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96" windowWidth="6840" windowHeight="7452" activeTab="0"/>
  </bookViews>
  <sheets>
    <sheet name="B1人口の推移" sheetId="1" r:id="rId1"/>
    <sheet name="B2月別人口" sheetId="2" r:id="rId2"/>
    <sheet name="B3地区別人口" sheetId="3" r:id="rId3"/>
    <sheet name="B4人口の要因別増加状況" sheetId="4" r:id="rId4"/>
    <sheet name="B5従前の住所地別移動者数" sheetId="5" r:id="rId5"/>
    <sheet name="B6転出先の住所地別移動者数" sheetId="6" r:id="rId6"/>
    <sheet name="B7大字町名別人口" sheetId="7" r:id="rId7"/>
    <sheet name="B8年齢別人口" sheetId="8" r:id="rId8"/>
    <sheet name="B9人口動態 " sheetId="9" r:id="rId9"/>
  </sheets>
  <definedNames>
    <definedName name="_xlnm.Print_Area" localSheetId="0">'B1人口の推移'!$A$1:$J$162</definedName>
    <definedName name="_xlnm.Print_Area" localSheetId="1">'B2月別人口'!$A$1:$J$110</definedName>
    <definedName name="_xlnm.Print_Area" localSheetId="2">'B3地区別人口'!$A$1:$K$105</definedName>
    <definedName name="_xlnm.Print_Area" localSheetId="3">'B4人口の要因別増加状況'!$A$1:$N$293</definedName>
    <definedName name="_xlnm.Print_Area" localSheetId="4">'B5従前の住所地別移動者数'!$A$1:$Q$261</definedName>
    <definedName name="_xlnm.Print_Area" localSheetId="5">'B6転出先の住所地別移動者数'!$A$1:$Q$238</definedName>
    <definedName name="_xlnm.Print_Area" localSheetId="6">'B7大字町名別人口'!$A$1:$J$218</definedName>
    <definedName name="_xlnm.Print_Area" localSheetId="7">'B8年齢別人口'!$A$1:$K$166</definedName>
    <definedName name="_xlnm.Print_Area" localSheetId="8">'B9人口動態 '!$A$1:$P$123</definedName>
  </definedNames>
  <calcPr fullCalcOnLoad="1"/>
</workbook>
</file>

<file path=xl/comments1.xml><?xml version="1.0" encoding="utf-8"?>
<comments xmlns="http://schemas.openxmlformats.org/spreadsheetml/2006/main">
  <authors>
    <author>johoadmin</author>
  </authors>
  <commentList>
    <comment ref="E89" authorId="0">
      <text>
        <r>
          <rPr>
            <b/>
            <sz val="9"/>
            <rFont val="ＭＳ Ｐゴシック"/>
            <family val="3"/>
          </rPr>
          <t xml:space="preserve">67.88平方キロメートルで計算
</t>
        </r>
      </text>
    </comment>
  </commentList>
</comments>
</file>

<file path=xl/sharedStrings.xml><?xml version="1.0" encoding="utf-8"?>
<sst xmlns="http://schemas.openxmlformats.org/spreadsheetml/2006/main" count="2444" uniqueCount="745">
  <si>
    <t>年　次　別</t>
  </si>
  <si>
    <t>面　積</t>
  </si>
  <si>
    <t>世 帯 数</t>
  </si>
  <si>
    <t>世帯数</t>
  </si>
  <si>
    <t>　　　７年</t>
  </si>
  <si>
    <t>　　１０年</t>
  </si>
  <si>
    <t>　　１５年</t>
  </si>
  <si>
    <t>　　２０年</t>
  </si>
  <si>
    <t>　　２２年</t>
  </si>
  <si>
    <t>　　２３年</t>
  </si>
  <si>
    <t>　　２４年</t>
  </si>
  <si>
    <t>　　２５年</t>
  </si>
  <si>
    <t>　　２６年</t>
  </si>
  <si>
    <t>　　２７年</t>
  </si>
  <si>
    <t>　　２８年</t>
  </si>
  <si>
    <t>　　２９年</t>
  </si>
  <si>
    <t>　　３０年</t>
  </si>
  <si>
    <t>　　３１年</t>
  </si>
  <si>
    <t>　　３２年</t>
  </si>
  <si>
    <t>　　３３年</t>
  </si>
  <si>
    <t>　　３４年</t>
  </si>
  <si>
    <t>　　３５年</t>
  </si>
  <si>
    <t>　　３６年</t>
  </si>
  <si>
    <t>　　３７年</t>
  </si>
  <si>
    <t>　　３８年</t>
  </si>
  <si>
    <t>　　３９年</t>
  </si>
  <si>
    <t>　　４０年</t>
  </si>
  <si>
    <t>　　４１年</t>
  </si>
  <si>
    <t>　　４２年</t>
  </si>
  <si>
    <t>　　４３年</t>
  </si>
  <si>
    <t>　　４４年</t>
  </si>
  <si>
    <t>　　４５年</t>
  </si>
  <si>
    <t>　　４６年</t>
  </si>
  <si>
    <t>　　４７年</t>
  </si>
  <si>
    <t>　　４８年</t>
  </si>
  <si>
    <t>　　４９年</t>
  </si>
  <si>
    <t>　　５０年</t>
  </si>
  <si>
    <t>　　５１年</t>
  </si>
  <si>
    <t>　　５２年</t>
  </si>
  <si>
    <t>　　５３年</t>
  </si>
  <si>
    <t>　　５４年</t>
  </si>
  <si>
    <t>　　５５年</t>
  </si>
  <si>
    <t>　　５６年</t>
  </si>
  <si>
    <t>　　５７年</t>
  </si>
  <si>
    <t>　　５８年</t>
  </si>
  <si>
    <t>　　５９年</t>
  </si>
  <si>
    <t>　　６０年</t>
  </si>
  <si>
    <t>　　６１年</t>
  </si>
  <si>
    <t>　　６２年</t>
  </si>
  <si>
    <t>　　６３年</t>
  </si>
  <si>
    <t>平成　元年</t>
  </si>
  <si>
    <t>　　　２年</t>
  </si>
  <si>
    <t>　　　３年</t>
  </si>
  <si>
    <t>　　　４年</t>
  </si>
  <si>
    <t>　　　５年</t>
  </si>
  <si>
    <t>　　　６年</t>
  </si>
  <si>
    <t>　　　８年</t>
  </si>
  <si>
    <t>　　　９年</t>
  </si>
  <si>
    <t>　　１１年</t>
  </si>
  <si>
    <t>　　１２年</t>
  </si>
  <si>
    <t>　　１３年</t>
  </si>
  <si>
    <t>　　１４年</t>
  </si>
  <si>
    <t>総　　数</t>
  </si>
  <si>
    <t>男</t>
  </si>
  <si>
    <t>女</t>
  </si>
  <si>
    <t>人　　口</t>
  </si>
  <si>
    <t>人口増加率　（％）</t>
  </si>
  <si>
    <t>人　　　　口</t>
  </si>
  <si>
    <t>前　年　比　増　減</t>
  </si>
  <si>
    <t>女100人　　につき男</t>
  </si>
  <si>
    <t>人口密度</t>
  </si>
  <si>
    <t>１平方キ　　　　　ロ当たり</t>
  </si>
  <si>
    <t>１世帯当たり人口</t>
  </si>
  <si>
    <t>備　　　　　　考</t>
  </si>
  <si>
    <t>7.15旭村合併（3,649人）</t>
  </si>
  <si>
    <t>国勢調査・組替人口　99,205人</t>
  </si>
  <si>
    <t>9.30大野町他５村合併（27,998人）</t>
  </si>
  <si>
    <t>10.1金目村合併（4,570人）</t>
  </si>
  <si>
    <t>国勢調査</t>
  </si>
  <si>
    <t>年　次　月　別</t>
  </si>
  <si>
    <t>人　　　　　口</t>
  </si>
  <si>
    <t>１世帯当たり人口</t>
  </si>
  <si>
    <t>総　数</t>
  </si>
  <si>
    <t>　１月</t>
  </si>
  <si>
    <t>　２月</t>
  </si>
  <si>
    <t>　３月</t>
  </si>
  <si>
    <t>　４月</t>
  </si>
  <si>
    <t>　５月</t>
  </si>
  <si>
    <t>　６月</t>
  </si>
  <si>
    <t>　７月</t>
  </si>
  <si>
    <t>　８月</t>
  </si>
  <si>
    <t>　９月</t>
  </si>
  <si>
    <t>女100人　　　につき　　男人口</t>
  </si>
  <si>
    <t>地区別</t>
  </si>
  <si>
    <t>世帯数</t>
  </si>
  <si>
    <t>人　　　　口</t>
  </si>
  <si>
    <t>前年増加人口</t>
  </si>
  <si>
    <t>増加率（％）</t>
  </si>
  <si>
    <t>(平方キロ)</t>
  </si>
  <si>
    <t>実　　　数</t>
  </si>
  <si>
    <t>１平方キ</t>
  </si>
  <si>
    <t>総 数</t>
  </si>
  <si>
    <t>自然動態</t>
  </si>
  <si>
    <t>社会動態</t>
  </si>
  <si>
    <t>ロ当たり</t>
  </si>
  <si>
    <t>平　塚</t>
  </si>
  <si>
    <t>大　野</t>
  </si>
  <si>
    <t>豊　田</t>
  </si>
  <si>
    <t>神　田</t>
  </si>
  <si>
    <t>城　島</t>
  </si>
  <si>
    <t>岡　崎</t>
  </si>
  <si>
    <t>金　田</t>
  </si>
  <si>
    <t xml:space="preserve">旭  </t>
  </si>
  <si>
    <t>土　沢</t>
  </si>
  <si>
    <t>金　目</t>
  </si>
  <si>
    <t>（平方キロ）</t>
  </si>
  <si>
    <t>年　　齢</t>
  </si>
  <si>
    <t>男</t>
  </si>
  <si>
    <t>女</t>
  </si>
  <si>
    <t>総　　数</t>
  </si>
  <si>
    <t>以上</t>
  </si>
  <si>
    <t>年齢不詳</t>
  </si>
  <si>
    <t>出　生　数</t>
  </si>
  <si>
    <t>死　亡　数</t>
  </si>
  <si>
    <t>婚姻　件数</t>
  </si>
  <si>
    <t>離婚　件数</t>
  </si>
  <si>
    <t>人口1,000人につき</t>
  </si>
  <si>
    <t>出　生　児</t>
  </si>
  <si>
    <t>1,000人につき</t>
  </si>
  <si>
    <t>出生</t>
  </si>
  <si>
    <t>死亡</t>
  </si>
  <si>
    <t>婚姻</t>
  </si>
  <si>
    <t>離婚</t>
  </si>
  <si>
    <t>年次別</t>
  </si>
  <si>
    <t>１月</t>
  </si>
  <si>
    <t>総数</t>
  </si>
  <si>
    <t>２月</t>
  </si>
  <si>
    <t>３月</t>
  </si>
  <si>
    <t>４月</t>
  </si>
  <si>
    <t>５月</t>
  </si>
  <si>
    <t>６月</t>
  </si>
  <si>
    <t>７月</t>
  </si>
  <si>
    <t>８月</t>
  </si>
  <si>
    <t>９月</t>
  </si>
  <si>
    <t>1,000人</t>
  </si>
  <si>
    <t>（２）性別及び月別出生数</t>
  </si>
  <si>
    <t>１０月</t>
  </si>
  <si>
    <t>１１月</t>
  </si>
  <si>
    <t>１２月</t>
  </si>
  <si>
    <t>（３）性別及び月別死亡数</t>
  </si>
  <si>
    <t>15歳未満</t>
  </si>
  <si>
    <t>区　　分</t>
  </si>
  <si>
    <t>不　　詳</t>
  </si>
  <si>
    <t>（４）母の年齢階級別出生数</t>
  </si>
  <si>
    <t>（５）婚姻件数</t>
  </si>
  <si>
    <t>（６）離婚件数</t>
  </si>
  <si>
    <t>Ｂ　人　　口</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</si>
  <si>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</si>
  <si>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</si>
  <si>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</si>
  <si>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</si>
  <si>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</si>
  <si>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</si>
  <si>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</si>
  <si>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</si>
  <si>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</si>
  <si>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</si>
  <si>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</si>
  <si>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</si>
  <si>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</si>
  <si>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</si>
  <si>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</si>
  <si>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</si>
  <si>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</si>
  <si>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</si>
  <si>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</si>
  <si>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</si>
  <si>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</si>
  <si>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</si>
  <si>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</si>
  <si>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</si>
  <si>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</si>
  <si>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</si>
  <si>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</si>
  <si>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</si>
  <si>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</si>
  <si>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</si>
  <si>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</si>
  <si>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</si>
  <si>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</si>
  <si>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</si>
  <si>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</si>
  <si>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</si>
  <si>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</si>
  <si>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</si>
  <si>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</si>
  <si>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</si>
  <si>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</si>
  <si>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</si>
  <si>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</si>
  <si>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</si>
  <si>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</si>
  <si>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</si>
  <si>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</si>
  <si>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</si>
  <si>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従　前　の</t>
  </si>
  <si>
    <t>住　所　地</t>
  </si>
  <si>
    <t>（１）都道府県別</t>
  </si>
  <si>
    <t>横浜市</t>
  </si>
  <si>
    <t>川崎市</t>
  </si>
  <si>
    <t>横須賀市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</si>
  <si>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</si>
  <si>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</si>
  <si>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</si>
  <si>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</si>
  <si>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</si>
  <si>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</si>
  <si>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</si>
  <si>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</si>
  <si>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</si>
  <si>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</si>
  <si>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</si>
  <si>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</si>
  <si>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</si>
  <si>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</si>
  <si>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</si>
  <si>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</si>
  <si>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</si>
  <si>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</si>
  <si>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</si>
  <si>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</si>
  <si>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</si>
  <si>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</si>
  <si>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</si>
  <si>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</si>
  <si>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</si>
  <si>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</si>
  <si>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</si>
  <si>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</si>
  <si>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</si>
  <si>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不明</t>
  </si>
  <si>
    <t>転 出 先 の</t>
  </si>
  <si>
    <t>　　１月</t>
  </si>
  <si>
    <t>　　２月</t>
  </si>
  <si>
    <t>　　３月</t>
  </si>
  <si>
    <t>　　４月</t>
  </si>
  <si>
    <t>　　５月</t>
  </si>
  <si>
    <t>　　６月</t>
  </si>
  <si>
    <t>　　７月</t>
  </si>
  <si>
    <t>　　８月</t>
  </si>
  <si>
    <t>　　９月</t>
  </si>
  <si>
    <t>　　10月</t>
  </si>
  <si>
    <t>　　11月</t>
  </si>
  <si>
    <t>　　12月</t>
  </si>
  <si>
    <t>年次月別</t>
  </si>
  <si>
    <t>世帯数増　減</t>
  </si>
  <si>
    <t>総 数</t>
  </si>
  <si>
    <t>増　　　減</t>
  </si>
  <si>
    <t>出　　　生</t>
  </si>
  <si>
    <t>死　　　亡</t>
  </si>
  <si>
    <t>人 口 増 減</t>
  </si>
  <si>
    <t>自然動態</t>
  </si>
  <si>
    <t>自　　　　然　　　　動　　　　態</t>
  </si>
  <si>
    <t>転　　　入</t>
  </si>
  <si>
    <t>転　　　出</t>
  </si>
  <si>
    <t>社会動態</t>
  </si>
  <si>
    <t>社　　　　会　　　　動　　　　態</t>
  </si>
  <si>
    <t>出 生</t>
  </si>
  <si>
    <t>死 亡</t>
  </si>
  <si>
    <t>転 入</t>
  </si>
  <si>
    <t>転 出</t>
  </si>
  <si>
    <t>人口1,000人につき(比率)</t>
  </si>
  <si>
    <t>出　産</t>
  </si>
  <si>
    <t>死　産</t>
  </si>
  <si>
    <t xml:space="preserve">  本表は人口の推移を年表に表したものである。(1)国勢調査及び人口調査以外の年次は推計人口（国勢調査時の人口を基礎に、</t>
  </si>
  <si>
    <t>　本表は毎月１日の推計人口を表したものである。</t>
  </si>
  <si>
    <t>　本表は各年１月１日現在の地区別の推計人口を表したものである。</t>
  </si>
  <si>
    <t>（１）都道府県別（つづき）</t>
  </si>
  <si>
    <t>総    数</t>
  </si>
  <si>
    <t>Ｂ－１　人口の推移（つづき）</t>
  </si>
  <si>
    <t>Ｂ－２　月別人口（つづき）</t>
  </si>
  <si>
    <t>Ｂ－４　人口の要因別増加状況（つづき）</t>
  </si>
  <si>
    <t>Ｂ－５　従前の住所地別移動者数（つづき）</t>
  </si>
  <si>
    <t>Ｂ－６　転出先の住所地別移動者数（つづき）</t>
  </si>
  <si>
    <t>Ｂ－８　年齢（各歳）男女別人口（つづき）</t>
  </si>
  <si>
    <t>Ｂ－９　人口動態</t>
  </si>
  <si>
    <t>Ｂ－９　人口動態（つづき）</t>
  </si>
  <si>
    <t>３　月</t>
  </si>
  <si>
    <t>４　月</t>
  </si>
  <si>
    <t>５　月</t>
  </si>
  <si>
    <t>７　月</t>
  </si>
  <si>
    <t>８　月</t>
  </si>
  <si>
    <t>９　月</t>
  </si>
  <si>
    <t>豊田本郷</t>
  </si>
  <si>
    <t>北豊田</t>
  </si>
  <si>
    <t>（平方キロ）</t>
  </si>
  <si>
    <t>-</t>
  </si>
  <si>
    <t>１平方キ
ロ当たり</t>
  </si>
  <si>
    <t>　　１９年</t>
  </si>
  <si>
    <t>乳児</t>
  </si>
  <si>
    <t>新生児</t>
  </si>
  <si>
    <t>死亡</t>
  </si>
  <si>
    <t>　　２１年</t>
  </si>
  <si>
    <t>総　　　　数</t>
  </si>
  <si>
    <t>１　月</t>
  </si>
  <si>
    <t>２　月</t>
  </si>
  <si>
    <t>40歳以上</t>
  </si>
  <si>
    <t>北金目一丁目</t>
  </si>
  <si>
    <t>北金目二丁目</t>
  </si>
  <si>
    <t>北金目三丁目</t>
  </si>
  <si>
    <t>北金目四丁目</t>
  </si>
  <si>
    <t>真田一丁目</t>
  </si>
  <si>
    <t>真田二丁目</t>
  </si>
  <si>
    <t>真田三丁目</t>
  </si>
  <si>
    <t>国勢調査</t>
  </si>
  <si>
    <t>…</t>
  </si>
  <si>
    <t>前月に比し　　　　　増△減</t>
  </si>
  <si>
    <t>総数</t>
  </si>
  <si>
    <t>平塚地区計</t>
  </si>
  <si>
    <t>撫子原</t>
  </si>
  <si>
    <t>黒部丘</t>
  </si>
  <si>
    <t>花水台</t>
  </si>
  <si>
    <t>菫平</t>
  </si>
  <si>
    <t>桃浜町</t>
  </si>
  <si>
    <t>八重咲町</t>
  </si>
  <si>
    <t>松風町</t>
  </si>
  <si>
    <t>高浜台</t>
  </si>
  <si>
    <t>代官町</t>
  </si>
  <si>
    <t>久領堤</t>
  </si>
  <si>
    <t>札場町</t>
  </si>
  <si>
    <t>幸町</t>
  </si>
  <si>
    <t>千石河岸</t>
  </si>
  <si>
    <t>須賀</t>
  </si>
  <si>
    <t>上平塚</t>
  </si>
  <si>
    <t>諏訪町</t>
  </si>
  <si>
    <t>富士見町</t>
  </si>
  <si>
    <t>中里</t>
  </si>
  <si>
    <t>豊原町</t>
  </si>
  <si>
    <t>立野町</t>
  </si>
  <si>
    <t>見附町</t>
  </si>
  <si>
    <t>錦町</t>
  </si>
  <si>
    <t>紅谷町</t>
  </si>
  <si>
    <t>明石町</t>
  </si>
  <si>
    <t>浅間町</t>
  </si>
  <si>
    <t>宮松町</t>
  </si>
  <si>
    <t>宮の前</t>
  </si>
  <si>
    <t>宝町</t>
  </si>
  <si>
    <t>平塚一丁目</t>
  </si>
  <si>
    <t>平塚二丁目</t>
  </si>
  <si>
    <t>平塚三丁目</t>
  </si>
  <si>
    <t>平塚四丁目</t>
  </si>
  <si>
    <t>平塚五丁目</t>
  </si>
  <si>
    <t>老松町</t>
  </si>
  <si>
    <t>八千代町</t>
  </si>
  <si>
    <t>天沼</t>
  </si>
  <si>
    <t>堤町</t>
  </si>
  <si>
    <t>長瀞</t>
  </si>
  <si>
    <t>中堂</t>
  </si>
  <si>
    <t>榎木町</t>
  </si>
  <si>
    <t>馬入本町</t>
  </si>
  <si>
    <t>馬入</t>
  </si>
  <si>
    <t>Ｂ－７　大字町名別世帯数及び人口（つづき）</t>
  </si>
  <si>
    <t>大字・町名別</t>
  </si>
  <si>
    <t>大野地区計</t>
  </si>
  <si>
    <t>南原一丁目</t>
  </si>
  <si>
    <t>南原二丁目</t>
  </si>
  <si>
    <t>南原三丁目</t>
  </si>
  <si>
    <t>南原四丁目</t>
  </si>
  <si>
    <t>御殿一丁目</t>
  </si>
  <si>
    <t>御殿二丁目</t>
  </si>
  <si>
    <t>御殿三丁目</t>
  </si>
  <si>
    <t>御殿四丁目</t>
  </si>
  <si>
    <t>中原下宿</t>
  </si>
  <si>
    <t>中原一丁目</t>
  </si>
  <si>
    <t>中原二丁目</t>
  </si>
  <si>
    <t>中原三丁目</t>
  </si>
  <si>
    <t>東中原一丁目</t>
  </si>
  <si>
    <t>東中原二丁目</t>
  </si>
  <si>
    <t>新町</t>
  </si>
  <si>
    <t>追分</t>
  </si>
  <si>
    <t>大原</t>
  </si>
  <si>
    <t>西八幡一丁目</t>
  </si>
  <si>
    <t>西八幡二丁目</t>
  </si>
  <si>
    <t>西八幡三丁目</t>
  </si>
  <si>
    <t>西八幡四丁目</t>
  </si>
  <si>
    <t>東八幡一丁目</t>
  </si>
  <si>
    <t>東八幡二丁目</t>
  </si>
  <si>
    <t>東八幡三丁目</t>
  </si>
  <si>
    <t>東八幡四丁目</t>
  </si>
  <si>
    <t>東八幡五丁目</t>
  </si>
  <si>
    <t>四之宮一丁目</t>
  </si>
  <si>
    <t>四之宮二丁目</t>
  </si>
  <si>
    <t>四之宮三丁目</t>
  </si>
  <si>
    <t>四之宮四丁目</t>
  </si>
  <si>
    <t>四之宮五丁目</t>
  </si>
  <si>
    <t>四之宮六丁目</t>
  </si>
  <si>
    <t>四之宮七丁目</t>
  </si>
  <si>
    <t>西真土一丁目</t>
  </si>
  <si>
    <t>西真土二丁目</t>
  </si>
  <si>
    <t>西真土三丁目</t>
  </si>
  <si>
    <t>西真土四丁目</t>
  </si>
  <si>
    <t>東真土一丁目</t>
  </si>
  <si>
    <t>東真土二丁目</t>
  </si>
  <si>
    <t>東真土三丁目</t>
  </si>
  <si>
    <t>東真土四丁目</t>
  </si>
  <si>
    <t>豊田地区計</t>
  </si>
  <si>
    <t>豊田平等寺</t>
  </si>
  <si>
    <t>南豊田</t>
  </si>
  <si>
    <t>東豊田</t>
  </si>
  <si>
    <t>豊田打間木</t>
  </si>
  <si>
    <t>豊田小嶺</t>
  </si>
  <si>
    <t>豊田宮下</t>
  </si>
  <si>
    <t>神田地区計</t>
  </si>
  <si>
    <t>田村一丁目</t>
  </si>
  <si>
    <t>田村二丁目</t>
  </si>
  <si>
    <t>田村三丁目</t>
  </si>
  <si>
    <t>田村四丁目</t>
  </si>
  <si>
    <t>田村五丁目</t>
  </si>
  <si>
    <t>田村六丁目</t>
  </si>
  <si>
    <t>田村七丁目</t>
  </si>
  <si>
    <t>田村八丁目</t>
  </si>
  <si>
    <t>田村九丁目</t>
  </si>
  <si>
    <t>大神</t>
  </si>
  <si>
    <t>吉際</t>
  </si>
  <si>
    <t>横内</t>
  </si>
  <si>
    <t>城島地区計</t>
  </si>
  <si>
    <t>大島</t>
  </si>
  <si>
    <t>小鍋島</t>
  </si>
  <si>
    <t>下島</t>
  </si>
  <si>
    <t>城所</t>
  </si>
  <si>
    <t>岡崎地区計</t>
  </si>
  <si>
    <t>岡崎</t>
  </si>
  <si>
    <t>ふじみ野一丁目</t>
  </si>
  <si>
    <t>ふじみ野二丁目</t>
  </si>
  <si>
    <t>金田地区計</t>
  </si>
  <si>
    <t>寺田縄</t>
  </si>
  <si>
    <t>入野</t>
  </si>
  <si>
    <t>長持</t>
  </si>
  <si>
    <t>飯島</t>
  </si>
  <si>
    <t>入部</t>
  </si>
  <si>
    <t>金目地区計</t>
  </si>
  <si>
    <t>広川</t>
  </si>
  <si>
    <t>片岡</t>
  </si>
  <si>
    <t>千須谷</t>
  </si>
  <si>
    <t>南金目</t>
  </si>
  <si>
    <t>北金目</t>
  </si>
  <si>
    <t>真田</t>
  </si>
  <si>
    <t>土沢地区計</t>
  </si>
  <si>
    <t>めぐみが丘一丁目</t>
  </si>
  <si>
    <t>めぐみが丘二丁目</t>
  </si>
  <si>
    <t>土屋</t>
  </si>
  <si>
    <t>上吉沢</t>
  </si>
  <si>
    <t>下吉沢</t>
  </si>
  <si>
    <t>旭地区計</t>
  </si>
  <si>
    <t>公所</t>
  </si>
  <si>
    <t>根坂間</t>
  </si>
  <si>
    <t>出縄</t>
  </si>
  <si>
    <t>万田</t>
  </si>
  <si>
    <t>高根</t>
  </si>
  <si>
    <t>山下</t>
  </si>
  <si>
    <t>河内</t>
  </si>
  <si>
    <t>徳延</t>
  </si>
  <si>
    <t>纒</t>
  </si>
  <si>
    <t>高村</t>
  </si>
  <si>
    <t>日向岡一丁目</t>
  </si>
  <si>
    <t>日向岡二丁目</t>
  </si>
  <si>
    <t>資料：総務部行政総務課</t>
  </si>
  <si>
    <t>資料：神奈川県保健福祉局保健医療部健康増進課</t>
  </si>
  <si>
    <t>平成26年</t>
  </si>
  <si>
    <t>唐ケ原</t>
  </si>
  <si>
    <t>虹ケ浜</t>
  </si>
  <si>
    <t>龍城ケ丘</t>
  </si>
  <si>
    <t>袖ケ浜</t>
  </si>
  <si>
    <t>夕陽ケ丘</t>
  </si>
  <si>
    <t>桜ケ丘</t>
  </si>
  <si>
    <t>達上ケ丘</t>
  </si>
  <si>
    <t>　本表は各年１月１日現在の推計人口を大字別に表したものである。</t>
  </si>
  <si>
    <t>平成27年</t>
  </si>
  <si>
    <t xml:space="preserve">　　　2.地区内の社会動態には市内移動も含む。 </t>
  </si>
  <si>
    <t>(  〃　)</t>
  </si>
  <si>
    <t>平成28年</t>
  </si>
  <si>
    <t>平成27年</t>
  </si>
  <si>
    <t>真田四丁目</t>
  </si>
  <si>
    <t>25年</t>
  </si>
  <si>
    <t>平成26年</t>
  </si>
  <si>
    <t>（２）県内市町村別</t>
  </si>
  <si>
    <t>（２）県内市町村別（つづき）</t>
  </si>
  <si>
    <t>年次月別</t>
  </si>
  <si>
    <t>世帯数増　減</t>
  </si>
  <si>
    <t>人 口 増 減</t>
  </si>
  <si>
    <t>自　　　　然　　　　動　　　　態</t>
  </si>
  <si>
    <t>総 数</t>
  </si>
  <si>
    <t>男</t>
  </si>
  <si>
    <t>女</t>
  </si>
  <si>
    <t>増　　　減</t>
  </si>
  <si>
    <t>出　　　生</t>
  </si>
  <si>
    <t>死　　　亡</t>
  </si>
  <si>
    <t>　　１月</t>
  </si>
  <si>
    <t>　　２月</t>
  </si>
  <si>
    <t>　　３月</t>
  </si>
  <si>
    <t>　　４月</t>
  </si>
  <si>
    <t>　　５月</t>
  </si>
  <si>
    <t>　　６月</t>
  </si>
  <si>
    <t>　　７月</t>
  </si>
  <si>
    <t>　　８月</t>
  </si>
  <si>
    <t>　　９月</t>
  </si>
  <si>
    <t>　　10月</t>
  </si>
  <si>
    <t>　　11月</t>
  </si>
  <si>
    <t>　　12月</t>
  </si>
  <si>
    <t>社　　　　会　　　　動　　　　態</t>
  </si>
  <si>
    <t>人口1,000人につき(比率)</t>
  </si>
  <si>
    <t>転　　　入</t>
  </si>
  <si>
    <t>転　　　出</t>
  </si>
  <si>
    <t>自然動態</t>
  </si>
  <si>
    <t>社会動態</t>
  </si>
  <si>
    <t>出 生</t>
  </si>
  <si>
    <t>死 亡</t>
  </si>
  <si>
    <t>転 入</t>
  </si>
  <si>
    <t>転 出</t>
  </si>
  <si>
    <t>平成24年</t>
  </si>
  <si>
    <t>平成25年</t>
  </si>
  <si>
    <t>平成28年</t>
  </si>
  <si>
    <t>総数</t>
  </si>
  <si>
    <t>26年</t>
  </si>
  <si>
    <t>平成29年</t>
  </si>
  <si>
    <t xml:space="preserve"> 　　 3.平成28年の「前年増加人口」うち「社会動態」には、平成27年国勢調査結果と平成22年国勢調査に基づき算出した推計人口の
　　　　差を含む。</t>
  </si>
  <si>
    <t>(10.  1)</t>
  </si>
  <si>
    <t>(  〃　)</t>
  </si>
  <si>
    <t>　　１６年</t>
  </si>
  <si>
    <t>(  〃　)</t>
  </si>
  <si>
    <t>　　１７年</t>
  </si>
  <si>
    <t>　　１８年</t>
  </si>
  <si>
    <t xml:space="preserve">      2.平成27年10月の「人口の前月に比し増△減」には、平成27年国勢調査結果と平成22年国勢調査に基づき算出した推計人口
        の差を含む。</t>
  </si>
  <si>
    <t>平成30年</t>
  </si>
  <si>
    <t>平成24年</t>
  </si>
  <si>
    <t>平成27年</t>
  </si>
  <si>
    <t>平成28年</t>
  </si>
  <si>
    <t>平成29年</t>
  </si>
  <si>
    <t>10月</t>
  </si>
  <si>
    <t>11月</t>
  </si>
  <si>
    <t>12月</t>
  </si>
  <si>
    <t>　０ ～</t>
  </si>
  <si>
    <t>　４</t>
  </si>
  <si>
    <t>　０</t>
  </si>
  <si>
    <t>　１</t>
  </si>
  <si>
    <t>　２</t>
  </si>
  <si>
    <t>　３</t>
  </si>
  <si>
    <t>　５ ～</t>
  </si>
  <si>
    <t>　９</t>
  </si>
  <si>
    <t>　５</t>
  </si>
  <si>
    <t>　６</t>
  </si>
  <si>
    <t>　７</t>
  </si>
  <si>
    <t>　８</t>
  </si>
  <si>
    <t>１０ ～</t>
  </si>
  <si>
    <t>１４</t>
  </si>
  <si>
    <t>１０</t>
  </si>
  <si>
    <t>１１</t>
  </si>
  <si>
    <t>１２</t>
  </si>
  <si>
    <t>１３</t>
  </si>
  <si>
    <t>１４</t>
  </si>
  <si>
    <t>１５ ～</t>
  </si>
  <si>
    <t>１９</t>
  </si>
  <si>
    <t>１５</t>
  </si>
  <si>
    <t>１６</t>
  </si>
  <si>
    <t>１７</t>
  </si>
  <si>
    <t>１８</t>
  </si>
  <si>
    <t>２０ ～</t>
  </si>
  <si>
    <t>２４</t>
  </si>
  <si>
    <t>２０</t>
  </si>
  <si>
    <t>２１</t>
  </si>
  <si>
    <t>２２</t>
  </si>
  <si>
    <t>２３</t>
  </si>
  <si>
    <t>２４</t>
  </si>
  <si>
    <t>２５ ～</t>
  </si>
  <si>
    <t>２９</t>
  </si>
  <si>
    <t>２５</t>
  </si>
  <si>
    <t>２６</t>
  </si>
  <si>
    <t>２７</t>
  </si>
  <si>
    <t>２８</t>
  </si>
  <si>
    <t>３０ ～</t>
  </si>
  <si>
    <t>３４</t>
  </si>
  <si>
    <t>３０</t>
  </si>
  <si>
    <t>３１</t>
  </si>
  <si>
    <t>３２</t>
  </si>
  <si>
    <t>３３</t>
  </si>
  <si>
    <t>３５ ～</t>
  </si>
  <si>
    <t>３９</t>
  </si>
  <si>
    <t>３５</t>
  </si>
  <si>
    <t>３６</t>
  </si>
  <si>
    <t>３７</t>
  </si>
  <si>
    <t>３８</t>
  </si>
  <si>
    <t>４０ ～</t>
  </si>
  <si>
    <t>４４</t>
  </si>
  <si>
    <t>４０</t>
  </si>
  <si>
    <t>４１</t>
  </si>
  <si>
    <t>４２</t>
  </si>
  <si>
    <t>４３</t>
  </si>
  <si>
    <t>４５ ～</t>
  </si>
  <si>
    <t>４９</t>
  </si>
  <si>
    <t>４５</t>
  </si>
  <si>
    <t>４６</t>
  </si>
  <si>
    <t>４７</t>
  </si>
  <si>
    <t>４８</t>
  </si>
  <si>
    <t>５０ ～</t>
  </si>
  <si>
    <t>５４</t>
  </si>
  <si>
    <t>５０</t>
  </si>
  <si>
    <t>５１</t>
  </si>
  <si>
    <t>５２</t>
  </si>
  <si>
    <t>５３</t>
  </si>
  <si>
    <t>５５ ～</t>
  </si>
  <si>
    <t>５９</t>
  </si>
  <si>
    <t>５５</t>
  </si>
  <si>
    <t>５６</t>
  </si>
  <si>
    <t>５７</t>
  </si>
  <si>
    <t>５８</t>
  </si>
  <si>
    <t>６０ ～</t>
  </si>
  <si>
    <t>６４</t>
  </si>
  <si>
    <t>６０</t>
  </si>
  <si>
    <t>６１</t>
  </si>
  <si>
    <t>６２</t>
  </si>
  <si>
    <t>６３</t>
  </si>
  <si>
    <t>６５ ～</t>
  </si>
  <si>
    <t>６９</t>
  </si>
  <si>
    <t>６５</t>
  </si>
  <si>
    <t>６６</t>
  </si>
  <si>
    <t>６７</t>
  </si>
  <si>
    <t>６８</t>
  </si>
  <si>
    <t>７０ ～</t>
  </si>
  <si>
    <t>７４</t>
  </si>
  <si>
    <t>７０</t>
  </si>
  <si>
    <t>７１</t>
  </si>
  <si>
    <t>７２</t>
  </si>
  <si>
    <t>７３</t>
  </si>
  <si>
    <t>７５ ～</t>
  </si>
  <si>
    <t>７９</t>
  </si>
  <si>
    <t>７５</t>
  </si>
  <si>
    <t>７６</t>
  </si>
  <si>
    <t>７７</t>
  </si>
  <si>
    <t>７８</t>
  </si>
  <si>
    <t>７９</t>
  </si>
  <si>
    <t>８０ ～</t>
  </si>
  <si>
    <t>８４</t>
  </si>
  <si>
    <t>８０</t>
  </si>
  <si>
    <t>８１</t>
  </si>
  <si>
    <t>８２</t>
  </si>
  <si>
    <t>８３</t>
  </si>
  <si>
    <t>８５ ～</t>
  </si>
  <si>
    <t>８９</t>
  </si>
  <si>
    <t>８５</t>
  </si>
  <si>
    <t>８６</t>
  </si>
  <si>
    <t>８７</t>
  </si>
  <si>
    <t>８８</t>
  </si>
  <si>
    <t>８９</t>
  </si>
  <si>
    <t>９０ ～</t>
  </si>
  <si>
    <t>９４</t>
  </si>
  <si>
    <t>９０</t>
  </si>
  <si>
    <t>９１</t>
  </si>
  <si>
    <t>９２</t>
  </si>
  <si>
    <t>９３</t>
  </si>
  <si>
    <t>９５ ～</t>
  </si>
  <si>
    <t>９９</t>
  </si>
  <si>
    <t>９５</t>
  </si>
  <si>
    <t>９６</t>
  </si>
  <si>
    <t>９７</t>
  </si>
  <si>
    <t>９８</t>
  </si>
  <si>
    <t>１００</t>
  </si>
  <si>
    <t>につき</t>
  </si>
  <si>
    <t>27年</t>
  </si>
  <si>
    <t>６　月</t>
  </si>
  <si>
    <t>(注)　1.平成27年国勢調査に基づき算出している。</t>
  </si>
  <si>
    <t>平成31年</t>
  </si>
  <si>
    <t>　　４月</t>
  </si>
  <si>
    <t>平成29年</t>
  </si>
  <si>
    <t>平成30年</t>
  </si>
  <si>
    <t>平 成 30 年</t>
  </si>
  <si>
    <t>平 成 30 年</t>
  </si>
  <si>
    <t>平 成 30 年</t>
  </si>
  <si>
    <t>28年</t>
  </si>
  <si>
    <t>平成29年</t>
  </si>
  <si>
    <t>平成27年</t>
  </si>
  <si>
    <t>平成28年</t>
  </si>
  <si>
    <t>平成29年</t>
  </si>
  <si>
    <t>-</t>
  </si>
  <si>
    <t>　　　2.「堤町」及び「真田」は世帯数が少ないため、秘匿している。「堤町」は「天沼」と、「真田」は「真田一丁目」と合算している。</t>
  </si>
  <si>
    <t>（注）1.人口密度は、平成27年３月１日現在人口までは総務省統計局が推計した面積（67.80平方キロメートル）で算出し、平成
　　　　27年４月１日現在人口からは「全国都道府県市区町村別面積調」による参考値の面積（67.82平方キロメートル）で算出
　　　　している。</t>
  </si>
  <si>
    <t>（注）1.市全域の人口密度は、平成27年３月１日現在人口までは総務省統計局が推計した面積（67.80平方キロメートル）で算出し、
　　　　平成27年４月１日現在人口からは「全国都道府県市区町村別面積調」による参考値の面積（67.82平方キロメートル）で算出
　　　　している。</t>
  </si>
  <si>
    <t>（注）1.人口1,000人につき（比率）は、各年10月１日人口に対する比率である。</t>
  </si>
  <si>
    <t>(注)平成27年国勢調査に基づき推計したものである。</t>
  </si>
  <si>
    <t>令和２年</t>
  </si>
  <si>
    <t>平成27年</t>
  </si>
  <si>
    <t>平成28年</t>
  </si>
  <si>
    <t>平成29年</t>
  </si>
  <si>
    <t>平成30年</t>
  </si>
  <si>
    <t>平成31年</t>
  </si>
  <si>
    <t>平　成　31　年　／　令　和　元　年　（月　別）</t>
  </si>
  <si>
    <t>平成31年／令和元年</t>
  </si>
  <si>
    <t>令和元年</t>
  </si>
  <si>
    <t>令和元年</t>
  </si>
  <si>
    <t>令    和    ２    年</t>
  </si>
  <si>
    <t>平成31年／令和元年</t>
  </si>
  <si>
    <t>平成31年／令和元年</t>
  </si>
  <si>
    <t>令    和    ２    年</t>
  </si>
  <si>
    <t>X</t>
  </si>
  <si>
    <t>平 成 31 年 ／ 令 和 元 年</t>
  </si>
  <si>
    <t>昭和２６年</t>
  </si>
  <si>
    <t>平 成 29 年</t>
  </si>
  <si>
    <t>　本表は人口動態調査（市区町村が戸籍等の届出に基づき作成した調査票を厚生労働省が取りまとめたもの）の結果を表したもので、出生、</t>
  </si>
  <si>
    <t>　死亡、死産については本市に住所を有するものであり、婚姻、離婚については本市に届出されたものである。</t>
  </si>
  <si>
    <t>Ｂ－３　地区別人口（つづき）</t>
  </si>
  <si>
    <t xml:space="preserve">  態として処理した。(3)備考欄に掲げた町村合併時のそれぞれの人口は便宜的に転入として社会増に加えた。(4)備考欄に掲げ</t>
  </si>
  <si>
    <t xml:space="preserve">  た組替人口は、現在の市域に組み替えた国勢調査人口である。岡崎村の合併時の人口の割合は72.375％、同金目村真田地区は</t>
  </si>
  <si>
    <t xml:space="preserve">  同じく11.294％である。</t>
  </si>
  <si>
    <t>Ｂ－１　人口の推移</t>
  </si>
  <si>
    <t>(注)昭和63年の市区町村別面積値の全面改訂に伴い境界未定区域が生じたため、同年以降は昭和62年10月1日現在の面積調（国土</t>
  </si>
  <si>
    <t>　　交通省国土地理院）の面積である。</t>
  </si>
  <si>
    <t>　</t>
  </si>
  <si>
    <t>Ｂ－２　月別人口</t>
  </si>
  <si>
    <t>　10月　</t>
  </si>
  <si>
    <t>　10月</t>
  </si>
  <si>
    <t>　11月</t>
  </si>
  <si>
    <t>　12月</t>
  </si>
  <si>
    <t>Ｂ－３　地区別人口</t>
  </si>
  <si>
    <t>Ｂ－４　人口の要因別増加状況</t>
  </si>
  <si>
    <t>Ｂ－５　従前の住所地別移動者数</t>
  </si>
  <si>
    <t>Ｂ－６　転出先の住所地別移動者数</t>
  </si>
  <si>
    <t>Ｂ－７　大字町名別世帯数及び人口</t>
  </si>
  <si>
    <t>Ｂ－８　年齢（各歳）男女別人口</t>
  </si>
  <si>
    <t>　　　2.平成27年国勢調査結果と平成22年国勢調査に基づき算出した世帯数及び推計人口の差を、平成27年9月分の世帯数増減と社会動態で調整した</t>
  </si>
  <si>
    <t>　　　　（世帯数256世帯増、推計人口1,863人増（男性374人増、女性1489人増））。</t>
  </si>
  <si>
    <t>　　２月</t>
  </si>
  <si>
    <t>　　３月</t>
  </si>
  <si>
    <t>資料：神奈川県統計センター</t>
  </si>
  <si>
    <t>　本表は神奈川県年齢別人口統計調査の結果（平塚市分）を表したもので、調査時期は各年１月１日現在である。</t>
  </si>
  <si>
    <t>12　月</t>
  </si>
  <si>
    <t>11　月</t>
  </si>
  <si>
    <t>10　月</t>
  </si>
  <si>
    <t>11　月</t>
  </si>
  <si>
    <t>12　月</t>
  </si>
  <si>
    <t>15～19歳</t>
  </si>
  <si>
    <t>20～24歳</t>
  </si>
  <si>
    <t>25～29歳</t>
  </si>
  <si>
    <t>30～34歳</t>
  </si>
  <si>
    <t>35～39歳</t>
  </si>
  <si>
    <t xml:space="preserve">  住民基本台帳法及び戸籍法に定める届出等による増減を加算した人口）である。(2)推計人口と国勢調査人口との差は社会動</t>
  </si>
  <si>
    <t>（１）人口動態総覧</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</si>
</sst>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quot;△ &quot;#,##0"/>
    <numFmt numFmtId="178" formatCode="0.00;&quot;△ &quot;0.00"/>
    <numFmt numFmtId="179" formatCode="#,##0.0;&quot;△ &quot;#,##0.0"/>
    <numFmt numFmtId="180" formatCode="#,##0.00_ ;[Red]&quot;¥&quot;\!\-#,##0.00&quot;¥&quot;\!\ "/>
    <numFmt numFmtId="181" formatCode="#,##0.0_ "/>
    <numFmt numFmtId="182" formatCode="#,##0.00_ "/>
    <numFmt numFmtId="183" formatCode="#,##0_ "/>
    <numFmt numFmtId="184" formatCode="0.00_ "/>
    <numFmt numFmtId="185" formatCode="0.0;&quot;△ &quot;0.0"/>
    <numFmt numFmtId="186" formatCode="0.0_);\(0.0\)"/>
    <numFmt numFmtId="187" formatCode="0.0_);[Red]\(0.0\)"/>
    <numFmt numFmtId="188" formatCode="0;[Red]0"/>
    <numFmt numFmtId="189" formatCode="#,##0_ ;[Red]\-#,##0\ "/>
    <numFmt numFmtId="190" formatCode="0.0"/>
    <numFmt numFmtId="191" formatCode="#,##0_);[Red]\(#,##0\)"/>
    <numFmt numFmtId="192" formatCode="0;&quot;△ &quot;0"/>
    <numFmt numFmtId="193" formatCode="0.000;&quot;△ &quot;0.000"/>
    <numFmt numFmtId="194" formatCode="0.000000;&quot;△ &quot;0.000000"/>
    <numFmt numFmtId="195" formatCode="0;&quot;▲ &quot;0"/>
    <numFmt numFmtId="196" formatCode="#,##0;[Red]#,##0"/>
    <numFmt numFmtId="197" formatCode="#,###;&quot;-&quot;#,###;&quot;-&quot;"/>
    <numFmt numFmtId="198" formatCode="0.00_);[Red]\(0.00\)"/>
    <numFmt numFmtId="199" formatCode="0.000_ "/>
    <numFmt numFmtId="200" formatCode="0.0_ "/>
    <numFmt numFmtId="201" formatCode="0_ "/>
    <numFmt numFmtId="202" formatCode="0_);[Red]\(0\)"/>
    <numFmt numFmtId="203" formatCode="0.0000;&quot;△ &quot;0.0000"/>
    <numFmt numFmtId="204" formatCode="0.00000;&quot;△ &quot;0.00000"/>
    <numFmt numFmtId="205" formatCode="[&lt;=999]000;[&lt;=9999]000\-00;000\-0000"/>
    <numFmt numFmtId="206" formatCode="#,##0.0;[Red]\-#,##0.0"/>
    <numFmt numFmtId="207" formatCode="0.0000_ "/>
    <numFmt numFmtId="208" formatCode="0.0000000_ "/>
    <numFmt numFmtId="209" formatCode="0.000000_ "/>
    <numFmt numFmtId="210" formatCode="0.00000_ "/>
    <numFmt numFmtId="211" formatCode="0.00000"/>
    <numFmt numFmtId="212" formatCode="0.0000"/>
    <numFmt numFmtId="213" formatCode="0.000"/>
    <numFmt numFmtId="214" formatCode="&quot;Yes&quot;;&quot;Yes&quot;;&quot;No&quot;"/>
    <numFmt numFmtId="215" formatCode="&quot;True&quot;;&quot;True&quot;;&quot;False&quot;"/>
    <numFmt numFmtId="216" formatCode="&quot;On&quot;;&quot;On&quot;;&quot;Off&quot;"/>
    <numFmt numFmtId="217" formatCode="[$€-2]\ #,##0.00_);[Red]\([$€-2]\ #,##0.00\)"/>
    <numFmt numFmtId="218" formatCode="0.000000"/>
    <numFmt numFmtId="219" formatCode="#,###.0;&quot;-&quot;#,###.0;&quot;-&quot;"/>
    <numFmt numFmtId="220" formatCode="#,###.00;&quot;-&quot;#,###.00;&quot;-&quot;"/>
    <numFmt numFmtId="221" formatCode="#,###.000;&quot;-&quot;#,###.000;&quot;-&quot;"/>
    <numFmt numFmtId="222" formatCode="0.0000000"/>
    <numFmt numFmtId="223" formatCode="#,##0;\-#,##0;0"/>
    <numFmt numFmtId="224" formatCode="[$-411]ggg\ e&quot;年&quot;"/>
  </numFmts>
  <fonts count="63">
    <font>
      <sz val="11"/>
      <name val="ＭＳ 明朝"/>
      <family val="1"/>
    </font>
    <font>
      <sz val="6"/>
      <name val="ＭＳ 明朝"/>
      <family val="1"/>
    </font>
    <font>
      <sz val="6"/>
      <name val="ＭＳ Ｐゴシック"/>
      <family val="3"/>
    </font>
    <font>
      <sz val="9"/>
      <name val="ＭＳ 明朝"/>
      <family val="1"/>
    </font>
    <font>
      <sz val="10"/>
      <name val="ＭＳ 明朝"/>
      <family val="1"/>
    </font>
    <font>
      <sz val="8"/>
      <name val="ＭＳ 明朝"/>
      <family val="1"/>
    </font>
    <font>
      <sz val="10"/>
      <name val="ＭＳ ゴシック"/>
      <family val="3"/>
    </font>
    <font>
      <b/>
      <sz val="16"/>
      <name val="ＭＳ 明朝"/>
      <family val="1"/>
    </font>
    <font>
      <b/>
      <sz val="11"/>
      <name val="ＭＳ 明朝"/>
      <family val="1"/>
    </font>
    <font>
      <sz val="11"/>
      <name val="ＭＳ ゴシック"/>
      <family val="3"/>
    </font>
    <font>
      <b/>
      <sz val="10"/>
      <name val="ＭＳ 明朝"/>
      <family val="1"/>
    </font>
    <font>
      <sz val="6"/>
      <name val="ＭＳ Ｐ明朝"/>
      <family val="1"/>
    </font>
    <font>
      <b/>
      <sz val="10"/>
      <name val="ＭＳ ゴシック"/>
      <family val="3"/>
    </font>
    <font>
      <b/>
      <sz val="9"/>
      <name val="ＭＳ ゴシック"/>
      <family val="3"/>
    </font>
    <font>
      <b/>
      <sz val="9"/>
      <name val="ＭＳ 明朝"/>
      <family val="1"/>
    </font>
    <font>
      <b/>
      <sz val="11"/>
      <name val="ＭＳ ゴシック"/>
      <family val="3"/>
    </font>
    <font>
      <sz val="11"/>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1"/>
      <color indexed="9"/>
      <name val="ＭＳ 明朝"/>
      <family val="1"/>
    </font>
    <font>
      <sz val="11"/>
      <color indexed="10"/>
      <name val="ＭＳ 明朝"/>
      <family val="1"/>
    </font>
    <font>
      <b/>
      <sz val="11"/>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1"/>
      <color theme="0"/>
      <name val="ＭＳ 明朝"/>
      <family val="1"/>
    </font>
    <font>
      <sz val="11"/>
      <color rgb="FFFF0000"/>
      <name val="ＭＳ 明朝"/>
      <family val="1"/>
    </font>
    <font>
      <b/>
      <sz val="11"/>
      <color theme="0"/>
      <name val="ＭＳ ゴシック"/>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double"/>
      <bottom>
        <color indexed="63"/>
      </bottom>
    </border>
    <border>
      <left style="thin"/>
      <right>
        <color indexed="63"/>
      </right>
      <top style="double"/>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double"/>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style="thin"/>
      <right style="thin"/>
      <top style="double"/>
      <bottom style="thin"/>
    </border>
    <border>
      <left>
        <color indexed="63"/>
      </left>
      <right style="thin"/>
      <top style="double"/>
      <bottom>
        <color indexed="63"/>
      </bottom>
    </border>
    <border>
      <left>
        <color indexed="63"/>
      </left>
      <right>
        <color indexed="63"/>
      </right>
      <top style="thin"/>
      <bottom style="double"/>
    </border>
    <border>
      <left>
        <color indexed="63"/>
      </left>
      <right>
        <color indexed="63"/>
      </right>
      <top style="double"/>
      <bottom style="thin"/>
    </border>
    <border>
      <left>
        <color indexed="63"/>
      </left>
      <right>
        <color indexed="63"/>
      </right>
      <top style="double"/>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6"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490">
    <xf numFmtId="0" fontId="0" fillId="0" borderId="0" xfId="0" applyAlignment="1">
      <alignment/>
    </xf>
    <xf numFmtId="38" fontId="3" fillId="0" borderId="0" xfId="49" applyFont="1" applyFill="1" applyBorder="1" applyAlignment="1">
      <alignment vertical="center"/>
    </xf>
    <xf numFmtId="0" fontId="4" fillId="0" borderId="0" xfId="0" applyFont="1" applyFill="1" applyBorder="1" applyAlignment="1">
      <alignment vertical="center"/>
    </xf>
    <xf numFmtId="190" fontId="4" fillId="0" borderId="0" xfId="0" applyNumberFormat="1" applyFont="1" applyFill="1" applyBorder="1" applyAlignment="1">
      <alignment vertical="center"/>
    </xf>
    <xf numFmtId="190" fontId="4" fillId="0" borderId="0" xfId="0" applyNumberFormat="1" applyFont="1" applyFill="1" applyBorder="1" applyAlignment="1">
      <alignment horizontal="right" vertical="center"/>
    </xf>
    <xf numFmtId="0" fontId="0" fillId="0" borderId="0" xfId="0" applyFill="1" applyAlignment="1">
      <alignment/>
    </xf>
    <xf numFmtId="0" fontId="4" fillId="0" borderId="0" xfId="0" applyFont="1" applyFill="1" applyAlignment="1">
      <alignment/>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right" vertical="center"/>
    </xf>
    <xf numFmtId="0" fontId="0" fillId="0" borderId="0" xfId="0" applyFill="1" applyBorder="1" applyAlignment="1">
      <alignment/>
    </xf>
    <xf numFmtId="0" fontId="4" fillId="0" borderId="10" xfId="0" applyFont="1" applyFill="1" applyBorder="1" applyAlignment="1">
      <alignment vertical="center"/>
    </xf>
    <xf numFmtId="177" fontId="12" fillId="0" borderId="11" xfId="0" applyNumberFormat="1" applyFont="1" applyFill="1" applyBorder="1" applyAlignment="1">
      <alignment horizontal="right"/>
    </xf>
    <xf numFmtId="49" fontId="3" fillId="0" borderId="12" xfId="49" applyNumberFormat="1" applyFont="1" applyFill="1" applyBorder="1" applyAlignment="1">
      <alignment vertical="center"/>
    </xf>
    <xf numFmtId="176" fontId="3" fillId="0" borderId="13" xfId="49" applyNumberFormat="1" applyFont="1" applyFill="1" applyBorder="1" applyAlignment="1">
      <alignment vertical="center"/>
    </xf>
    <xf numFmtId="177" fontId="3" fillId="0" borderId="0" xfId="49" applyNumberFormat="1" applyFont="1" applyFill="1" applyBorder="1" applyAlignment="1">
      <alignment vertical="center"/>
    </xf>
    <xf numFmtId="178" fontId="3" fillId="0" borderId="0" xfId="49" applyNumberFormat="1" applyFont="1" applyFill="1" applyBorder="1" applyAlignment="1">
      <alignment vertical="center"/>
    </xf>
    <xf numFmtId="38" fontId="3" fillId="0" borderId="12" xfId="49" applyFont="1" applyFill="1" applyBorder="1" applyAlignment="1">
      <alignment vertical="center"/>
    </xf>
    <xf numFmtId="176" fontId="3" fillId="0" borderId="0" xfId="49" applyNumberFormat="1" applyFont="1" applyFill="1" applyBorder="1" applyAlignment="1">
      <alignment vertical="center"/>
    </xf>
    <xf numFmtId="179" fontId="3" fillId="0" borderId="0" xfId="49" applyNumberFormat="1" applyFont="1" applyFill="1" applyBorder="1" applyAlignment="1">
      <alignment vertical="center"/>
    </xf>
    <xf numFmtId="38" fontId="3" fillId="0" borderId="13" xfId="49" applyFont="1" applyFill="1" applyBorder="1" applyAlignment="1">
      <alignment vertical="center"/>
    </xf>
    <xf numFmtId="178" fontId="4" fillId="0" borderId="0" xfId="0" applyNumberFormat="1" applyFont="1" applyFill="1" applyBorder="1" applyAlignment="1">
      <alignment horizontal="right" vertical="center"/>
    </xf>
    <xf numFmtId="177" fontId="4" fillId="0" borderId="13" xfId="0" applyNumberFormat="1" applyFont="1" applyFill="1" applyBorder="1" applyAlignment="1">
      <alignment vertical="center"/>
    </xf>
    <xf numFmtId="0" fontId="5" fillId="0" borderId="0" xfId="0" applyFont="1" applyFill="1" applyAlignment="1">
      <alignment/>
    </xf>
    <xf numFmtId="0" fontId="3" fillId="0" borderId="0" xfId="0" applyFont="1" applyFill="1" applyAlignment="1">
      <alignment/>
    </xf>
    <xf numFmtId="0" fontId="9" fillId="0" borderId="0" xfId="0" applyFont="1" applyFill="1" applyAlignment="1">
      <alignment/>
    </xf>
    <xf numFmtId="197" fontId="4" fillId="0" borderId="0" xfId="0" applyNumberFormat="1" applyFont="1" applyFill="1" applyBorder="1" applyAlignment="1">
      <alignment vertical="center"/>
    </xf>
    <xf numFmtId="197" fontId="4" fillId="0" borderId="13" xfId="0" applyNumberFormat="1" applyFont="1" applyFill="1" applyBorder="1" applyAlignment="1">
      <alignment vertical="center"/>
    </xf>
    <xf numFmtId="0" fontId="4" fillId="0" borderId="14" xfId="0" applyFont="1" applyFill="1" applyBorder="1" applyAlignment="1">
      <alignment horizontal="center"/>
    </xf>
    <xf numFmtId="177" fontId="4" fillId="0" borderId="15" xfId="0" applyNumberFormat="1" applyFont="1" applyFill="1" applyBorder="1" applyAlignment="1">
      <alignment vertical="center" shrinkToFit="1"/>
    </xf>
    <xf numFmtId="177" fontId="4" fillId="0" borderId="16" xfId="0" applyNumberFormat="1" applyFont="1" applyFill="1" applyBorder="1" applyAlignment="1">
      <alignment horizontal="center" vertical="center"/>
    </xf>
    <xf numFmtId="177" fontId="5" fillId="0" borderId="13" xfId="0" applyNumberFormat="1" applyFont="1" applyFill="1" applyBorder="1" applyAlignment="1">
      <alignment horizontal="center"/>
    </xf>
    <xf numFmtId="177" fontId="4" fillId="0" borderId="16" xfId="0" applyNumberFormat="1" applyFont="1" applyFill="1" applyBorder="1" applyAlignment="1">
      <alignment horizontal="center" vertical="center" shrinkToFit="1"/>
    </xf>
    <xf numFmtId="177" fontId="5" fillId="0" borderId="17" xfId="0" applyNumberFormat="1" applyFont="1" applyFill="1" applyBorder="1" applyAlignment="1">
      <alignment horizontal="center" vertical="top"/>
    </xf>
    <xf numFmtId="0" fontId="4" fillId="0" borderId="0" xfId="0" applyFont="1" applyFill="1" applyAlignment="1">
      <alignment horizontal="center" vertical="center"/>
    </xf>
    <xf numFmtId="184" fontId="4" fillId="0" borderId="18" xfId="0" applyNumberFormat="1" applyFont="1" applyFill="1" applyBorder="1" applyAlignment="1">
      <alignment vertical="center"/>
    </xf>
    <xf numFmtId="183" fontId="4" fillId="0" borderId="0" xfId="0" applyNumberFormat="1" applyFont="1" applyFill="1" applyAlignment="1">
      <alignment vertical="center"/>
    </xf>
    <xf numFmtId="0" fontId="4" fillId="0" borderId="0" xfId="0" applyFont="1" applyFill="1" applyAlignment="1">
      <alignment vertical="center" shrinkToFit="1"/>
    </xf>
    <xf numFmtId="183" fontId="4" fillId="0" borderId="0" xfId="0" applyNumberFormat="1" applyFont="1" applyFill="1" applyAlignment="1">
      <alignment vertical="center" shrinkToFit="1"/>
    </xf>
    <xf numFmtId="177" fontId="4" fillId="0" borderId="0" xfId="0" applyNumberFormat="1" applyFont="1" applyFill="1" applyAlignment="1">
      <alignment vertical="center"/>
    </xf>
    <xf numFmtId="177" fontId="4" fillId="0" borderId="0" xfId="0" applyNumberFormat="1" applyFont="1" applyFill="1" applyAlignment="1">
      <alignment vertical="center" shrinkToFit="1"/>
    </xf>
    <xf numFmtId="0" fontId="4" fillId="0" borderId="0" xfId="0" applyFont="1" applyFill="1" applyAlignment="1">
      <alignment vertical="center"/>
    </xf>
    <xf numFmtId="0" fontId="4" fillId="0" borderId="12" xfId="0" applyFont="1" applyFill="1" applyBorder="1" applyAlignment="1">
      <alignment horizontal="right" vertical="center"/>
    </xf>
    <xf numFmtId="176" fontId="4" fillId="0" borderId="13"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178" fontId="6" fillId="0" borderId="0" xfId="0" applyNumberFormat="1" applyFont="1" applyFill="1" applyAlignment="1">
      <alignment horizontal="right" vertical="center"/>
    </xf>
    <xf numFmtId="0" fontId="0" fillId="0" borderId="12" xfId="0" applyFill="1" applyBorder="1" applyAlignment="1">
      <alignment/>
    </xf>
    <xf numFmtId="0" fontId="4" fillId="0" borderId="0" xfId="0" applyFont="1" applyFill="1" applyBorder="1" applyAlignment="1">
      <alignment horizontal="center" vertical="center"/>
    </xf>
    <xf numFmtId="38" fontId="12" fillId="0" borderId="0" xfId="49" applyFont="1" applyFill="1" applyBorder="1" applyAlignment="1">
      <alignment/>
    </xf>
    <xf numFmtId="38" fontId="4" fillId="0" borderId="0" xfId="49" applyFont="1" applyFill="1" applyBorder="1" applyAlignment="1">
      <alignment/>
    </xf>
    <xf numFmtId="177" fontId="4" fillId="0" borderId="0" xfId="49" applyNumberFormat="1" applyFont="1" applyFill="1" applyBorder="1" applyAlignment="1">
      <alignment horizontal="right"/>
    </xf>
    <xf numFmtId="192" fontId="4" fillId="0" borderId="0" xfId="49" applyNumberFormat="1" applyFont="1" applyFill="1" applyBorder="1" applyAlignment="1">
      <alignment horizontal="right"/>
    </xf>
    <xf numFmtId="176" fontId="4" fillId="0" borderId="14" xfId="0" applyNumberFormat="1" applyFont="1" applyFill="1" applyBorder="1" applyAlignment="1">
      <alignment horizontal="center"/>
    </xf>
    <xf numFmtId="176" fontId="4" fillId="0" borderId="0" xfId="0" applyNumberFormat="1" applyFont="1" applyFill="1" applyBorder="1" applyAlignment="1">
      <alignment horizontal="right" vertical="center"/>
    </xf>
    <xf numFmtId="0" fontId="4" fillId="0" borderId="16" xfId="0" applyFont="1" applyFill="1" applyBorder="1" applyAlignment="1">
      <alignment horizontal="center" vertical="center"/>
    </xf>
    <xf numFmtId="40" fontId="12" fillId="0" borderId="13" xfId="49" applyNumberFormat="1" applyFont="1" applyFill="1" applyBorder="1" applyAlignment="1">
      <alignment/>
    </xf>
    <xf numFmtId="192" fontId="6" fillId="0" borderId="0" xfId="49" applyNumberFormat="1" applyFont="1" applyFill="1" applyBorder="1" applyAlignment="1">
      <alignment/>
    </xf>
    <xf numFmtId="178" fontId="4" fillId="0" borderId="10" xfId="0" applyNumberFormat="1" applyFont="1" applyFill="1" applyBorder="1" applyAlignment="1">
      <alignment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177" fontId="12" fillId="0" borderId="0" xfId="0" applyNumberFormat="1" applyFont="1" applyFill="1" applyBorder="1" applyAlignment="1">
      <alignment horizontal="right"/>
    </xf>
    <xf numFmtId="0" fontId="8" fillId="0" borderId="0" xfId="0" applyFont="1" applyFill="1" applyAlignment="1">
      <alignment/>
    </xf>
    <xf numFmtId="177" fontId="4" fillId="0" borderId="0" xfId="0" applyNumberFormat="1" applyFont="1" applyFill="1" applyBorder="1" applyAlignment="1">
      <alignment horizontal="right"/>
    </xf>
    <xf numFmtId="177" fontId="4" fillId="0" borderId="10" xfId="0" applyNumberFormat="1" applyFont="1" applyFill="1" applyBorder="1" applyAlignment="1">
      <alignment horizontal="right"/>
    </xf>
    <xf numFmtId="0" fontId="4" fillId="0" borderId="0" xfId="0" applyFont="1" applyFill="1" applyBorder="1" applyAlignment="1">
      <alignment horizontal="right"/>
    </xf>
    <xf numFmtId="177" fontId="0" fillId="0" borderId="0" xfId="0" applyNumberFormat="1" applyFill="1" applyBorder="1" applyAlignment="1">
      <alignment/>
    </xf>
    <xf numFmtId="0" fontId="9" fillId="0" borderId="0" xfId="0" applyFont="1" applyFill="1" applyBorder="1" applyAlignment="1">
      <alignment/>
    </xf>
    <xf numFmtId="0" fontId="4" fillId="0" borderId="0" xfId="0" applyFont="1" applyFill="1" applyBorder="1" applyAlignment="1">
      <alignment/>
    </xf>
    <xf numFmtId="177" fontId="4" fillId="0" borderId="13" xfId="0" applyNumberFormat="1" applyFont="1" applyFill="1" applyBorder="1" applyAlignment="1">
      <alignment horizontal="right"/>
    </xf>
    <xf numFmtId="0" fontId="4" fillId="0" borderId="0" xfId="0" applyFont="1" applyFill="1" applyBorder="1" applyAlignment="1">
      <alignment horizontal="left"/>
    </xf>
    <xf numFmtId="0" fontId="4" fillId="0" borderId="10" xfId="0" applyFont="1" applyFill="1" applyBorder="1" applyAlignment="1">
      <alignment horizontal="left"/>
    </xf>
    <xf numFmtId="0" fontId="3" fillId="0" borderId="0" xfId="0" applyFont="1" applyFill="1" applyBorder="1" applyAlignment="1">
      <alignment/>
    </xf>
    <xf numFmtId="0" fontId="4" fillId="0" borderId="21" xfId="0" applyFont="1" applyFill="1" applyBorder="1" applyAlignment="1">
      <alignment horizontal="center" vertical="center"/>
    </xf>
    <xf numFmtId="177" fontId="4" fillId="0" borderId="0" xfId="0" applyNumberFormat="1" applyFont="1" applyFill="1" applyBorder="1" applyAlignment="1">
      <alignment/>
    </xf>
    <xf numFmtId="197" fontId="9" fillId="0" borderId="0" xfId="0" applyNumberFormat="1" applyFont="1" applyFill="1" applyAlignment="1">
      <alignment/>
    </xf>
    <xf numFmtId="197" fontId="0" fillId="0" borderId="0" xfId="0" applyNumberFormat="1" applyFill="1" applyAlignment="1">
      <alignment/>
    </xf>
    <xf numFmtId="197" fontId="5" fillId="0" borderId="0" xfId="0" applyNumberFormat="1" applyFont="1" applyFill="1" applyAlignment="1">
      <alignment/>
    </xf>
    <xf numFmtId="197" fontId="4" fillId="0" borderId="16" xfId="0" applyNumberFormat="1" applyFont="1" applyFill="1" applyBorder="1" applyAlignment="1">
      <alignment horizontal="center"/>
    </xf>
    <xf numFmtId="197" fontId="4" fillId="0" borderId="20" xfId="0" applyNumberFormat="1" applyFont="1" applyFill="1" applyBorder="1" applyAlignment="1">
      <alignment horizontal="center"/>
    </xf>
    <xf numFmtId="197" fontId="8" fillId="0" borderId="0" xfId="0" applyNumberFormat="1" applyFont="1" applyFill="1" applyAlignment="1">
      <alignment/>
    </xf>
    <xf numFmtId="197" fontId="3" fillId="0" borderId="0" xfId="0" applyNumberFormat="1" applyFont="1" applyFill="1" applyBorder="1" applyAlignment="1">
      <alignment/>
    </xf>
    <xf numFmtId="197" fontId="3" fillId="0" borderId="12" xfId="0" applyNumberFormat="1" applyFont="1" applyFill="1" applyBorder="1" applyAlignment="1">
      <alignment/>
    </xf>
    <xf numFmtId="197" fontId="3" fillId="0" borderId="12" xfId="0" applyNumberFormat="1" applyFont="1" applyFill="1" applyBorder="1" applyAlignment="1">
      <alignment horizontal="distributed"/>
    </xf>
    <xf numFmtId="197" fontId="4" fillId="0" borderId="0" xfId="0" applyNumberFormat="1" applyFont="1" applyFill="1" applyBorder="1" applyAlignment="1">
      <alignment horizontal="right" vertical="center"/>
    </xf>
    <xf numFmtId="197" fontId="4" fillId="0" borderId="0" xfId="0" applyNumberFormat="1" applyFont="1" applyFill="1" applyBorder="1" applyAlignment="1">
      <alignment/>
    </xf>
    <xf numFmtId="197" fontId="3" fillId="0" borderId="10" xfId="0" applyNumberFormat="1" applyFont="1" applyFill="1" applyBorder="1" applyAlignment="1">
      <alignment/>
    </xf>
    <xf numFmtId="197" fontId="3" fillId="0" borderId="22" xfId="0" applyNumberFormat="1" applyFont="1" applyFill="1" applyBorder="1" applyAlignment="1">
      <alignment horizontal="distributed"/>
    </xf>
    <xf numFmtId="197" fontId="4" fillId="0" borderId="10" xfId="0" applyNumberFormat="1" applyFont="1" applyFill="1" applyBorder="1" applyAlignment="1">
      <alignment vertical="center"/>
    </xf>
    <xf numFmtId="197" fontId="3" fillId="0" borderId="0" xfId="0" applyNumberFormat="1" applyFont="1" applyFill="1" applyAlignment="1">
      <alignment/>
    </xf>
    <xf numFmtId="197" fontId="4" fillId="0" borderId="0" xfId="0" applyNumberFormat="1" applyFont="1" applyFill="1" applyAlignment="1">
      <alignment/>
    </xf>
    <xf numFmtId="197" fontId="12" fillId="0" borderId="18" xfId="0" applyNumberFormat="1" applyFont="1" applyFill="1" applyBorder="1" applyAlignment="1">
      <alignment horizontal="right"/>
    </xf>
    <xf numFmtId="197" fontId="12" fillId="0" borderId="11" xfId="0" applyNumberFormat="1" applyFont="1" applyFill="1" applyBorder="1" applyAlignment="1">
      <alignment horizontal="right"/>
    </xf>
    <xf numFmtId="197" fontId="10" fillId="0" borderId="0" xfId="0" applyNumberFormat="1" applyFont="1" applyFill="1" applyAlignment="1">
      <alignment/>
    </xf>
    <xf numFmtId="197" fontId="6" fillId="0" borderId="13" xfId="0" applyNumberFormat="1" applyFont="1" applyFill="1" applyBorder="1" applyAlignment="1">
      <alignment horizontal="right" vertical="center"/>
    </xf>
    <xf numFmtId="197" fontId="6" fillId="0" borderId="0" xfId="0" applyNumberFormat="1" applyFont="1" applyFill="1" applyBorder="1" applyAlignment="1">
      <alignment horizontal="right" vertical="center"/>
    </xf>
    <xf numFmtId="197" fontId="3" fillId="0" borderId="0" xfId="0" applyNumberFormat="1" applyFont="1" applyFill="1" applyBorder="1" applyAlignment="1">
      <alignment horizontal="distributed"/>
    </xf>
    <xf numFmtId="197" fontId="4" fillId="0" borderId="13" xfId="0" applyNumberFormat="1" applyFont="1" applyFill="1" applyBorder="1" applyAlignment="1">
      <alignment horizontal="right" vertical="center"/>
    </xf>
    <xf numFmtId="197" fontId="3" fillId="0" borderId="10" xfId="0" applyNumberFormat="1" applyFont="1" applyFill="1" applyBorder="1" applyAlignment="1">
      <alignment horizontal="distributed"/>
    </xf>
    <xf numFmtId="197" fontId="4" fillId="0" borderId="16" xfId="49" applyNumberFormat="1" applyFont="1" applyFill="1" applyBorder="1" applyAlignment="1">
      <alignment horizontal="center"/>
    </xf>
    <xf numFmtId="197" fontId="4" fillId="0" borderId="20" xfId="49" applyNumberFormat="1" applyFont="1" applyFill="1" applyBorder="1" applyAlignment="1">
      <alignment horizontal="center"/>
    </xf>
    <xf numFmtId="197" fontId="6" fillId="0" borderId="0" xfId="49" applyNumberFormat="1" applyFont="1" applyFill="1" applyBorder="1" applyAlignment="1">
      <alignment vertical="center"/>
    </xf>
    <xf numFmtId="197" fontId="4" fillId="0" borderId="0" xfId="49" applyNumberFormat="1" applyFont="1" applyFill="1" applyBorder="1" applyAlignment="1">
      <alignment horizontal="right" vertical="center"/>
    </xf>
    <xf numFmtId="197" fontId="4" fillId="0" borderId="0" xfId="49" applyNumberFormat="1" applyFont="1" applyFill="1" applyAlignment="1">
      <alignment/>
    </xf>
    <xf numFmtId="197" fontId="12" fillId="0" borderId="18" xfId="49" applyNumberFormat="1" applyFont="1" applyFill="1" applyBorder="1" applyAlignment="1">
      <alignment horizontal="right"/>
    </xf>
    <xf numFmtId="197" fontId="12" fillId="0" borderId="11" xfId="49" applyNumberFormat="1" applyFont="1" applyFill="1" applyBorder="1" applyAlignment="1">
      <alignment horizontal="right"/>
    </xf>
    <xf numFmtId="197" fontId="14" fillId="0" borderId="0" xfId="49" applyNumberFormat="1" applyFont="1" applyFill="1" applyAlignment="1">
      <alignment/>
    </xf>
    <xf numFmtId="197" fontId="14" fillId="0" borderId="0" xfId="0" applyNumberFormat="1" applyFont="1" applyFill="1" applyAlignment="1">
      <alignment/>
    </xf>
    <xf numFmtId="197" fontId="6" fillId="0" borderId="13" xfId="49" applyNumberFormat="1" applyFont="1" applyFill="1" applyBorder="1" applyAlignment="1">
      <alignment horizontal="right" vertical="center"/>
    </xf>
    <xf numFmtId="197" fontId="6" fillId="0" borderId="0" xfId="49" applyNumberFormat="1" applyFont="1" applyFill="1" applyBorder="1" applyAlignment="1">
      <alignment horizontal="right" vertical="center"/>
    </xf>
    <xf numFmtId="197" fontId="10" fillId="0" borderId="0" xfId="49" applyNumberFormat="1" applyFont="1" applyFill="1" applyAlignment="1">
      <alignment/>
    </xf>
    <xf numFmtId="197" fontId="8" fillId="0" borderId="0" xfId="49" applyNumberFormat="1" applyFont="1" applyFill="1" applyAlignment="1">
      <alignment/>
    </xf>
    <xf numFmtId="197" fontId="10" fillId="0" borderId="13" xfId="49" applyNumberFormat="1" applyFont="1" applyFill="1" applyBorder="1" applyAlignment="1">
      <alignment horizontal="right" vertical="center"/>
    </xf>
    <xf numFmtId="197" fontId="10" fillId="0" borderId="0" xfId="49" applyNumberFormat="1" applyFont="1" applyFill="1" applyBorder="1" applyAlignment="1">
      <alignment horizontal="right" vertical="center"/>
    </xf>
    <xf numFmtId="197" fontId="4" fillId="0" borderId="16" xfId="0" applyNumberFormat="1" applyFont="1" applyFill="1" applyBorder="1" applyAlignment="1">
      <alignment horizontal="center" vertical="center"/>
    </xf>
    <xf numFmtId="197" fontId="4" fillId="0" borderId="16" xfId="49" applyNumberFormat="1" applyFont="1" applyFill="1" applyBorder="1" applyAlignment="1">
      <alignment horizontal="center" vertical="center"/>
    </xf>
    <xf numFmtId="197" fontId="4" fillId="0" borderId="20" xfId="49" applyNumberFormat="1" applyFont="1" applyFill="1" applyBorder="1" applyAlignment="1">
      <alignment horizontal="center" vertical="center"/>
    </xf>
    <xf numFmtId="197" fontId="12" fillId="0" borderId="18" xfId="49" applyNumberFormat="1" applyFont="1" applyFill="1" applyBorder="1" applyAlignment="1">
      <alignment/>
    </xf>
    <xf numFmtId="197" fontId="12" fillId="0" borderId="0" xfId="49" applyNumberFormat="1" applyFont="1" applyFill="1" applyBorder="1" applyAlignment="1">
      <alignment/>
    </xf>
    <xf numFmtId="197" fontId="12" fillId="0" borderId="11" xfId="49" applyNumberFormat="1" applyFont="1" applyFill="1" applyBorder="1" applyAlignment="1">
      <alignment/>
    </xf>
    <xf numFmtId="197" fontId="4" fillId="0" borderId="12" xfId="0" applyNumberFormat="1" applyFont="1" applyFill="1" applyBorder="1" applyAlignment="1">
      <alignment horizontal="distributed" vertical="center"/>
    </xf>
    <xf numFmtId="197" fontId="4" fillId="0" borderId="13" xfId="49" applyNumberFormat="1" applyFont="1" applyFill="1" applyBorder="1" applyAlignment="1">
      <alignment/>
    </xf>
    <xf numFmtId="197" fontId="4" fillId="0" borderId="0" xfId="49" applyNumberFormat="1" applyFont="1" applyFill="1" applyBorder="1" applyAlignment="1">
      <alignment/>
    </xf>
    <xf numFmtId="197" fontId="4" fillId="0" borderId="22" xfId="0" applyNumberFormat="1" applyFont="1" applyFill="1" applyBorder="1" applyAlignment="1">
      <alignment horizontal="distributed" vertical="center"/>
    </xf>
    <xf numFmtId="197" fontId="4" fillId="0" borderId="17" xfId="49" applyNumberFormat="1" applyFont="1" applyFill="1" applyBorder="1" applyAlignment="1">
      <alignment/>
    </xf>
    <xf numFmtId="197" fontId="4" fillId="0" borderId="10" xfId="49" applyNumberFormat="1" applyFont="1" applyFill="1" applyBorder="1" applyAlignment="1">
      <alignment/>
    </xf>
    <xf numFmtId="197" fontId="4" fillId="0" borderId="0" xfId="0" applyNumberFormat="1" applyFont="1" applyFill="1" applyBorder="1" applyAlignment="1">
      <alignment horizontal="center" vertical="center"/>
    </xf>
    <xf numFmtId="197" fontId="4" fillId="0" borderId="0" xfId="0" applyNumberFormat="1" applyFont="1" applyFill="1" applyBorder="1" applyAlignment="1">
      <alignment horizontal="left" vertical="center"/>
    </xf>
    <xf numFmtId="197" fontId="4" fillId="0" borderId="12" xfId="0" applyNumberFormat="1" applyFont="1" applyFill="1" applyBorder="1" applyAlignment="1">
      <alignment horizontal="left" vertical="center"/>
    </xf>
    <xf numFmtId="197" fontId="4" fillId="0" borderId="0" xfId="0" applyNumberFormat="1" applyFont="1" applyFill="1" applyBorder="1" applyAlignment="1">
      <alignment horizontal="distributed" vertical="center"/>
    </xf>
    <xf numFmtId="197" fontId="4" fillId="0" borderId="12" xfId="0" applyNumberFormat="1" applyFont="1" applyFill="1" applyBorder="1" applyAlignment="1">
      <alignment horizontal="center" vertical="center" shrinkToFit="1"/>
    </xf>
    <xf numFmtId="197" fontId="4" fillId="0" borderId="10" xfId="0" applyNumberFormat="1" applyFont="1" applyFill="1" applyBorder="1" applyAlignment="1">
      <alignment horizontal="left" vertical="center"/>
    </xf>
    <xf numFmtId="177" fontId="6" fillId="0" borderId="0" xfId="0" applyNumberFormat="1" applyFont="1" applyFill="1" applyBorder="1" applyAlignment="1">
      <alignment horizontal="right"/>
    </xf>
    <xf numFmtId="177" fontId="12" fillId="0" borderId="0" xfId="0" applyNumberFormat="1" applyFont="1" applyFill="1" applyBorder="1" applyAlignment="1" applyProtection="1">
      <alignment horizontal="right"/>
      <protection locked="0"/>
    </xf>
    <xf numFmtId="0" fontId="9" fillId="0" borderId="0" xfId="0" applyFont="1" applyFill="1" applyAlignment="1">
      <alignment horizontal="left"/>
    </xf>
    <xf numFmtId="49" fontId="4" fillId="0" borderId="1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4" fillId="0" borderId="12"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12" xfId="0" applyNumberFormat="1" applyFont="1" applyFill="1" applyBorder="1" applyAlignment="1">
      <alignment horizontal="left" vertical="center"/>
    </xf>
    <xf numFmtId="49" fontId="4" fillId="0" borderId="10" xfId="0" applyNumberFormat="1" applyFont="1" applyFill="1" applyBorder="1" applyAlignment="1">
      <alignment vertical="center"/>
    </xf>
    <xf numFmtId="49" fontId="4" fillId="0" borderId="22" xfId="0" applyNumberFormat="1" applyFont="1" applyFill="1" applyBorder="1" applyAlignment="1">
      <alignment vertical="center"/>
    </xf>
    <xf numFmtId="0" fontId="0" fillId="0" borderId="0" xfId="0" applyFont="1" applyFill="1" applyAlignment="1">
      <alignment vertical="center"/>
    </xf>
    <xf numFmtId="49" fontId="4" fillId="0" borderId="0" xfId="0" applyNumberFormat="1" applyFont="1" applyFill="1" applyBorder="1" applyAlignment="1">
      <alignment horizontal="right" vertical="center"/>
    </xf>
    <xf numFmtId="177" fontId="4"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190" fontId="4" fillId="0" borderId="0" xfId="0" applyNumberFormat="1" applyFont="1" applyFill="1" applyBorder="1" applyAlignment="1" applyProtection="1">
      <alignment vertical="center"/>
      <protection locked="0"/>
    </xf>
    <xf numFmtId="190" fontId="4" fillId="0" borderId="0" xfId="0" applyNumberFormat="1" applyFont="1" applyFill="1" applyBorder="1" applyAlignment="1" applyProtection="1">
      <alignment horizontal="right" vertical="center"/>
      <protection locked="0"/>
    </xf>
    <xf numFmtId="0" fontId="4" fillId="0" borderId="13" xfId="0" applyFont="1" applyFill="1" applyBorder="1" applyAlignment="1" applyProtection="1">
      <alignment vertical="center"/>
      <protection locked="0"/>
    </xf>
    <xf numFmtId="177" fontId="4" fillId="0" borderId="10" xfId="0" applyNumberFormat="1" applyFont="1" applyFill="1" applyBorder="1" applyAlignment="1" applyProtection="1">
      <alignment horizontal="right"/>
      <protection locked="0"/>
    </xf>
    <xf numFmtId="177" fontId="4" fillId="0" borderId="0" xfId="0" applyNumberFormat="1" applyFont="1" applyFill="1" applyBorder="1" applyAlignment="1" applyProtection="1">
      <alignment horizontal="right"/>
      <protection locked="0"/>
    </xf>
    <xf numFmtId="177" fontId="4" fillId="0" borderId="0" xfId="0" applyNumberFormat="1" applyFont="1" applyFill="1" applyBorder="1" applyAlignment="1" applyProtection="1">
      <alignment/>
      <protection locked="0"/>
    </xf>
    <xf numFmtId="197" fontId="4" fillId="0" borderId="13" xfId="0" applyNumberFormat="1" applyFont="1" applyFill="1" applyBorder="1" applyAlignment="1">
      <alignment/>
    </xf>
    <xf numFmtId="179" fontId="3" fillId="0" borderId="13" xfId="49" applyNumberFormat="1" applyFont="1" applyFill="1" applyBorder="1" applyAlignment="1">
      <alignment vertical="center"/>
    </xf>
    <xf numFmtId="177" fontId="10" fillId="0" borderId="0" xfId="0" applyNumberFormat="1"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190" fontId="10" fillId="0" borderId="0" xfId="0" applyNumberFormat="1" applyFont="1" applyFill="1" applyBorder="1" applyAlignment="1" applyProtection="1">
      <alignment vertical="center"/>
      <protection locked="0"/>
    </xf>
    <xf numFmtId="190" fontId="10" fillId="0" borderId="0" xfId="0" applyNumberFormat="1" applyFont="1" applyFill="1" applyBorder="1" applyAlignment="1" applyProtection="1">
      <alignment horizontal="right" vertical="center"/>
      <protection locked="0"/>
    </xf>
    <xf numFmtId="197" fontId="12" fillId="0" borderId="0" xfId="0" applyNumberFormat="1" applyFont="1" applyFill="1" applyBorder="1" applyAlignment="1">
      <alignment shrinkToFit="1"/>
    </xf>
    <xf numFmtId="197" fontId="4" fillId="0" borderId="21" xfId="0" applyNumberFormat="1" applyFont="1" applyFill="1" applyBorder="1" applyAlignment="1">
      <alignment horizontal="center"/>
    </xf>
    <xf numFmtId="197" fontId="4" fillId="0" borderId="18" xfId="0" applyNumberFormat="1" applyFont="1" applyFill="1" applyBorder="1" applyAlignment="1">
      <alignment horizontal="center"/>
    </xf>
    <xf numFmtId="0" fontId="4" fillId="0" borderId="18" xfId="0" applyFont="1" applyFill="1" applyBorder="1" applyAlignment="1">
      <alignment horizontal="center" vertical="center"/>
    </xf>
    <xf numFmtId="0" fontId="4" fillId="0" borderId="13" xfId="0" applyFont="1" applyFill="1" applyBorder="1" applyAlignment="1">
      <alignment horizontal="right" vertical="center"/>
    </xf>
    <xf numFmtId="183"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shrinkToFit="1"/>
    </xf>
    <xf numFmtId="183" fontId="4" fillId="0" borderId="0" xfId="0" applyNumberFormat="1" applyFont="1" applyFill="1" applyBorder="1" applyAlignment="1">
      <alignment horizontal="right" vertical="center" shrinkToFit="1"/>
    </xf>
    <xf numFmtId="177" fontId="4" fillId="0" borderId="0" xfId="0" applyNumberFormat="1" applyFont="1" applyFill="1" applyBorder="1" applyAlignment="1">
      <alignment horizontal="right" vertical="center" shrinkToFit="1"/>
    </xf>
    <xf numFmtId="0" fontId="4" fillId="0" borderId="0" xfId="0" applyFont="1" applyFill="1" applyBorder="1" applyAlignment="1">
      <alignment horizontal="right" vertical="center"/>
    </xf>
    <xf numFmtId="197" fontId="4" fillId="0" borderId="21" xfId="49" applyNumberFormat="1" applyFont="1" applyFill="1" applyBorder="1" applyAlignment="1">
      <alignment horizontal="center"/>
    </xf>
    <xf numFmtId="197" fontId="4" fillId="0" borderId="18" xfId="49" applyNumberFormat="1" applyFont="1" applyFill="1" applyBorder="1" applyAlignment="1">
      <alignment horizontal="center"/>
    </xf>
    <xf numFmtId="197" fontId="4" fillId="0" borderId="13" xfId="49" applyNumberFormat="1" applyFont="1" applyFill="1" applyBorder="1" applyAlignment="1">
      <alignment horizontal="right" vertical="center"/>
    </xf>
    <xf numFmtId="0" fontId="0" fillId="0" borderId="0" xfId="0" applyFont="1" applyFill="1" applyAlignment="1">
      <alignment/>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xf>
    <xf numFmtId="0" fontId="6" fillId="0" borderId="0" xfId="0" applyFont="1" applyFill="1" applyBorder="1" applyAlignment="1">
      <alignment vertical="center"/>
    </xf>
    <xf numFmtId="0" fontId="4" fillId="0" borderId="12" xfId="0" applyFont="1" applyFill="1" applyBorder="1" applyAlignment="1">
      <alignment vertical="center"/>
    </xf>
    <xf numFmtId="177" fontId="4" fillId="0" borderId="13"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0" fontId="12" fillId="0" borderId="0" xfId="0" applyFont="1" applyFill="1" applyBorder="1" applyAlignment="1">
      <alignment vertical="center"/>
    </xf>
    <xf numFmtId="179"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38" fontId="4" fillId="0" borderId="0" xfId="49" applyFont="1" applyFill="1" applyBorder="1" applyAlignment="1" quotePrefix="1">
      <alignment horizontal="right" vertical="center"/>
    </xf>
    <xf numFmtId="0" fontId="10" fillId="0" borderId="10" xfId="0" applyFont="1" applyFill="1" applyBorder="1" applyAlignment="1">
      <alignment vertical="center"/>
    </xf>
    <xf numFmtId="0" fontId="4" fillId="0" borderId="22" xfId="0" applyFont="1" applyFill="1" applyBorder="1" applyAlignment="1">
      <alignment vertical="center"/>
    </xf>
    <xf numFmtId="0" fontId="4" fillId="0" borderId="17" xfId="0" applyFont="1" applyFill="1" applyBorder="1" applyAlignment="1">
      <alignment vertical="center"/>
    </xf>
    <xf numFmtId="0" fontId="4" fillId="0" borderId="23" xfId="0" applyFont="1" applyFill="1" applyBorder="1" applyAlignment="1">
      <alignment vertical="center"/>
    </xf>
    <xf numFmtId="0" fontId="10" fillId="0" borderId="0" xfId="0" applyFont="1" applyFill="1" applyBorder="1" applyAlignment="1">
      <alignment vertical="center"/>
    </xf>
    <xf numFmtId="0" fontId="4" fillId="0" borderId="13" xfId="0" applyFont="1" applyFill="1" applyBorder="1" applyAlignment="1">
      <alignment vertical="center"/>
    </xf>
    <xf numFmtId="179" fontId="4" fillId="0" borderId="10" xfId="0" applyNumberFormat="1" applyFont="1" applyFill="1" applyBorder="1" applyAlignment="1">
      <alignment vertical="center"/>
    </xf>
    <xf numFmtId="198" fontId="4" fillId="0" borderId="10" xfId="0" applyNumberFormat="1" applyFont="1" applyFill="1" applyBorder="1" applyAlignment="1">
      <alignment vertical="center"/>
    </xf>
    <xf numFmtId="197" fontId="4" fillId="0" borderId="21" xfId="0" applyNumberFormat="1" applyFont="1" applyFill="1" applyBorder="1" applyAlignment="1">
      <alignment horizontal="center" vertical="center"/>
    </xf>
    <xf numFmtId="197" fontId="4" fillId="0" borderId="18" xfId="0" applyNumberFormat="1" applyFont="1" applyFill="1" applyBorder="1" applyAlignment="1">
      <alignment horizontal="center" vertical="center"/>
    </xf>
    <xf numFmtId="190" fontId="12" fillId="0" borderId="10" xfId="0" applyNumberFormat="1" applyFont="1" applyFill="1" applyBorder="1" applyAlignment="1" applyProtection="1">
      <alignment horizontal="right" vertical="center"/>
      <protection locked="0"/>
    </xf>
    <xf numFmtId="177" fontId="0" fillId="0" borderId="0" xfId="0" applyNumberFormat="1" applyFont="1" applyFill="1" applyBorder="1" applyAlignment="1">
      <alignment vertical="center"/>
    </xf>
    <xf numFmtId="197" fontId="0" fillId="0" borderId="13" xfId="0" applyNumberFormat="1" applyFont="1" applyFill="1" applyBorder="1" applyAlignment="1">
      <alignment/>
    </xf>
    <xf numFmtId="197" fontId="0" fillId="0" borderId="0" xfId="0" applyNumberFormat="1" applyFont="1" applyFill="1" applyAlignment="1">
      <alignment/>
    </xf>
    <xf numFmtId="197" fontId="0" fillId="0" borderId="0" xfId="0" applyNumberFormat="1" applyFont="1" applyFill="1" applyBorder="1" applyAlignment="1">
      <alignment/>
    </xf>
    <xf numFmtId="197" fontId="0" fillId="0" borderId="24" xfId="0" applyNumberFormat="1" applyFont="1" applyFill="1" applyBorder="1" applyAlignment="1">
      <alignment/>
    </xf>
    <xf numFmtId="0" fontId="0" fillId="0" borderId="0" xfId="0" applyFont="1" applyFill="1" applyBorder="1" applyAlignment="1">
      <alignment/>
    </xf>
    <xf numFmtId="197" fontId="5" fillId="0" borderId="0" xfId="0" applyNumberFormat="1" applyFont="1" applyFill="1" applyBorder="1" applyAlignment="1">
      <alignment wrapText="1"/>
    </xf>
    <xf numFmtId="2" fontId="4" fillId="0" borderId="0" xfId="0" applyNumberFormat="1" applyFont="1" applyFill="1" applyBorder="1" applyAlignment="1">
      <alignment horizontal="right" vertical="center"/>
    </xf>
    <xf numFmtId="197" fontId="4" fillId="0" borderId="24" xfId="0" applyNumberFormat="1" applyFont="1" applyFill="1" applyBorder="1" applyAlignment="1">
      <alignment/>
    </xf>
    <xf numFmtId="177" fontId="4" fillId="0" borderId="13" xfId="0" applyNumberFormat="1" applyFont="1" applyFill="1" applyBorder="1" applyAlignment="1">
      <alignment/>
    </xf>
    <xf numFmtId="197" fontId="12" fillId="0" borderId="11" xfId="0" applyNumberFormat="1" applyFont="1" applyFill="1" applyBorder="1" applyAlignment="1">
      <alignment shrinkToFit="1"/>
    </xf>
    <xf numFmtId="197" fontId="12" fillId="0" borderId="11" xfId="0" applyNumberFormat="1" applyFont="1" applyFill="1" applyBorder="1" applyAlignment="1">
      <alignment/>
    </xf>
    <xf numFmtId="0" fontId="0" fillId="0" borderId="12" xfId="0" applyFont="1" applyFill="1" applyBorder="1" applyAlignment="1">
      <alignment/>
    </xf>
    <xf numFmtId="0" fontId="0" fillId="0" borderId="0" xfId="0" applyFont="1" applyFill="1" applyAlignment="1">
      <alignment horizontal="right"/>
    </xf>
    <xf numFmtId="197" fontId="4" fillId="0" borderId="0" xfId="0" applyNumberFormat="1" applyFont="1" applyFill="1" applyBorder="1" applyAlignment="1">
      <alignment shrinkToFit="1"/>
    </xf>
    <xf numFmtId="197" fontId="4" fillId="0" borderId="0" xfId="0" applyNumberFormat="1" applyFont="1" applyFill="1" applyBorder="1" applyAlignment="1">
      <alignment horizontal="right"/>
    </xf>
    <xf numFmtId="197" fontId="6" fillId="0" borderId="0" xfId="49" applyNumberFormat="1" applyFont="1" applyFill="1" applyBorder="1" applyAlignment="1">
      <alignment shrinkToFit="1"/>
    </xf>
    <xf numFmtId="197" fontId="4" fillId="0" borderId="0" xfId="49" applyNumberFormat="1" applyFont="1" applyFill="1" applyBorder="1" applyAlignment="1">
      <alignment shrinkToFit="1"/>
    </xf>
    <xf numFmtId="38" fontId="4" fillId="0" borderId="0" xfId="49" applyFont="1" applyFill="1" applyBorder="1" applyAlignment="1">
      <alignment vertical="center"/>
    </xf>
    <xf numFmtId="38" fontId="4" fillId="0" borderId="10" xfId="49" applyFont="1" applyFill="1" applyBorder="1" applyAlignment="1">
      <alignment/>
    </xf>
    <xf numFmtId="38" fontId="4" fillId="0" borderId="13" xfId="49" applyFont="1" applyFill="1" applyBorder="1" applyAlignment="1">
      <alignment/>
    </xf>
    <xf numFmtId="38" fontId="4" fillId="0" borderId="17" xfId="49" applyFont="1" applyFill="1" applyBorder="1" applyAlignment="1">
      <alignment/>
    </xf>
    <xf numFmtId="38" fontId="4" fillId="0" borderId="13" xfId="49" applyFont="1" applyFill="1" applyBorder="1" applyAlignment="1">
      <alignment vertical="center"/>
    </xf>
    <xf numFmtId="38" fontId="12" fillId="0" borderId="18" xfId="49" applyFont="1" applyFill="1" applyBorder="1" applyAlignment="1">
      <alignment/>
    </xf>
    <xf numFmtId="38" fontId="12" fillId="0" borderId="11" xfId="49" applyFont="1" applyFill="1" applyBorder="1" applyAlignment="1">
      <alignment/>
    </xf>
    <xf numFmtId="0" fontId="3" fillId="0" borderId="17" xfId="0" applyFont="1" applyFill="1" applyBorder="1" applyAlignment="1">
      <alignment horizontal="center" vertical="center" wrapText="1"/>
    </xf>
    <xf numFmtId="0" fontId="59" fillId="0" borderId="0" xfId="0" applyFont="1" applyFill="1" applyAlignment="1">
      <alignment/>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1" xfId="0" applyFont="1" applyFill="1" applyBorder="1" applyAlignment="1">
      <alignment horizontal="center"/>
    </xf>
    <xf numFmtId="0" fontId="3" fillId="0" borderId="25" xfId="0" applyFont="1" applyFill="1" applyBorder="1" applyAlignment="1">
      <alignment horizontal="center"/>
    </xf>
    <xf numFmtId="0" fontId="3" fillId="0" borderId="17" xfId="0" applyFont="1" applyFill="1" applyBorder="1" applyAlignment="1">
      <alignment horizontal="center" vertical="center"/>
    </xf>
    <xf numFmtId="0" fontId="4" fillId="0" borderId="12" xfId="0" applyFont="1" applyFill="1" applyBorder="1" applyAlignment="1">
      <alignment horizontal="right" shrinkToFit="1"/>
    </xf>
    <xf numFmtId="3" fontId="4" fillId="0" borderId="0" xfId="0" applyNumberFormat="1" applyFont="1" applyFill="1" applyBorder="1" applyAlignment="1">
      <alignment vertical="center"/>
    </xf>
    <xf numFmtId="0" fontId="12" fillId="0" borderId="12" xfId="0" applyFont="1" applyFill="1" applyBorder="1" applyAlignment="1">
      <alignment horizontal="right" shrinkToFit="1"/>
    </xf>
    <xf numFmtId="0" fontId="12" fillId="0" borderId="10" xfId="0" applyFont="1" applyFill="1" applyBorder="1" applyAlignment="1">
      <alignment horizontal="right" shrinkToFi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16" xfId="0" applyFont="1" applyFill="1" applyBorder="1" applyAlignment="1">
      <alignment horizontal="center"/>
    </xf>
    <xf numFmtId="0" fontId="4" fillId="0" borderId="20" xfId="0" applyFont="1" applyFill="1" applyBorder="1" applyAlignment="1">
      <alignment horizontal="center"/>
    </xf>
    <xf numFmtId="0" fontId="60" fillId="0" borderId="0" xfId="0" applyFont="1" applyFill="1" applyAlignment="1">
      <alignment/>
    </xf>
    <xf numFmtId="0" fontId="0" fillId="0" borderId="24" xfId="0" applyFill="1" applyBorder="1" applyAlignment="1">
      <alignment/>
    </xf>
    <xf numFmtId="0" fontId="0" fillId="0" borderId="10" xfId="0" applyFont="1" applyFill="1" applyBorder="1" applyAlignment="1">
      <alignment/>
    </xf>
    <xf numFmtId="0" fontId="4" fillId="0" borderId="19" xfId="0" applyFont="1" applyFill="1" applyBorder="1" applyAlignment="1">
      <alignment horizontal="center"/>
    </xf>
    <xf numFmtId="0" fontId="4" fillId="0" borderId="21" xfId="0" applyFont="1" applyFill="1" applyBorder="1" applyAlignment="1">
      <alignment horizontal="center"/>
    </xf>
    <xf numFmtId="0" fontId="4" fillId="0" borderId="18" xfId="0" applyFont="1" applyFill="1" applyBorder="1" applyAlignment="1">
      <alignment horizontal="center"/>
    </xf>
    <xf numFmtId="0" fontId="4" fillId="0" borderId="0" xfId="0" applyFont="1" applyFill="1" applyBorder="1" applyAlignment="1">
      <alignment horizontal="center"/>
    </xf>
    <xf numFmtId="0" fontId="4" fillId="0" borderId="28" xfId="0" applyFont="1" applyFill="1" applyBorder="1" applyAlignment="1">
      <alignment horizontal="center"/>
    </xf>
    <xf numFmtId="0" fontId="12" fillId="0" borderId="0" xfId="0" applyFont="1" applyFill="1" applyAlignment="1">
      <alignment/>
    </xf>
    <xf numFmtId="192" fontId="0" fillId="0" borderId="0" xfId="0" applyNumberFormat="1" applyFill="1" applyAlignment="1">
      <alignment/>
    </xf>
    <xf numFmtId="0" fontId="7" fillId="0" borderId="0" xfId="0" applyFont="1" applyFill="1" applyAlignment="1">
      <alignment/>
    </xf>
    <xf numFmtId="38" fontId="4" fillId="0" borderId="29" xfId="49" applyFont="1" applyFill="1" applyBorder="1" applyAlignment="1">
      <alignment horizontal="center"/>
    </xf>
    <xf numFmtId="0" fontId="4" fillId="0" borderId="25" xfId="0" applyFont="1" applyFill="1" applyBorder="1" applyAlignment="1">
      <alignment horizontal="center" vertical="center" shrinkToFit="1"/>
    </xf>
    <xf numFmtId="38" fontId="4" fillId="0" borderId="16" xfId="49" applyFont="1" applyFill="1" applyBorder="1" applyAlignment="1">
      <alignment horizontal="center" vertical="center"/>
    </xf>
    <xf numFmtId="38" fontId="4" fillId="0" borderId="19" xfId="49" applyFont="1" applyFill="1" applyBorder="1" applyAlignment="1">
      <alignment horizontal="center" vertical="center"/>
    </xf>
    <xf numFmtId="178" fontId="5" fillId="0" borderId="20" xfId="49" applyNumberFormat="1" applyFont="1" applyFill="1" applyBorder="1" applyAlignment="1">
      <alignment horizontal="center" vertical="center" wrapText="1"/>
    </xf>
    <xf numFmtId="40" fontId="3" fillId="0" borderId="0" xfId="49" applyNumberFormat="1" applyFont="1" applyFill="1" applyBorder="1" applyAlignment="1">
      <alignment vertical="center"/>
    </xf>
    <xf numFmtId="38" fontId="4" fillId="0" borderId="14" xfId="49" applyFont="1" applyFill="1" applyBorder="1" applyAlignment="1">
      <alignment horizontal="center"/>
    </xf>
    <xf numFmtId="38" fontId="5" fillId="0" borderId="25" xfId="49" applyFont="1" applyFill="1" applyBorder="1" applyAlignment="1">
      <alignment horizontal="center" vertical="center" wrapText="1"/>
    </xf>
    <xf numFmtId="190" fontId="0" fillId="0" borderId="0" xfId="0" applyNumberFormat="1" applyFill="1" applyAlignment="1">
      <alignment/>
    </xf>
    <xf numFmtId="38" fontId="3" fillId="0" borderId="0" xfId="49" applyFont="1" applyFill="1" applyBorder="1" applyAlignment="1">
      <alignment/>
    </xf>
    <xf numFmtId="176" fontId="3" fillId="0" borderId="0" xfId="49" applyNumberFormat="1" applyFont="1" applyFill="1" applyBorder="1" applyAlignment="1">
      <alignment/>
    </xf>
    <xf numFmtId="177" fontId="3" fillId="0" borderId="0" xfId="49" applyNumberFormat="1" applyFont="1" applyFill="1" applyBorder="1" applyAlignment="1">
      <alignment/>
    </xf>
    <xf numFmtId="178" fontId="3" fillId="0" borderId="0" xfId="49" applyNumberFormat="1" applyFont="1" applyFill="1" applyBorder="1" applyAlignment="1">
      <alignment/>
    </xf>
    <xf numFmtId="0" fontId="0" fillId="0" borderId="0" xfId="0" applyFill="1" applyAlignment="1">
      <alignment/>
    </xf>
    <xf numFmtId="2" fontId="3" fillId="0" borderId="0" xfId="0" applyNumberFormat="1" applyFont="1" applyFill="1" applyBorder="1" applyAlignment="1">
      <alignment/>
    </xf>
    <xf numFmtId="38" fontId="3" fillId="0" borderId="12" xfId="49" applyFont="1" applyFill="1" applyBorder="1" applyAlignment="1">
      <alignment/>
    </xf>
    <xf numFmtId="190" fontId="3" fillId="0" borderId="13" xfId="0" applyNumberFormat="1" applyFont="1" applyFill="1" applyBorder="1" applyAlignment="1">
      <alignment/>
    </xf>
    <xf numFmtId="0" fontId="15" fillId="0" borderId="0" xfId="0" applyFont="1" applyFill="1" applyAlignment="1">
      <alignment/>
    </xf>
    <xf numFmtId="0" fontId="61" fillId="0" borderId="0" xfId="0" applyFont="1" applyFill="1" applyAlignment="1">
      <alignment/>
    </xf>
    <xf numFmtId="0" fontId="12" fillId="0" borderId="10" xfId="0" applyFont="1" applyFill="1" applyBorder="1" applyAlignment="1" applyProtection="1">
      <alignment horizontal="right" vertical="center"/>
      <protection locked="0"/>
    </xf>
    <xf numFmtId="0" fontId="12" fillId="0" borderId="17" xfId="0" applyFont="1" applyFill="1" applyBorder="1" applyAlignment="1" applyProtection="1">
      <alignment horizontal="right" vertical="center"/>
      <protection locked="0"/>
    </xf>
    <xf numFmtId="3" fontId="12" fillId="0" borderId="17" xfId="0" applyNumberFormat="1" applyFont="1" applyFill="1" applyBorder="1" applyAlignment="1">
      <alignment horizontal="right" vertical="center"/>
    </xf>
    <xf numFmtId="177" fontId="12" fillId="0" borderId="10" xfId="0" applyNumberFormat="1" applyFont="1" applyFill="1" applyBorder="1" applyAlignment="1" applyProtection="1">
      <alignment horizontal="right" vertical="center"/>
      <protection locked="0"/>
    </xf>
    <xf numFmtId="177" fontId="12" fillId="0" borderId="10" xfId="0" applyNumberFormat="1" applyFont="1" applyFill="1" applyBorder="1" applyAlignment="1">
      <alignment horizontal="right" vertical="center"/>
    </xf>
    <xf numFmtId="177" fontId="12" fillId="0" borderId="17" xfId="0" applyNumberFormat="1" applyFont="1" applyFill="1" applyBorder="1" applyAlignment="1">
      <alignment horizontal="right" vertical="center"/>
    </xf>
    <xf numFmtId="177" fontId="12" fillId="0" borderId="17" xfId="0" applyNumberFormat="1" applyFont="1" applyFill="1" applyBorder="1" applyAlignment="1" applyProtection="1">
      <alignment horizontal="right" vertical="center"/>
      <protection locked="0"/>
    </xf>
    <xf numFmtId="0" fontId="12" fillId="0" borderId="10" xfId="0" applyFont="1" applyFill="1" applyBorder="1" applyAlignment="1">
      <alignment horizontal="right"/>
    </xf>
    <xf numFmtId="177" fontId="12" fillId="0" borderId="17" xfId="0" applyNumberFormat="1" applyFont="1" applyFill="1" applyBorder="1" applyAlignment="1">
      <alignment horizontal="right"/>
    </xf>
    <xf numFmtId="177" fontId="12" fillId="0" borderId="10" xfId="0" applyNumberFormat="1" applyFont="1" applyFill="1" applyBorder="1" applyAlignment="1" applyProtection="1">
      <alignment horizontal="right"/>
      <protection locked="0"/>
    </xf>
    <xf numFmtId="177" fontId="0" fillId="0" borderId="0" xfId="0" applyNumberFormat="1" applyFont="1" applyFill="1" applyBorder="1" applyAlignment="1">
      <alignment shrinkToFit="1"/>
    </xf>
    <xf numFmtId="197" fontId="0" fillId="0" borderId="0" xfId="49" applyNumberFormat="1" applyFont="1" applyFill="1" applyAlignment="1">
      <alignment/>
    </xf>
    <xf numFmtId="197" fontId="12" fillId="0" borderId="0" xfId="49" applyNumberFormat="1" applyFont="1" applyFill="1" applyBorder="1" applyAlignment="1">
      <alignment horizontal="right" shrinkToFit="1"/>
    </xf>
    <xf numFmtId="197" fontId="4" fillId="0" borderId="0" xfId="49" applyNumberFormat="1" applyFont="1" applyFill="1" applyBorder="1" applyAlignment="1">
      <alignment horizontal="right" shrinkToFit="1"/>
    </xf>
    <xf numFmtId="0" fontId="0" fillId="0" borderId="24" xfId="0" applyFont="1" applyFill="1" applyBorder="1" applyAlignment="1">
      <alignment/>
    </xf>
    <xf numFmtId="0" fontId="0" fillId="0" borderId="30" xfId="0" applyFont="1" applyFill="1" applyBorder="1" applyAlignment="1">
      <alignment/>
    </xf>
    <xf numFmtId="3" fontId="12" fillId="0" borderId="10" xfId="0" applyNumberFormat="1" applyFont="1" applyFill="1" applyBorder="1" applyAlignment="1">
      <alignment horizontal="right" vertical="center"/>
    </xf>
    <xf numFmtId="0" fontId="5" fillId="0" borderId="0" xfId="0" applyFont="1" applyFill="1" applyBorder="1" applyAlignment="1">
      <alignment horizontal="left"/>
    </xf>
    <xf numFmtId="190" fontId="3" fillId="0" borderId="0" xfId="0" applyNumberFormat="1" applyFont="1" applyFill="1" applyBorder="1" applyAlignment="1">
      <alignment/>
    </xf>
    <xf numFmtId="38" fontId="3" fillId="0" borderId="0" xfId="49" applyFont="1" applyFill="1" applyBorder="1" applyAlignment="1">
      <alignment/>
    </xf>
    <xf numFmtId="0" fontId="3" fillId="0" borderId="12" xfId="0" applyFont="1" applyFill="1" applyBorder="1" applyAlignment="1">
      <alignment/>
    </xf>
    <xf numFmtId="0" fontId="3" fillId="0" borderId="13" xfId="0" applyFont="1" applyFill="1" applyBorder="1" applyAlignment="1">
      <alignment/>
    </xf>
    <xf numFmtId="0" fontId="4" fillId="0" borderId="22" xfId="0" applyFont="1" applyFill="1" applyBorder="1" applyAlignment="1">
      <alignment horizontal="right" vertical="center"/>
    </xf>
    <xf numFmtId="176" fontId="4" fillId="0" borderId="17" xfId="0" applyNumberFormat="1" applyFont="1" applyFill="1" applyBorder="1" applyAlignment="1">
      <alignment horizontal="right" vertical="center"/>
    </xf>
    <xf numFmtId="38" fontId="3" fillId="0" borderId="10" xfId="49" applyFont="1" applyFill="1" applyBorder="1" applyAlignment="1">
      <alignment vertical="center"/>
    </xf>
    <xf numFmtId="176" fontId="3" fillId="0" borderId="17" xfId="49" applyNumberFormat="1" applyFont="1" applyFill="1" applyBorder="1" applyAlignment="1">
      <alignment vertical="center"/>
    </xf>
    <xf numFmtId="177" fontId="3" fillId="0" borderId="10" xfId="49" applyNumberFormat="1" applyFont="1" applyFill="1" applyBorder="1" applyAlignment="1">
      <alignment vertical="center"/>
    </xf>
    <xf numFmtId="178" fontId="3" fillId="0" borderId="10" xfId="49" applyNumberFormat="1" applyFont="1" applyFill="1" applyBorder="1" applyAlignment="1">
      <alignment vertical="center"/>
    </xf>
    <xf numFmtId="177" fontId="0" fillId="0" borderId="0" xfId="49" applyNumberFormat="1" applyFont="1" applyFill="1" applyAlignment="1">
      <alignment vertical="center"/>
    </xf>
    <xf numFmtId="201" fontId="0" fillId="0" borderId="0" xfId="0" applyNumberFormat="1" applyFont="1" applyFill="1" applyAlignment="1">
      <alignment/>
    </xf>
    <xf numFmtId="38" fontId="0" fillId="0" borderId="0" xfId="49" applyFont="1" applyFill="1" applyBorder="1" applyAlignment="1">
      <alignment vertical="center"/>
    </xf>
    <xf numFmtId="206" fontId="0" fillId="0" borderId="0" xfId="49" applyNumberFormat="1" applyFont="1" applyFill="1" applyBorder="1" applyAlignment="1">
      <alignment vertical="center"/>
    </xf>
    <xf numFmtId="38" fontId="0" fillId="0" borderId="13" xfId="49" applyFont="1" applyFill="1" applyBorder="1" applyAlignment="1">
      <alignment vertical="center"/>
    </xf>
    <xf numFmtId="206" fontId="0" fillId="0" borderId="0" xfId="0" applyNumberFormat="1" applyFont="1" applyFill="1" applyAlignment="1">
      <alignment/>
    </xf>
    <xf numFmtId="206" fontId="0" fillId="0" borderId="0" xfId="0" applyNumberFormat="1" applyFont="1" applyFill="1" applyBorder="1" applyAlignment="1">
      <alignment/>
    </xf>
    <xf numFmtId="0" fontId="3" fillId="0" borderId="10" xfId="0" applyFont="1" applyFill="1" applyBorder="1" applyAlignment="1">
      <alignment/>
    </xf>
    <xf numFmtId="0" fontId="3" fillId="0" borderId="22" xfId="0" applyFont="1" applyFill="1" applyBorder="1" applyAlignment="1">
      <alignment/>
    </xf>
    <xf numFmtId="190" fontId="3" fillId="0" borderId="17" xfId="0" applyNumberFormat="1" applyFont="1" applyFill="1" applyBorder="1" applyAlignment="1">
      <alignment/>
    </xf>
    <xf numFmtId="2" fontId="3" fillId="0" borderId="10" xfId="0" applyNumberFormat="1" applyFont="1" applyFill="1" applyBorder="1" applyAlignment="1">
      <alignment/>
    </xf>
    <xf numFmtId="38" fontId="3" fillId="0" borderId="22" xfId="49" applyFont="1" applyFill="1" applyBorder="1" applyAlignment="1">
      <alignment/>
    </xf>
    <xf numFmtId="0" fontId="0" fillId="0" borderId="17" xfId="0" applyFont="1" applyFill="1" applyBorder="1" applyAlignment="1">
      <alignment/>
    </xf>
    <xf numFmtId="190" fontId="0" fillId="0" borderId="0" xfId="0" applyNumberFormat="1" applyFont="1" applyFill="1" applyAlignment="1">
      <alignment/>
    </xf>
    <xf numFmtId="196" fontId="4" fillId="0" borderId="0" xfId="0" applyNumberFormat="1" applyFont="1" applyFill="1" applyBorder="1" applyAlignment="1">
      <alignment horizontal="right" vertical="center"/>
    </xf>
    <xf numFmtId="177" fontId="4" fillId="0" borderId="0" xfId="0" applyNumberFormat="1" applyFont="1" applyFill="1" applyBorder="1" applyAlignment="1" quotePrefix="1">
      <alignment horizontal="right" vertical="center"/>
    </xf>
    <xf numFmtId="0" fontId="4" fillId="0" borderId="12" xfId="0" applyFont="1" applyFill="1" applyBorder="1" applyAlignment="1">
      <alignment horizontal="left" vertical="center"/>
    </xf>
    <xf numFmtId="0" fontId="4" fillId="0" borderId="0" xfId="0" applyFont="1" applyFill="1" applyBorder="1" applyAlignment="1">
      <alignment horizontal="left" vertical="center"/>
    </xf>
    <xf numFmtId="181" fontId="4" fillId="0" borderId="0" xfId="0" applyNumberFormat="1" applyFont="1" applyFill="1" applyBorder="1" applyAlignment="1">
      <alignment horizontal="right" vertical="center"/>
    </xf>
    <xf numFmtId="197" fontId="4" fillId="0" borderId="0" xfId="49" applyNumberFormat="1" applyFont="1" applyFill="1" applyBorder="1" applyAlignment="1" quotePrefix="1">
      <alignment horizontal="right" vertical="center"/>
    </xf>
    <xf numFmtId="0" fontId="12" fillId="0" borderId="12" xfId="0" applyFont="1" applyFill="1" applyBorder="1" applyAlignment="1">
      <alignment horizontal="right" vertical="center"/>
    </xf>
    <xf numFmtId="176" fontId="12" fillId="0" borderId="13" xfId="0" applyNumberFormat="1" applyFont="1" applyFill="1" applyBorder="1" applyAlignment="1">
      <alignment horizontal="right" vertical="center"/>
    </xf>
    <xf numFmtId="38" fontId="12" fillId="0" borderId="0" xfId="49" applyFont="1" applyFill="1" applyAlignment="1">
      <alignment horizontal="right"/>
    </xf>
    <xf numFmtId="177" fontId="12" fillId="0" borderId="0" xfId="49" applyNumberFormat="1" applyFont="1" applyFill="1" applyAlignment="1">
      <alignment horizontal="right"/>
    </xf>
    <xf numFmtId="192" fontId="12" fillId="0" borderId="0" xfId="49" applyNumberFormat="1" applyFont="1" applyFill="1" applyAlignment="1">
      <alignment horizontal="right"/>
    </xf>
    <xf numFmtId="178" fontId="12" fillId="0" borderId="0" xfId="0" applyNumberFormat="1" applyFont="1" applyFill="1" applyAlignment="1">
      <alignment horizontal="right" vertical="center"/>
    </xf>
    <xf numFmtId="177" fontId="12" fillId="0" borderId="0" xfId="0" applyNumberFormat="1" applyFont="1" applyFill="1" applyAlignment="1">
      <alignment horizontal="right" vertical="center"/>
    </xf>
    <xf numFmtId="38" fontId="4" fillId="0" borderId="0" xfId="49" applyFont="1" applyFill="1" applyAlignment="1">
      <alignment horizontal="right"/>
    </xf>
    <xf numFmtId="177" fontId="6" fillId="0" borderId="0" xfId="49" applyNumberFormat="1" applyFont="1" applyFill="1" applyAlignment="1">
      <alignment horizontal="right"/>
    </xf>
    <xf numFmtId="192" fontId="9" fillId="0" borderId="0" xfId="49" applyNumberFormat="1" applyFont="1" applyFill="1" applyAlignment="1">
      <alignment horizontal="right"/>
    </xf>
    <xf numFmtId="177" fontId="6" fillId="0" borderId="0" xfId="0" applyNumberFormat="1" applyFont="1" applyFill="1" applyAlignment="1">
      <alignment horizontal="right" vertical="center"/>
    </xf>
    <xf numFmtId="177" fontId="4" fillId="0" borderId="0" xfId="49" applyNumberFormat="1" applyFont="1" applyFill="1" applyAlignment="1">
      <alignment horizontal="right"/>
    </xf>
    <xf numFmtId="192" fontId="4" fillId="0" borderId="0" xfId="49" applyNumberFormat="1" applyFont="1" applyFill="1" applyAlignment="1">
      <alignment horizontal="right"/>
    </xf>
    <xf numFmtId="178" fontId="4" fillId="0" borderId="0" xfId="0" applyNumberFormat="1" applyFont="1" applyFill="1" applyAlignment="1">
      <alignment horizontal="right" vertical="center"/>
    </xf>
    <xf numFmtId="38" fontId="12" fillId="0" borderId="0" xfId="49" applyFont="1" applyFill="1" applyBorder="1" applyAlignment="1">
      <alignment horizontal="right"/>
    </xf>
    <xf numFmtId="177" fontId="12" fillId="0" borderId="0" xfId="49" applyNumberFormat="1" applyFont="1" applyFill="1" applyBorder="1" applyAlignment="1">
      <alignment horizontal="right"/>
    </xf>
    <xf numFmtId="192" fontId="12" fillId="0" borderId="0" xfId="49" applyNumberFormat="1" applyFont="1" applyFill="1" applyBorder="1" applyAlignment="1">
      <alignment horizontal="right"/>
    </xf>
    <xf numFmtId="38" fontId="4" fillId="0" borderId="0" xfId="49" applyFont="1" applyFill="1" applyBorder="1" applyAlignment="1">
      <alignment horizontal="right"/>
    </xf>
    <xf numFmtId="38" fontId="6" fillId="0" borderId="0" xfId="49" applyFont="1" applyFill="1" applyBorder="1" applyAlignment="1">
      <alignment horizontal="right"/>
    </xf>
    <xf numFmtId="192" fontId="9" fillId="0" borderId="0" xfId="49" applyNumberFormat="1" applyFont="1" applyFill="1" applyBorder="1" applyAlignment="1">
      <alignment horizontal="right"/>
    </xf>
    <xf numFmtId="177" fontId="12" fillId="0" borderId="0" xfId="49" applyNumberFormat="1" applyFont="1" applyFill="1" applyBorder="1" applyAlignment="1">
      <alignment/>
    </xf>
    <xf numFmtId="192" fontId="12" fillId="0" borderId="0" xfId="49" applyNumberFormat="1" applyFont="1" applyFill="1" applyBorder="1" applyAlignment="1">
      <alignment/>
    </xf>
    <xf numFmtId="178" fontId="12" fillId="0" borderId="0" xfId="0" applyNumberFormat="1" applyFont="1" applyFill="1" applyBorder="1" applyAlignment="1">
      <alignment horizontal="right" vertical="center"/>
    </xf>
    <xf numFmtId="177" fontId="12" fillId="0" borderId="0" xfId="0" applyNumberFormat="1" applyFont="1" applyFill="1" applyBorder="1" applyAlignment="1">
      <alignment horizontal="right" vertical="center"/>
    </xf>
    <xf numFmtId="192" fontId="9" fillId="0" borderId="0" xfId="49" applyNumberFormat="1" applyFont="1" applyFill="1" applyBorder="1" applyAlignment="1">
      <alignment/>
    </xf>
    <xf numFmtId="176" fontId="12" fillId="0" borderId="0" xfId="49" applyNumberFormat="1" applyFont="1" applyFill="1" applyBorder="1" applyAlignment="1">
      <alignment/>
    </xf>
    <xf numFmtId="177" fontId="4" fillId="0" borderId="10" xfId="49" applyNumberFormat="1" applyFont="1" applyFill="1" applyBorder="1" applyAlignment="1">
      <alignment horizontal="right"/>
    </xf>
    <xf numFmtId="192" fontId="4" fillId="0" borderId="10" xfId="49" applyNumberFormat="1" applyFont="1" applyFill="1" applyBorder="1" applyAlignment="1">
      <alignment horizontal="right"/>
    </xf>
    <xf numFmtId="178" fontId="4" fillId="0" borderId="10" xfId="0" applyNumberFormat="1" applyFont="1" applyFill="1" applyBorder="1" applyAlignment="1">
      <alignment horizontal="right" vertical="center"/>
    </xf>
    <xf numFmtId="177" fontId="4" fillId="0" borderId="10" xfId="0" applyNumberFormat="1" applyFont="1" applyFill="1" applyBorder="1" applyAlignment="1">
      <alignment horizontal="right" vertical="center"/>
    </xf>
    <xf numFmtId="0" fontId="12" fillId="0" borderId="0" xfId="0" applyFont="1" applyFill="1" applyBorder="1" applyAlignment="1">
      <alignment/>
    </xf>
    <xf numFmtId="177" fontId="12" fillId="0" borderId="18" xfId="0" applyNumberFormat="1" applyFont="1" applyFill="1" applyBorder="1" applyAlignment="1">
      <alignment horizontal="right"/>
    </xf>
    <xf numFmtId="177" fontId="4" fillId="0" borderId="17" xfId="0" applyNumberFormat="1" applyFont="1" applyFill="1" applyBorder="1" applyAlignment="1">
      <alignment horizontal="right"/>
    </xf>
    <xf numFmtId="177" fontId="0" fillId="0" borderId="0" xfId="0" applyNumberFormat="1" applyFont="1" applyFill="1" applyBorder="1" applyAlignment="1">
      <alignment/>
    </xf>
    <xf numFmtId="179" fontId="12" fillId="0" borderId="0" xfId="0" applyNumberFormat="1" applyFont="1" applyFill="1" applyBorder="1" applyAlignment="1">
      <alignment horizontal="right"/>
    </xf>
    <xf numFmtId="179" fontId="12" fillId="0" borderId="11" xfId="0" applyNumberFormat="1" applyFont="1" applyFill="1" applyBorder="1" applyAlignment="1">
      <alignment horizontal="right"/>
    </xf>
    <xf numFmtId="177" fontId="0" fillId="0" borderId="0" xfId="0" applyNumberFormat="1" applyFont="1" applyFill="1" applyAlignment="1">
      <alignment/>
    </xf>
    <xf numFmtId="0" fontId="12" fillId="0" borderId="23" xfId="0" applyFont="1" applyFill="1" applyBorder="1" applyAlignment="1">
      <alignment/>
    </xf>
    <xf numFmtId="0" fontId="12" fillId="0" borderId="12" xfId="0" applyFont="1" applyFill="1" applyBorder="1" applyAlignment="1">
      <alignment/>
    </xf>
    <xf numFmtId="197" fontId="4" fillId="0" borderId="10" xfId="0" applyNumberFormat="1" applyFont="1" applyFill="1" applyBorder="1" applyAlignment="1">
      <alignment horizontal="right" vertical="center"/>
    </xf>
    <xf numFmtId="0" fontId="12" fillId="0" borderId="11" xfId="0" applyFont="1" applyFill="1" applyBorder="1" applyAlignment="1">
      <alignment/>
    </xf>
    <xf numFmtId="197" fontId="12" fillId="0" borderId="0" xfId="0" applyNumberFormat="1" applyFont="1" applyFill="1" applyBorder="1" applyAlignment="1">
      <alignment/>
    </xf>
    <xf numFmtId="197" fontId="6" fillId="0" borderId="0" xfId="0" applyNumberFormat="1" applyFont="1" applyFill="1" applyBorder="1" applyAlignment="1">
      <alignment/>
    </xf>
    <xf numFmtId="197" fontId="4" fillId="0" borderId="0" xfId="0" applyNumberFormat="1" applyFont="1" applyFill="1" applyBorder="1" applyAlignment="1">
      <alignment/>
    </xf>
    <xf numFmtId="197" fontId="4" fillId="0" borderId="0" xfId="0" applyNumberFormat="1" applyFont="1" applyFill="1" applyAlignment="1">
      <alignment horizontal="right" vertical="center"/>
    </xf>
    <xf numFmtId="197" fontId="4" fillId="0" borderId="10" xfId="0" applyNumberFormat="1" applyFont="1" applyFill="1" applyBorder="1" applyAlignment="1">
      <alignment/>
    </xf>
    <xf numFmtId="197" fontId="4" fillId="0" borderId="10" xfId="0" applyNumberFormat="1" applyFont="1" applyFill="1" applyBorder="1" applyAlignment="1">
      <alignment shrinkToFit="1"/>
    </xf>
    <xf numFmtId="197" fontId="4" fillId="0" borderId="17" xfId="0" applyNumberFormat="1" applyFont="1" applyFill="1" applyBorder="1" applyAlignment="1">
      <alignment horizontal="right" vertical="center"/>
    </xf>
    <xf numFmtId="197" fontId="12" fillId="0" borderId="0" xfId="0" applyNumberFormat="1" applyFont="1" applyFill="1" applyBorder="1" applyAlignment="1">
      <alignment horizontal="right"/>
    </xf>
    <xf numFmtId="197" fontId="4" fillId="0" borderId="10" xfId="0" applyNumberFormat="1" applyFont="1" applyFill="1" applyBorder="1" applyAlignment="1">
      <alignment horizontal="right"/>
    </xf>
    <xf numFmtId="197" fontId="12" fillId="0" borderId="11" xfId="49" applyNumberFormat="1" applyFont="1" applyFill="1" applyBorder="1" applyAlignment="1">
      <alignment shrinkToFit="1"/>
    </xf>
    <xf numFmtId="197" fontId="4" fillId="0" borderId="0" xfId="49" applyNumberFormat="1" applyFont="1" applyFill="1" applyBorder="1" applyAlignment="1">
      <alignment vertical="center"/>
    </xf>
    <xf numFmtId="197" fontId="0" fillId="0" borderId="0" xfId="49" applyNumberFormat="1" applyFont="1" applyFill="1" applyBorder="1" applyAlignment="1">
      <alignment/>
    </xf>
    <xf numFmtId="197" fontId="4" fillId="0" borderId="0" xfId="49" applyNumberFormat="1" applyFont="1" applyFill="1" applyAlignment="1">
      <alignment horizontal="right" vertical="center"/>
    </xf>
    <xf numFmtId="197" fontId="4" fillId="0" borderId="10" xfId="49" applyNumberFormat="1" applyFont="1" applyFill="1" applyBorder="1" applyAlignment="1">
      <alignment vertical="center"/>
    </xf>
    <xf numFmtId="197" fontId="4" fillId="0" borderId="10" xfId="49" applyNumberFormat="1" applyFont="1" applyFill="1" applyBorder="1" applyAlignment="1">
      <alignment shrinkToFit="1"/>
    </xf>
    <xf numFmtId="197" fontId="0" fillId="0" borderId="13" xfId="49" applyNumberFormat="1" applyFont="1" applyFill="1" applyBorder="1" applyAlignment="1">
      <alignment/>
    </xf>
    <xf numFmtId="197" fontId="4" fillId="0" borderId="17" xfId="49" applyNumberFormat="1" applyFont="1" applyFill="1" applyBorder="1" applyAlignment="1">
      <alignment horizontal="right" vertical="center"/>
    </xf>
    <xf numFmtId="197" fontId="4" fillId="0" borderId="10" xfId="49" applyNumberFormat="1" applyFont="1" applyFill="1" applyBorder="1" applyAlignment="1">
      <alignment horizontal="right" vertical="center"/>
    </xf>
    <xf numFmtId="197" fontId="12" fillId="0" borderId="11" xfId="49" applyNumberFormat="1" applyFont="1" applyFill="1" applyBorder="1" applyAlignment="1">
      <alignment horizontal="right" shrinkToFit="1"/>
    </xf>
    <xf numFmtId="197" fontId="0" fillId="0" borderId="0" xfId="49" applyNumberFormat="1" applyFont="1" applyFill="1" applyAlignment="1">
      <alignment horizontal="right" vertical="center"/>
    </xf>
    <xf numFmtId="197" fontId="4" fillId="0" borderId="10" xfId="49" applyNumberFormat="1" applyFont="1" applyFill="1" applyBorder="1" applyAlignment="1">
      <alignment horizontal="right" shrinkToFit="1"/>
    </xf>
    <xf numFmtId="197" fontId="4" fillId="0" borderId="13" xfId="49" applyNumberFormat="1" applyFont="1" applyFill="1" applyBorder="1" applyAlignment="1">
      <alignment horizontal="right"/>
    </xf>
    <xf numFmtId="197" fontId="4" fillId="0" borderId="0" xfId="49" applyNumberFormat="1" applyFont="1" applyFill="1" applyBorder="1" applyAlignment="1">
      <alignment horizontal="right"/>
    </xf>
    <xf numFmtId="197" fontId="4" fillId="0" borderId="13" xfId="0" applyNumberFormat="1" applyFont="1" applyFill="1" applyBorder="1" applyAlignment="1">
      <alignment horizontal="right"/>
    </xf>
    <xf numFmtId="197" fontId="4" fillId="0" borderId="0" xfId="0" applyNumberFormat="1" applyFont="1" applyFill="1" applyAlignment="1">
      <alignment horizontal="right"/>
    </xf>
    <xf numFmtId="197" fontId="4" fillId="0" borderId="17" xfId="0" applyNumberFormat="1" applyFont="1" applyFill="1" applyBorder="1" applyAlignment="1">
      <alignment/>
    </xf>
    <xf numFmtId="197" fontId="4" fillId="0" borderId="10" xfId="0" applyNumberFormat="1" applyFont="1" applyFill="1" applyBorder="1" applyAlignment="1">
      <alignment/>
    </xf>
    <xf numFmtId="197" fontId="4" fillId="0" borderId="18" xfId="49" applyNumberFormat="1" applyFont="1" applyFill="1" applyBorder="1" applyAlignment="1">
      <alignment/>
    </xf>
    <xf numFmtId="197" fontId="4" fillId="0" borderId="11" xfId="49" applyNumberFormat="1" applyFont="1" applyFill="1" applyBorder="1" applyAlignment="1">
      <alignment/>
    </xf>
    <xf numFmtId="197" fontId="4" fillId="0" borderId="18" xfId="0" applyNumberFormat="1" applyFont="1" applyFill="1" applyBorder="1" applyAlignment="1">
      <alignment/>
    </xf>
    <xf numFmtId="197" fontId="4" fillId="0" borderId="11" xfId="0" applyNumberFormat="1" applyFont="1" applyFill="1" applyBorder="1" applyAlignment="1">
      <alignment/>
    </xf>
    <xf numFmtId="192" fontId="4" fillId="0" borderId="13" xfId="49" applyNumberFormat="1" applyFont="1" applyFill="1" applyBorder="1" applyAlignment="1">
      <alignment/>
    </xf>
    <xf numFmtId="177" fontId="12" fillId="0" borderId="18" xfId="0" applyNumberFormat="1" applyFont="1" applyFill="1" applyBorder="1" applyAlignment="1">
      <alignment/>
    </xf>
    <xf numFmtId="177" fontId="12" fillId="0" borderId="0" xfId="0" applyNumberFormat="1" applyFont="1" applyFill="1" applyBorder="1" applyAlignment="1">
      <alignment/>
    </xf>
    <xf numFmtId="177" fontId="12" fillId="0" borderId="11" xfId="0" applyNumberFormat="1" applyFont="1" applyFill="1" applyBorder="1" applyAlignment="1">
      <alignment/>
    </xf>
    <xf numFmtId="177" fontId="4" fillId="0" borderId="13" xfId="0" applyNumberFormat="1" applyFont="1" applyFill="1" applyBorder="1" applyAlignment="1">
      <alignment/>
    </xf>
    <xf numFmtId="177" fontId="4" fillId="0" borderId="17" xfId="0" applyNumberFormat="1" applyFont="1" applyFill="1" applyBorder="1" applyAlignment="1">
      <alignment vertical="center"/>
    </xf>
    <xf numFmtId="177" fontId="4" fillId="0" borderId="10" xfId="0" applyNumberFormat="1" applyFont="1" applyFill="1" applyBorder="1" applyAlignment="1">
      <alignment vertical="center"/>
    </xf>
    <xf numFmtId="177" fontId="4" fillId="0" borderId="17" xfId="0" applyNumberFormat="1" applyFont="1" applyFill="1" applyBorder="1" applyAlignment="1">
      <alignment/>
    </xf>
    <xf numFmtId="177" fontId="4" fillId="0" borderId="18" xfId="0" applyNumberFormat="1" applyFont="1" applyFill="1" applyBorder="1" applyAlignment="1">
      <alignment vertical="center"/>
    </xf>
    <xf numFmtId="177" fontId="4" fillId="0" borderId="18" xfId="0" applyNumberFormat="1" applyFont="1" applyFill="1" applyBorder="1" applyAlignment="1">
      <alignment/>
    </xf>
    <xf numFmtId="177" fontId="4" fillId="0" borderId="11" xfId="0" applyNumberFormat="1" applyFont="1" applyFill="1" applyBorder="1" applyAlignment="1">
      <alignment vertical="center"/>
    </xf>
    <xf numFmtId="0" fontId="5" fillId="0" borderId="0" xfId="0" applyFont="1" applyFill="1" applyAlignment="1">
      <alignment horizontal="left"/>
    </xf>
    <xf numFmtId="0" fontId="4" fillId="0" borderId="31" xfId="0" applyFont="1" applyFill="1" applyBorder="1" applyAlignment="1">
      <alignment horizontal="center"/>
    </xf>
    <xf numFmtId="177" fontId="4" fillId="0" borderId="14" xfId="49" applyNumberFormat="1" applyFont="1" applyFill="1" applyBorder="1" applyAlignment="1">
      <alignment horizontal="center" vertical="center"/>
    </xf>
    <xf numFmtId="177" fontId="4" fillId="0" borderId="25" xfId="49" applyNumberFormat="1" applyFont="1" applyFill="1" applyBorder="1" applyAlignment="1">
      <alignment horizontal="center" vertical="center"/>
    </xf>
    <xf numFmtId="38" fontId="4" fillId="0" borderId="32" xfId="49" applyFont="1" applyFill="1" applyBorder="1" applyAlignment="1">
      <alignment horizontal="center" vertical="center"/>
    </xf>
    <xf numFmtId="38" fontId="4" fillId="0" borderId="29" xfId="49" applyFont="1" applyFill="1" applyBorder="1" applyAlignment="1">
      <alignment horizontal="center" vertical="center"/>
    </xf>
    <xf numFmtId="38" fontId="4" fillId="0" borderId="10" xfId="49" applyFont="1" applyFill="1" applyBorder="1" applyAlignment="1">
      <alignment horizontal="center" vertical="center"/>
    </xf>
    <xf numFmtId="38" fontId="4" fillId="0" borderId="22" xfId="49" applyFont="1" applyFill="1" applyBorder="1" applyAlignment="1">
      <alignment horizontal="center" vertical="center"/>
    </xf>
    <xf numFmtId="0" fontId="4" fillId="0" borderId="26" xfId="0" applyFont="1" applyFill="1" applyBorder="1" applyAlignment="1">
      <alignment horizontal="center"/>
    </xf>
    <xf numFmtId="0" fontId="4" fillId="0" borderId="27" xfId="0" applyFont="1" applyFill="1" applyBorder="1" applyAlignment="1">
      <alignment horizontal="center"/>
    </xf>
    <xf numFmtId="179" fontId="4" fillId="0" borderId="28" xfId="49" applyNumberFormat="1" applyFont="1" applyFill="1" applyBorder="1" applyAlignment="1">
      <alignment horizontal="center" vertical="center" wrapText="1"/>
    </xf>
    <xf numFmtId="179" fontId="4" fillId="0" borderId="16" xfId="49" applyNumberFormat="1" applyFont="1" applyFill="1" applyBorder="1" applyAlignment="1">
      <alignment horizontal="center" vertical="center" wrapText="1"/>
    </xf>
    <xf numFmtId="180" fontId="4" fillId="0" borderId="28" xfId="49" applyNumberFormat="1" applyFont="1" applyFill="1" applyBorder="1" applyAlignment="1">
      <alignment horizontal="center" vertical="center" wrapText="1"/>
    </xf>
    <xf numFmtId="180" fontId="4" fillId="0" borderId="16" xfId="49" applyNumberFormat="1" applyFont="1" applyFill="1" applyBorder="1" applyAlignment="1">
      <alignment horizontal="center" vertical="center" wrapText="1"/>
    </xf>
    <xf numFmtId="38" fontId="0" fillId="0" borderId="15"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17" xfId="49" applyFont="1" applyFill="1" applyBorder="1" applyAlignment="1">
      <alignment horizontal="center" vertical="center"/>
    </xf>
    <xf numFmtId="38" fontId="0" fillId="0" borderId="10" xfId="49" applyFont="1" applyFill="1" applyBorder="1" applyAlignment="1">
      <alignment horizontal="center" vertical="center"/>
    </xf>
    <xf numFmtId="0" fontId="5" fillId="0" borderId="0" xfId="0" applyFont="1" applyFill="1" applyAlignment="1">
      <alignment horizontal="left" vertical="top" wrapText="1"/>
    </xf>
    <xf numFmtId="0" fontId="4" fillId="0" borderId="2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1" xfId="0" applyFont="1" applyFill="1" applyBorder="1" applyAlignment="1">
      <alignment horizontal="left" vertical="top" wrapText="1"/>
    </xf>
    <xf numFmtId="49" fontId="5" fillId="0" borderId="11"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xf>
    <xf numFmtId="0" fontId="5" fillId="0" borderId="0" xfId="0" applyFont="1" applyFill="1" applyAlignment="1">
      <alignment horizontal="left" vertical="center" wrapText="1"/>
    </xf>
    <xf numFmtId="177" fontId="4" fillId="0" borderId="28" xfId="0" applyNumberFormat="1" applyFont="1" applyFill="1" applyBorder="1" applyAlignment="1">
      <alignment horizontal="center" vertical="center"/>
    </xf>
    <xf numFmtId="183" fontId="4" fillId="0" borderId="16" xfId="0" applyNumberFormat="1" applyFont="1" applyFill="1" applyBorder="1" applyAlignment="1">
      <alignment horizontal="center" vertical="center"/>
    </xf>
    <xf numFmtId="183" fontId="4" fillId="0" borderId="27" xfId="0" applyNumberFormat="1" applyFont="1" applyFill="1" applyBorder="1" applyAlignment="1">
      <alignment horizontal="center" vertical="center"/>
    </xf>
    <xf numFmtId="183" fontId="4" fillId="0" borderId="19" xfId="0" applyNumberFormat="1" applyFont="1" applyFill="1" applyBorder="1" applyAlignment="1">
      <alignment horizontal="center" vertical="center"/>
    </xf>
    <xf numFmtId="177" fontId="4" fillId="0" borderId="16" xfId="0" applyNumberFormat="1" applyFont="1" applyFill="1" applyBorder="1" applyAlignment="1">
      <alignment horizontal="center" vertical="center"/>
    </xf>
    <xf numFmtId="177" fontId="4" fillId="0" borderId="14" xfId="0" applyNumberFormat="1" applyFont="1" applyFill="1" applyBorder="1" applyAlignment="1">
      <alignment horizontal="center" vertical="center"/>
    </xf>
    <xf numFmtId="177" fontId="4" fillId="0" borderId="33" xfId="0" applyNumberFormat="1" applyFont="1" applyFill="1" applyBorder="1" applyAlignment="1">
      <alignment horizontal="center" vertical="center"/>
    </xf>
    <xf numFmtId="177" fontId="4" fillId="0" borderId="25" xfId="0" applyNumberFormat="1" applyFont="1" applyFill="1" applyBorder="1" applyAlignment="1">
      <alignment horizontal="center" vertical="center"/>
    </xf>
    <xf numFmtId="176" fontId="5" fillId="0" borderId="33" xfId="0" applyNumberFormat="1" applyFont="1" applyFill="1" applyBorder="1" applyAlignment="1">
      <alignment horizontal="center" vertical="center"/>
    </xf>
    <xf numFmtId="176" fontId="5" fillId="0" borderId="25" xfId="0" applyNumberFormat="1" applyFont="1" applyFill="1" applyBorder="1" applyAlignment="1">
      <alignment horizontal="center" vertical="center"/>
    </xf>
    <xf numFmtId="0" fontId="5" fillId="0" borderId="33" xfId="0" applyFont="1" applyFill="1" applyBorder="1" applyAlignment="1">
      <alignment horizontal="center" vertical="center"/>
    </xf>
    <xf numFmtId="0" fontId="5" fillId="0" borderId="25"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2" xfId="0" applyFont="1" applyFill="1" applyBorder="1" applyAlignment="1">
      <alignment horizontal="center" vertical="center"/>
    </xf>
    <xf numFmtId="178" fontId="4" fillId="0" borderId="14" xfId="0" applyNumberFormat="1" applyFont="1" applyFill="1" applyBorder="1" applyAlignment="1">
      <alignment horizontal="center" vertical="center" wrapText="1"/>
    </xf>
    <xf numFmtId="178" fontId="4" fillId="0" borderId="33" xfId="0" applyNumberFormat="1" applyFont="1" applyFill="1" applyBorder="1" applyAlignment="1">
      <alignment horizontal="center" vertical="center" wrapText="1"/>
    </xf>
    <xf numFmtId="178" fontId="4" fillId="0" borderId="25" xfId="0" applyNumberFormat="1" applyFont="1" applyFill="1" applyBorder="1" applyAlignment="1">
      <alignment horizontal="center" vertical="center" wrapText="1"/>
    </xf>
    <xf numFmtId="197" fontId="5" fillId="0" borderId="11" xfId="0" applyNumberFormat="1" applyFont="1" applyFill="1" applyBorder="1" applyAlignment="1">
      <alignment horizontal="left" wrapText="1"/>
    </xf>
    <xf numFmtId="0" fontId="4" fillId="0" borderId="26"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21" xfId="0" applyFont="1" applyFill="1" applyBorder="1" applyAlignment="1">
      <alignment horizontal="center" vertical="center"/>
    </xf>
    <xf numFmtId="197" fontId="13" fillId="0" borderId="11" xfId="0" applyNumberFormat="1" applyFont="1" applyFill="1" applyBorder="1" applyAlignment="1">
      <alignment horizontal="center"/>
    </xf>
    <xf numFmtId="197" fontId="13" fillId="0" borderId="23" xfId="0" applyNumberFormat="1" applyFont="1" applyFill="1" applyBorder="1" applyAlignment="1">
      <alignment horizontal="center"/>
    </xf>
    <xf numFmtId="197" fontId="4" fillId="0" borderId="32" xfId="0" applyNumberFormat="1" applyFont="1" applyFill="1" applyBorder="1" applyAlignment="1">
      <alignment horizontal="center"/>
    </xf>
    <xf numFmtId="197" fontId="4" fillId="0" borderId="29" xfId="0" applyNumberFormat="1" applyFont="1" applyFill="1" applyBorder="1" applyAlignment="1">
      <alignment horizontal="center"/>
    </xf>
    <xf numFmtId="197" fontId="4" fillId="0" borderId="26" xfId="0" applyNumberFormat="1" applyFont="1" applyFill="1" applyBorder="1" applyAlignment="1">
      <alignment horizontal="center"/>
    </xf>
    <xf numFmtId="197" fontId="4" fillId="0" borderId="31" xfId="0" applyNumberFormat="1" applyFont="1" applyFill="1" applyBorder="1" applyAlignment="1">
      <alignment horizontal="center"/>
    </xf>
    <xf numFmtId="197" fontId="4" fillId="0" borderId="27" xfId="0" applyNumberFormat="1" applyFont="1" applyFill="1" applyBorder="1" applyAlignment="1">
      <alignment horizontal="center"/>
    </xf>
    <xf numFmtId="197" fontId="4" fillId="0" borderId="10" xfId="0" applyNumberFormat="1" applyFont="1" applyFill="1" applyBorder="1" applyAlignment="1">
      <alignment horizontal="center"/>
    </xf>
    <xf numFmtId="197" fontId="4" fillId="0" borderId="22" xfId="0" applyNumberFormat="1" applyFont="1" applyFill="1" applyBorder="1" applyAlignment="1">
      <alignment horizontal="center"/>
    </xf>
    <xf numFmtId="197" fontId="4" fillId="0" borderId="26" xfId="49" applyNumberFormat="1" applyFont="1" applyFill="1" applyBorder="1" applyAlignment="1">
      <alignment horizontal="center"/>
    </xf>
    <xf numFmtId="197" fontId="4" fillId="0" borderId="31" xfId="49" applyNumberFormat="1" applyFont="1" applyFill="1" applyBorder="1" applyAlignment="1">
      <alignment horizontal="center"/>
    </xf>
    <xf numFmtId="197" fontId="13" fillId="0" borderId="11" xfId="0" applyNumberFormat="1" applyFont="1" applyFill="1" applyBorder="1" applyAlignment="1">
      <alignment horizontal="center" shrinkToFit="1"/>
    </xf>
    <xf numFmtId="197" fontId="13" fillId="0" borderId="23" xfId="0" applyNumberFormat="1" applyFont="1" applyFill="1" applyBorder="1" applyAlignment="1">
      <alignment horizontal="center" shrinkToFit="1"/>
    </xf>
    <xf numFmtId="197" fontId="4" fillId="0" borderId="32" xfId="0" applyNumberFormat="1" applyFont="1" applyFill="1" applyBorder="1" applyAlignment="1">
      <alignment horizontal="center" vertical="center"/>
    </xf>
    <xf numFmtId="197" fontId="4" fillId="0" borderId="29" xfId="0" applyNumberFormat="1" applyFont="1" applyFill="1" applyBorder="1" applyAlignment="1">
      <alignment horizontal="center" vertical="center"/>
    </xf>
    <xf numFmtId="197" fontId="4" fillId="0" borderId="10" xfId="0" applyNumberFormat="1" applyFont="1" applyFill="1" applyBorder="1" applyAlignment="1">
      <alignment horizontal="center" vertical="center"/>
    </xf>
    <xf numFmtId="197" fontId="4" fillId="0" borderId="22" xfId="0" applyNumberFormat="1" applyFont="1" applyFill="1" applyBorder="1" applyAlignment="1">
      <alignment horizontal="center" vertical="center"/>
    </xf>
    <xf numFmtId="197" fontId="4" fillId="0" borderId="0" xfId="0" applyNumberFormat="1" applyFont="1" applyFill="1" applyBorder="1" applyAlignment="1">
      <alignment horizontal="left" vertical="center"/>
    </xf>
    <xf numFmtId="197" fontId="4" fillId="0" borderId="12" xfId="0" applyNumberFormat="1" applyFont="1" applyFill="1" applyBorder="1" applyAlignment="1">
      <alignment horizontal="left" vertical="center"/>
    </xf>
    <xf numFmtId="197" fontId="4" fillId="0" borderId="11" xfId="0" applyNumberFormat="1" applyFont="1" applyFill="1" applyBorder="1" applyAlignment="1">
      <alignment vertical="center"/>
    </xf>
    <xf numFmtId="197" fontId="4" fillId="0" borderId="23" xfId="0" applyNumberFormat="1" applyFont="1" applyFill="1" applyBorder="1" applyAlignment="1">
      <alignment vertical="center"/>
    </xf>
    <xf numFmtId="197" fontId="12" fillId="0" borderId="11" xfId="0" applyNumberFormat="1" applyFont="1" applyFill="1" applyBorder="1" applyAlignment="1">
      <alignment horizontal="center" vertical="center"/>
    </xf>
    <xf numFmtId="197" fontId="12" fillId="0" borderId="23" xfId="0" applyNumberFormat="1" applyFont="1" applyFill="1" applyBorder="1" applyAlignment="1">
      <alignment horizontal="center" vertical="center"/>
    </xf>
    <xf numFmtId="197" fontId="3" fillId="0" borderId="0" xfId="0" applyNumberFormat="1" applyFont="1" applyFill="1" applyAlignment="1">
      <alignment vertical="center" wrapText="1"/>
    </xf>
    <xf numFmtId="49" fontId="4" fillId="0" borderId="10"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49" fontId="12" fillId="0" borderId="23" xfId="0" applyNumberFormat="1" applyFont="1" applyFill="1" applyBorder="1" applyAlignment="1">
      <alignment horizontal="center" vertical="center"/>
    </xf>
    <xf numFmtId="0" fontId="3" fillId="0" borderId="15" xfId="0" applyFont="1" applyFill="1" applyBorder="1" applyAlignment="1">
      <alignment horizontal="center"/>
    </xf>
    <xf numFmtId="0" fontId="3" fillId="0" borderId="29" xfId="0" applyFont="1" applyFill="1" applyBorder="1" applyAlignment="1">
      <alignment horizontal="center"/>
    </xf>
    <xf numFmtId="0" fontId="3" fillId="0" borderId="17"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4" fillId="0" borderId="32" xfId="0" applyFont="1" applyFill="1" applyBorder="1" applyAlignment="1">
      <alignment horizontal="center" vertical="center"/>
    </xf>
    <xf numFmtId="0" fontId="4" fillId="0" borderId="10" xfId="0" applyFont="1" applyFill="1" applyBorder="1" applyAlignment="1">
      <alignment horizontal="center" vertical="center"/>
    </xf>
    <xf numFmtId="0" fontId="12" fillId="0" borderId="11" xfId="0" applyFont="1" applyFill="1" applyBorder="1" applyAlignment="1">
      <alignment horizontal="center"/>
    </xf>
    <xf numFmtId="0" fontId="12" fillId="0" borderId="23" xfId="0" applyFont="1" applyFill="1" applyBorder="1" applyAlignment="1">
      <alignment horizontal="center"/>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22"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89</xdr:row>
      <xdr:rowOff>76200</xdr:rowOff>
    </xdr:from>
    <xdr:to>
      <xdr:col>4</xdr:col>
      <xdr:colOff>733425</xdr:colOff>
      <xdr:row>89</xdr:row>
      <xdr:rowOff>276225</xdr:rowOff>
    </xdr:to>
    <xdr:sp>
      <xdr:nvSpPr>
        <xdr:cNvPr id="1" name="AutoShape 1"/>
        <xdr:cNvSpPr>
          <a:spLocks/>
        </xdr:cNvSpPr>
      </xdr:nvSpPr>
      <xdr:spPr>
        <a:xfrm>
          <a:off x="3238500" y="12611100"/>
          <a:ext cx="638175" cy="200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4</xdr:row>
      <xdr:rowOff>95250</xdr:rowOff>
    </xdr:from>
    <xdr:to>
      <xdr:col>9</xdr:col>
      <xdr:colOff>819150</xdr:colOff>
      <xdr:row>4</xdr:row>
      <xdr:rowOff>352425</xdr:rowOff>
    </xdr:to>
    <xdr:sp>
      <xdr:nvSpPr>
        <xdr:cNvPr id="1" name="大かっこ 4"/>
        <xdr:cNvSpPr>
          <a:spLocks/>
        </xdr:cNvSpPr>
      </xdr:nvSpPr>
      <xdr:spPr>
        <a:xfrm>
          <a:off x="7658100" y="885825"/>
          <a:ext cx="72390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95250</xdr:colOff>
      <xdr:row>60</xdr:row>
      <xdr:rowOff>95250</xdr:rowOff>
    </xdr:from>
    <xdr:to>
      <xdr:col>9</xdr:col>
      <xdr:colOff>819150</xdr:colOff>
      <xdr:row>60</xdr:row>
      <xdr:rowOff>352425</xdr:rowOff>
    </xdr:to>
    <xdr:sp>
      <xdr:nvSpPr>
        <xdr:cNvPr id="2" name="大かっこ 4"/>
        <xdr:cNvSpPr>
          <a:spLocks/>
        </xdr:cNvSpPr>
      </xdr:nvSpPr>
      <xdr:spPr>
        <a:xfrm>
          <a:off x="7658100" y="10668000"/>
          <a:ext cx="72390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95250</xdr:colOff>
      <xdr:row>4</xdr:row>
      <xdr:rowOff>95250</xdr:rowOff>
    </xdr:from>
    <xdr:to>
      <xdr:col>9</xdr:col>
      <xdr:colOff>819150</xdr:colOff>
      <xdr:row>4</xdr:row>
      <xdr:rowOff>352425</xdr:rowOff>
    </xdr:to>
    <xdr:sp>
      <xdr:nvSpPr>
        <xdr:cNvPr id="3" name="大かっこ 4"/>
        <xdr:cNvSpPr>
          <a:spLocks/>
        </xdr:cNvSpPr>
      </xdr:nvSpPr>
      <xdr:spPr>
        <a:xfrm>
          <a:off x="7658100" y="885825"/>
          <a:ext cx="72390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95250</xdr:colOff>
      <xdr:row>60</xdr:row>
      <xdr:rowOff>95250</xdr:rowOff>
    </xdr:from>
    <xdr:to>
      <xdr:col>9</xdr:col>
      <xdr:colOff>819150</xdr:colOff>
      <xdr:row>60</xdr:row>
      <xdr:rowOff>352425</xdr:rowOff>
    </xdr:to>
    <xdr:sp>
      <xdr:nvSpPr>
        <xdr:cNvPr id="4" name="大かっこ 4"/>
        <xdr:cNvSpPr>
          <a:spLocks/>
        </xdr:cNvSpPr>
      </xdr:nvSpPr>
      <xdr:spPr>
        <a:xfrm>
          <a:off x="7658100" y="10668000"/>
          <a:ext cx="72390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xdr:row>
      <xdr:rowOff>28575</xdr:rowOff>
    </xdr:from>
    <xdr:to>
      <xdr:col>10</xdr:col>
      <xdr:colOff>676275</xdr:colOff>
      <xdr:row>5</xdr:row>
      <xdr:rowOff>142875</xdr:rowOff>
    </xdr:to>
    <xdr:sp>
      <xdr:nvSpPr>
        <xdr:cNvPr id="1" name="AutoShape 1"/>
        <xdr:cNvSpPr>
          <a:spLocks/>
        </xdr:cNvSpPr>
      </xdr:nvSpPr>
      <xdr:spPr>
        <a:xfrm>
          <a:off x="7962900" y="704850"/>
          <a:ext cx="5810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95250</xdr:colOff>
      <xdr:row>57</xdr:row>
      <xdr:rowOff>19050</xdr:rowOff>
    </xdr:from>
    <xdr:to>
      <xdr:col>10</xdr:col>
      <xdr:colOff>676275</xdr:colOff>
      <xdr:row>58</xdr:row>
      <xdr:rowOff>142875</xdr:rowOff>
    </xdr:to>
    <xdr:sp>
      <xdr:nvSpPr>
        <xdr:cNvPr id="2" name="AutoShape 4"/>
        <xdr:cNvSpPr>
          <a:spLocks/>
        </xdr:cNvSpPr>
      </xdr:nvSpPr>
      <xdr:spPr>
        <a:xfrm>
          <a:off x="7962900" y="9077325"/>
          <a:ext cx="581025"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J182"/>
  <sheetViews>
    <sheetView tabSelected="1" zoomScaleSheetLayoutView="130" zoomScalePageLayoutView="0" workbookViewId="0" topLeftCell="A1">
      <selection activeCell="A1" sqref="A1"/>
    </sheetView>
  </sheetViews>
  <sheetFormatPr defaultColWidth="9" defaultRowHeight="14.25"/>
  <cols>
    <col min="1" max="1" width="8.3984375" style="5" customWidth="1"/>
    <col min="2" max="2" width="7.19921875" style="5" customWidth="1"/>
    <col min="3" max="9" width="8.69921875" style="5" customWidth="1"/>
    <col min="10" max="16384" width="9" style="5" customWidth="1"/>
  </cols>
  <sheetData>
    <row r="1" spans="1:10" ht="18.75" customHeight="1">
      <c r="A1" s="241" t="s">
        <v>156</v>
      </c>
      <c r="B1" s="60"/>
      <c r="C1" s="60"/>
      <c r="D1" s="169"/>
      <c r="E1" s="169"/>
      <c r="F1" s="169"/>
      <c r="G1" s="169"/>
      <c r="H1" s="169"/>
      <c r="I1" s="169"/>
      <c r="J1" s="169"/>
    </row>
    <row r="2" spans="1:10" ht="14.25">
      <c r="A2" s="24" t="s">
        <v>712</v>
      </c>
      <c r="B2" s="169"/>
      <c r="C2" s="169"/>
      <c r="D2" s="169"/>
      <c r="E2" s="169"/>
      <c r="F2" s="169"/>
      <c r="G2" s="169"/>
      <c r="H2" s="169"/>
      <c r="I2" s="169"/>
      <c r="J2" s="169"/>
    </row>
    <row r="3" spans="1:10" ht="12" customHeight="1">
      <c r="A3" s="22" t="s">
        <v>274</v>
      </c>
      <c r="B3" s="169"/>
      <c r="C3" s="169"/>
      <c r="D3" s="169"/>
      <c r="E3" s="169"/>
      <c r="F3" s="169"/>
      <c r="G3" s="169"/>
      <c r="H3" s="169"/>
      <c r="I3" s="169"/>
      <c r="J3" s="169"/>
    </row>
    <row r="4" spans="1:10" ht="12" customHeight="1">
      <c r="A4" s="392" t="s">
        <v>743</v>
      </c>
      <c r="B4" s="392"/>
      <c r="C4" s="392"/>
      <c r="D4" s="392"/>
      <c r="E4" s="392"/>
      <c r="F4" s="392"/>
      <c r="G4" s="392"/>
      <c r="H4" s="392"/>
      <c r="I4" s="392"/>
      <c r="J4" s="392"/>
    </row>
    <row r="5" spans="1:10" ht="12" customHeight="1">
      <c r="A5" s="22" t="s">
        <v>709</v>
      </c>
      <c r="B5" s="169"/>
      <c r="C5" s="169"/>
      <c r="D5" s="169"/>
      <c r="E5" s="169"/>
      <c r="F5" s="169"/>
      <c r="G5" s="169"/>
      <c r="H5" s="169"/>
      <c r="I5" s="169"/>
      <c r="J5" s="169"/>
    </row>
    <row r="6" spans="1:10" ht="12" customHeight="1">
      <c r="A6" s="22" t="s">
        <v>710</v>
      </c>
      <c r="B6" s="169"/>
      <c r="C6" s="169"/>
      <c r="D6" s="169"/>
      <c r="E6" s="169"/>
      <c r="F6" s="169"/>
      <c r="G6" s="169"/>
      <c r="H6" s="169"/>
      <c r="I6" s="169"/>
      <c r="J6" s="169"/>
    </row>
    <row r="7" spans="1:10" ht="12" customHeight="1" thickBot="1">
      <c r="A7" s="22" t="s">
        <v>711</v>
      </c>
      <c r="B7" s="169"/>
      <c r="C7" s="169"/>
      <c r="D7" s="169"/>
      <c r="E7" s="169"/>
      <c r="F7" s="169"/>
      <c r="G7" s="169"/>
      <c r="H7" s="169"/>
      <c r="I7" s="169"/>
      <c r="J7" s="169"/>
    </row>
    <row r="8" spans="1:10" ht="15" thickTop="1">
      <c r="A8" s="396" t="s">
        <v>0</v>
      </c>
      <c r="B8" s="397"/>
      <c r="C8" s="242" t="s">
        <v>1</v>
      </c>
      <c r="D8" s="394" t="s">
        <v>3</v>
      </c>
      <c r="E8" s="400" t="s">
        <v>67</v>
      </c>
      <c r="F8" s="393"/>
      <c r="G8" s="401"/>
      <c r="H8" s="393" t="s">
        <v>68</v>
      </c>
      <c r="I8" s="393"/>
      <c r="J8" s="393"/>
    </row>
    <row r="9" spans="1:10" ht="14.25">
      <c r="A9" s="398"/>
      <c r="B9" s="399"/>
      <c r="C9" s="243" t="s">
        <v>295</v>
      </c>
      <c r="D9" s="395"/>
      <c r="E9" s="244" t="s">
        <v>62</v>
      </c>
      <c r="F9" s="244" t="s">
        <v>63</v>
      </c>
      <c r="G9" s="244" t="s">
        <v>64</v>
      </c>
      <c r="H9" s="244" t="s">
        <v>2</v>
      </c>
      <c r="I9" s="245" t="s">
        <v>65</v>
      </c>
      <c r="J9" s="246" t="s">
        <v>66</v>
      </c>
    </row>
    <row r="10" spans="1:10" ht="10.5" customHeight="1">
      <c r="A10" s="1" t="s">
        <v>704</v>
      </c>
      <c r="B10" s="16" t="s">
        <v>526</v>
      </c>
      <c r="C10" s="13">
        <v>11.65</v>
      </c>
      <c r="D10" s="14">
        <v>11757</v>
      </c>
      <c r="E10" s="1">
        <v>54671</v>
      </c>
      <c r="F10" s="1">
        <v>27025</v>
      </c>
      <c r="G10" s="1">
        <v>27646</v>
      </c>
      <c r="H10" s="1">
        <v>507</v>
      </c>
      <c r="I10" s="1">
        <v>2290</v>
      </c>
      <c r="J10" s="15">
        <v>4.37181420744163</v>
      </c>
    </row>
    <row r="11" spans="1:10" ht="10.5" customHeight="1">
      <c r="A11" s="1" t="s">
        <v>13</v>
      </c>
      <c r="B11" s="16" t="s">
        <v>527</v>
      </c>
      <c r="C11" s="13">
        <v>11.65</v>
      </c>
      <c r="D11" s="14">
        <v>12387</v>
      </c>
      <c r="E11" s="1">
        <v>57379</v>
      </c>
      <c r="F11" s="1">
        <v>28377</v>
      </c>
      <c r="G11" s="1">
        <v>29002</v>
      </c>
      <c r="H11" s="1">
        <v>630</v>
      </c>
      <c r="I11" s="1">
        <v>2708</v>
      </c>
      <c r="J11" s="15">
        <v>4.953265899654296</v>
      </c>
    </row>
    <row r="12" spans="1:10" ht="10.5" customHeight="1">
      <c r="A12" s="1" t="s">
        <v>14</v>
      </c>
      <c r="B12" s="16" t="s">
        <v>527</v>
      </c>
      <c r="C12" s="13">
        <v>11.65</v>
      </c>
      <c r="D12" s="14">
        <v>12991</v>
      </c>
      <c r="E12" s="1">
        <v>59992</v>
      </c>
      <c r="F12" s="1">
        <v>29759</v>
      </c>
      <c r="G12" s="1">
        <v>30233</v>
      </c>
      <c r="H12" s="1">
        <v>604</v>
      </c>
      <c r="I12" s="1">
        <v>2613</v>
      </c>
      <c r="J12" s="15">
        <v>4.553930880635773</v>
      </c>
    </row>
    <row r="13" spans="1:10" ht="10.5" customHeight="1">
      <c r="A13" s="1" t="s">
        <v>15</v>
      </c>
      <c r="B13" s="16" t="s">
        <v>527</v>
      </c>
      <c r="C13" s="13">
        <v>18.17</v>
      </c>
      <c r="D13" s="14">
        <v>14113</v>
      </c>
      <c r="E13" s="1">
        <v>65669</v>
      </c>
      <c r="F13" s="1">
        <v>32680</v>
      </c>
      <c r="G13" s="1">
        <v>32989</v>
      </c>
      <c r="H13" s="1">
        <v>1122</v>
      </c>
      <c r="I13" s="1">
        <v>5677</v>
      </c>
      <c r="J13" s="15">
        <v>9.46292839045206</v>
      </c>
    </row>
    <row r="14" spans="1:10" ht="10.5" customHeight="1">
      <c r="A14" s="1" t="s">
        <v>16</v>
      </c>
      <c r="B14" s="16" t="s">
        <v>527</v>
      </c>
      <c r="C14" s="13">
        <v>18.03</v>
      </c>
      <c r="D14" s="14">
        <v>14333</v>
      </c>
      <c r="E14" s="1">
        <v>67022</v>
      </c>
      <c r="F14" s="1">
        <v>33318</v>
      </c>
      <c r="G14" s="1">
        <v>33704</v>
      </c>
      <c r="H14" s="1">
        <v>220</v>
      </c>
      <c r="I14" s="1">
        <v>1353</v>
      </c>
      <c r="J14" s="15">
        <v>2.060332881572736</v>
      </c>
    </row>
    <row r="15" spans="1:10" ht="10.5" customHeight="1">
      <c r="A15" s="1" t="s">
        <v>17</v>
      </c>
      <c r="B15" s="16" t="s">
        <v>527</v>
      </c>
      <c r="C15" s="13">
        <v>59.82</v>
      </c>
      <c r="D15" s="14">
        <v>20052</v>
      </c>
      <c r="E15" s="1">
        <v>96469</v>
      </c>
      <c r="F15" s="1">
        <v>48171</v>
      </c>
      <c r="G15" s="1">
        <v>48298</v>
      </c>
      <c r="H15" s="1">
        <v>5719</v>
      </c>
      <c r="I15" s="1">
        <v>29447</v>
      </c>
      <c r="J15" s="15">
        <v>43.9363194175047</v>
      </c>
    </row>
    <row r="16" spans="1:10" ht="10.5" customHeight="1">
      <c r="A16" s="1" t="s">
        <v>18</v>
      </c>
      <c r="B16" s="16" t="s">
        <v>527</v>
      </c>
      <c r="C16" s="13">
        <v>67.97</v>
      </c>
      <c r="D16" s="14">
        <v>21394</v>
      </c>
      <c r="E16" s="1">
        <v>102417</v>
      </c>
      <c r="F16" s="1">
        <v>51181</v>
      </c>
      <c r="G16" s="1">
        <v>51236</v>
      </c>
      <c r="H16" s="1">
        <v>1342</v>
      </c>
      <c r="I16" s="1">
        <v>5948</v>
      </c>
      <c r="J16" s="15">
        <v>6.1657112647586265</v>
      </c>
    </row>
    <row r="17" spans="1:10" ht="10.5" customHeight="1">
      <c r="A17" s="1" t="s">
        <v>19</v>
      </c>
      <c r="B17" s="16" t="s">
        <v>527</v>
      </c>
      <c r="C17" s="13">
        <v>67.97</v>
      </c>
      <c r="D17" s="14">
        <v>21944</v>
      </c>
      <c r="E17" s="1">
        <v>103992</v>
      </c>
      <c r="F17" s="1">
        <v>51964</v>
      </c>
      <c r="G17" s="1">
        <v>52028</v>
      </c>
      <c r="H17" s="1">
        <v>550</v>
      </c>
      <c r="I17" s="1">
        <v>1575</v>
      </c>
      <c r="J17" s="15">
        <v>1.537830633586221</v>
      </c>
    </row>
    <row r="18" spans="1:10" ht="10.5" customHeight="1">
      <c r="A18" s="1" t="s">
        <v>20</v>
      </c>
      <c r="B18" s="16" t="s">
        <v>527</v>
      </c>
      <c r="C18" s="13">
        <v>67.97</v>
      </c>
      <c r="D18" s="14">
        <v>22526</v>
      </c>
      <c r="E18" s="1">
        <v>105983</v>
      </c>
      <c r="F18" s="1">
        <v>53042</v>
      </c>
      <c r="G18" s="1">
        <v>52941</v>
      </c>
      <c r="H18" s="1">
        <v>582</v>
      </c>
      <c r="I18" s="1">
        <v>1991</v>
      </c>
      <c r="J18" s="15">
        <v>1.914570351565505</v>
      </c>
    </row>
    <row r="19" spans="1:10" ht="10.5" customHeight="1">
      <c r="A19" s="1" t="s">
        <v>21</v>
      </c>
      <c r="B19" s="16" t="s">
        <v>527</v>
      </c>
      <c r="C19" s="13">
        <v>67.97</v>
      </c>
      <c r="D19" s="14">
        <v>23726</v>
      </c>
      <c r="E19" s="1">
        <v>108279</v>
      </c>
      <c r="F19" s="1">
        <v>54257</v>
      </c>
      <c r="G19" s="1">
        <v>54022</v>
      </c>
      <c r="H19" s="1">
        <v>1200</v>
      </c>
      <c r="I19" s="1">
        <v>2296</v>
      </c>
      <c r="J19" s="15">
        <v>2.1663851749808933</v>
      </c>
    </row>
    <row r="20" spans="1:10" ht="10.5" customHeight="1">
      <c r="A20" s="1" t="s">
        <v>22</v>
      </c>
      <c r="B20" s="16" t="s">
        <v>527</v>
      </c>
      <c r="C20" s="13">
        <v>67.97</v>
      </c>
      <c r="D20" s="14">
        <v>24768</v>
      </c>
      <c r="E20" s="1">
        <v>111817</v>
      </c>
      <c r="F20" s="1">
        <v>56319</v>
      </c>
      <c r="G20" s="1">
        <v>55498</v>
      </c>
      <c r="H20" s="1">
        <v>1042</v>
      </c>
      <c r="I20" s="1">
        <v>3538</v>
      </c>
      <c r="J20" s="17">
        <v>3.2674849232076397</v>
      </c>
    </row>
    <row r="21" spans="1:10" ht="10.5" customHeight="1">
      <c r="A21" s="1" t="s">
        <v>23</v>
      </c>
      <c r="B21" s="16" t="s">
        <v>527</v>
      </c>
      <c r="C21" s="13">
        <v>67.88</v>
      </c>
      <c r="D21" s="14">
        <v>26298</v>
      </c>
      <c r="E21" s="1">
        <v>116649</v>
      </c>
      <c r="F21" s="1">
        <v>58969</v>
      </c>
      <c r="G21" s="1">
        <v>57680</v>
      </c>
      <c r="H21" s="1">
        <v>1530</v>
      </c>
      <c r="I21" s="1">
        <v>4832</v>
      </c>
      <c r="J21" s="15">
        <v>4.321346485775866</v>
      </c>
    </row>
    <row r="22" spans="1:10" ht="10.5" customHeight="1">
      <c r="A22" s="1" t="s">
        <v>24</v>
      </c>
      <c r="B22" s="16" t="s">
        <v>527</v>
      </c>
      <c r="C22" s="13">
        <v>67.88</v>
      </c>
      <c r="D22" s="14">
        <v>27736</v>
      </c>
      <c r="E22" s="1">
        <v>120918</v>
      </c>
      <c r="F22" s="1">
        <v>61409</v>
      </c>
      <c r="G22" s="1">
        <v>59509</v>
      </c>
      <c r="H22" s="1">
        <v>1438</v>
      </c>
      <c r="I22" s="1">
        <v>4269</v>
      </c>
      <c r="J22" s="15">
        <v>3.659697039837461</v>
      </c>
    </row>
    <row r="23" spans="1:10" ht="10.5" customHeight="1">
      <c r="A23" s="1" t="s">
        <v>25</v>
      </c>
      <c r="B23" s="16" t="s">
        <v>527</v>
      </c>
      <c r="C23" s="13">
        <v>67.88</v>
      </c>
      <c r="D23" s="14">
        <v>29563</v>
      </c>
      <c r="E23" s="1">
        <v>127764</v>
      </c>
      <c r="F23" s="1">
        <v>65705</v>
      </c>
      <c r="G23" s="1">
        <v>62059</v>
      </c>
      <c r="H23" s="1">
        <v>1827</v>
      </c>
      <c r="I23" s="1">
        <v>6846</v>
      </c>
      <c r="J23" s="15">
        <v>5.661688086141021</v>
      </c>
    </row>
    <row r="24" spans="1:10" ht="10.5" customHeight="1">
      <c r="A24" s="1" t="s">
        <v>26</v>
      </c>
      <c r="B24" s="16" t="s">
        <v>527</v>
      </c>
      <c r="C24" s="13">
        <v>67.88</v>
      </c>
      <c r="D24" s="14">
        <v>32762</v>
      </c>
      <c r="E24" s="1">
        <v>134931</v>
      </c>
      <c r="F24" s="1">
        <v>69926</v>
      </c>
      <c r="G24" s="1">
        <v>65005</v>
      </c>
      <c r="H24" s="1">
        <v>3199</v>
      </c>
      <c r="I24" s="1">
        <v>7167</v>
      </c>
      <c r="J24" s="15">
        <v>5.609561378792148</v>
      </c>
    </row>
    <row r="25" spans="1:10" ht="10.5" customHeight="1">
      <c r="A25" s="1" t="s">
        <v>27</v>
      </c>
      <c r="B25" s="16" t="s">
        <v>527</v>
      </c>
      <c r="C25" s="13">
        <v>67.88</v>
      </c>
      <c r="D25" s="14">
        <v>33811</v>
      </c>
      <c r="E25" s="1">
        <v>139825</v>
      </c>
      <c r="F25" s="1">
        <v>72497</v>
      </c>
      <c r="G25" s="1">
        <v>67328</v>
      </c>
      <c r="H25" s="1">
        <v>1049</v>
      </c>
      <c r="I25" s="1">
        <v>4894</v>
      </c>
      <c r="J25" s="15">
        <v>3.6270390051211363</v>
      </c>
    </row>
    <row r="26" spans="1:10" ht="10.5" customHeight="1">
      <c r="A26" s="1" t="s">
        <v>28</v>
      </c>
      <c r="B26" s="16" t="s">
        <v>527</v>
      </c>
      <c r="C26" s="13">
        <v>67.88</v>
      </c>
      <c r="D26" s="14">
        <v>35191</v>
      </c>
      <c r="E26" s="1">
        <v>145134</v>
      </c>
      <c r="F26" s="1">
        <v>75494</v>
      </c>
      <c r="G26" s="1">
        <v>69640</v>
      </c>
      <c r="H26" s="1">
        <v>1380</v>
      </c>
      <c r="I26" s="1">
        <v>5309</v>
      </c>
      <c r="J26" s="15">
        <v>3.7968889683532985</v>
      </c>
    </row>
    <row r="27" spans="1:10" ht="10.5" customHeight="1">
      <c r="A27" s="1" t="s">
        <v>29</v>
      </c>
      <c r="B27" s="16" t="s">
        <v>527</v>
      </c>
      <c r="C27" s="13">
        <v>67.88</v>
      </c>
      <c r="D27" s="14">
        <v>37121</v>
      </c>
      <c r="E27" s="1">
        <v>151329</v>
      </c>
      <c r="F27" s="1">
        <v>79046</v>
      </c>
      <c r="G27" s="1">
        <v>72283</v>
      </c>
      <c r="H27" s="1">
        <v>1930</v>
      </c>
      <c r="I27" s="1">
        <v>6195</v>
      </c>
      <c r="J27" s="15">
        <v>4.2684691388647735</v>
      </c>
    </row>
    <row r="28" spans="1:10" ht="10.5" customHeight="1">
      <c r="A28" s="1" t="s">
        <v>30</v>
      </c>
      <c r="B28" s="16" t="s">
        <v>527</v>
      </c>
      <c r="C28" s="13">
        <v>67.88</v>
      </c>
      <c r="D28" s="14">
        <v>39489</v>
      </c>
      <c r="E28" s="1">
        <v>157760</v>
      </c>
      <c r="F28" s="1">
        <v>82496</v>
      </c>
      <c r="G28" s="1">
        <v>75264</v>
      </c>
      <c r="H28" s="1">
        <v>2368</v>
      </c>
      <c r="I28" s="1">
        <v>6431</v>
      </c>
      <c r="J28" s="15">
        <v>4.249681158271052</v>
      </c>
    </row>
    <row r="29" spans="1:10" ht="10.5" customHeight="1">
      <c r="A29" s="1" t="s">
        <v>31</v>
      </c>
      <c r="B29" s="16" t="s">
        <v>527</v>
      </c>
      <c r="C29" s="13">
        <v>67.88</v>
      </c>
      <c r="D29" s="14">
        <v>43550</v>
      </c>
      <c r="E29" s="1">
        <v>163671</v>
      </c>
      <c r="F29" s="1">
        <v>85564</v>
      </c>
      <c r="G29" s="1">
        <v>78107</v>
      </c>
      <c r="H29" s="1">
        <v>4061</v>
      </c>
      <c r="I29" s="1">
        <v>5911</v>
      </c>
      <c r="J29" s="15">
        <v>3.746830628803245</v>
      </c>
    </row>
    <row r="30" spans="1:10" ht="10.5" customHeight="1">
      <c r="A30" s="1" t="s">
        <v>32</v>
      </c>
      <c r="B30" s="16" t="s">
        <v>527</v>
      </c>
      <c r="C30" s="13">
        <v>67.88</v>
      </c>
      <c r="D30" s="14">
        <v>45853</v>
      </c>
      <c r="E30" s="1">
        <v>169946</v>
      </c>
      <c r="F30" s="1">
        <v>88577</v>
      </c>
      <c r="G30" s="1">
        <v>81369</v>
      </c>
      <c r="H30" s="1">
        <v>2303</v>
      </c>
      <c r="I30" s="1">
        <v>6275</v>
      </c>
      <c r="J30" s="15">
        <v>3.833910711121701</v>
      </c>
    </row>
    <row r="31" spans="1:10" ht="10.5" customHeight="1">
      <c r="A31" s="1" t="s">
        <v>33</v>
      </c>
      <c r="B31" s="16" t="s">
        <v>527</v>
      </c>
      <c r="C31" s="13">
        <v>67.88</v>
      </c>
      <c r="D31" s="14">
        <v>47428</v>
      </c>
      <c r="E31" s="1">
        <v>175394</v>
      </c>
      <c r="F31" s="1">
        <v>91338</v>
      </c>
      <c r="G31" s="1">
        <v>84056</v>
      </c>
      <c r="H31" s="1">
        <v>1575</v>
      </c>
      <c r="I31" s="1">
        <v>5448</v>
      </c>
      <c r="J31" s="15">
        <v>3.205724171207325</v>
      </c>
    </row>
    <row r="32" spans="1:10" ht="10.5" customHeight="1">
      <c r="A32" s="1" t="s">
        <v>34</v>
      </c>
      <c r="B32" s="16" t="s">
        <v>527</v>
      </c>
      <c r="C32" s="13">
        <v>67.88</v>
      </c>
      <c r="D32" s="14">
        <v>49329</v>
      </c>
      <c r="E32" s="1">
        <v>180811</v>
      </c>
      <c r="F32" s="1">
        <v>94145</v>
      </c>
      <c r="G32" s="1">
        <v>86666</v>
      </c>
      <c r="H32" s="1">
        <v>1901</v>
      </c>
      <c r="I32" s="1">
        <v>5417</v>
      </c>
      <c r="J32" s="15">
        <v>3.0884750903679716</v>
      </c>
    </row>
    <row r="33" spans="1:10" ht="10.5" customHeight="1">
      <c r="A33" s="1" t="s">
        <v>35</v>
      </c>
      <c r="B33" s="16" t="s">
        <v>527</v>
      </c>
      <c r="C33" s="13">
        <v>67.88</v>
      </c>
      <c r="D33" s="14">
        <v>51089</v>
      </c>
      <c r="E33" s="1">
        <v>186264</v>
      </c>
      <c r="F33" s="1">
        <v>96524</v>
      </c>
      <c r="G33" s="1">
        <v>89740</v>
      </c>
      <c r="H33" s="1">
        <v>1760</v>
      </c>
      <c r="I33" s="1">
        <v>5453</v>
      </c>
      <c r="J33" s="15">
        <v>3.015856336174237</v>
      </c>
    </row>
    <row r="34" spans="1:10" ht="10.5" customHeight="1">
      <c r="A34" s="1" t="s">
        <v>36</v>
      </c>
      <c r="B34" s="16" t="s">
        <v>527</v>
      </c>
      <c r="C34" s="13">
        <v>67.88</v>
      </c>
      <c r="D34" s="14">
        <v>55396</v>
      </c>
      <c r="E34" s="1">
        <v>195635</v>
      </c>
      <c r="F34" s="1">
        <v>101789</v>
      </c>
      <c r="G34" s="1">
        <v>93846</v>
      </c>
      <c r="H34" s="1">
        <v>4307</v>
      </c>
      <c r="I34" s="1">
        <v>9371</v>
      </c>
      <c r="J34" s="15">
        <v>5.031031224498561</v>
      </c>
    </row>
    <row r="35" spans="1:10" ht="10.5" customHeight="1">
      <c r="A35" s="1" t="s">
        <v>37</v>
      </c>
      <c r="B35" s="16" t="s">
        <v>527</v>
      </c>
      <c r="C35" s="13">
        <v>67.88</v>
      </c>
      <c r="D35" s="14">
        <v>56376</v>
      </c>
      <c r="E35" s="1">
        <v>199021</v>
      </c>
      <c r="F35" s="1">
        <v>103129</v>
      </c>
      <c r="G35" s="1">
        <v>95892</v>
      </c>
      <c r="H35" s="1">
        <v>980</v>
      </c>
      <c r="I35" s="1">
        <v>3386</v>
      </c>
      <c r="J35" s="15">
        <v>1.7307741457305699</v>
      </c>
    </row>
    <row r="36" spans="1:10" ht="10.5" customHeight="1">
      <c r="A36" s="1" t="s">
        <v>38</v>
      </c>
      <c r="B36" s="16" t="s">
        <v>527</v>
      </c>
      <c r="C36" s="13">
        <v>67.88</v>
      </c>
      <c r="D36" s="14">
        <v>57540</v>
      </c>
      <c r="E36" s="1">
        <v>202949</v>
      </c>
      <c r="F36" s="1">
        <v>104775</v>
      </c>
      <c r="G36" s="1">
        <v>98174</v>
      </c>
      <c r="H36" s="1">
        <v>1164</v>
      </c>
      <c r="I36" s="1">
        <v>3928</v>
      </c>
      <c r="J36" s="15">
        <v>1.9736610709422624</v>
      </c>
    </row>
    <row r="37" spans="1:10" ht="10.5" customHeight="1">
      <c r="A37" s="1" t="s">
        <v>39</v>
      </c>
      <c r="B37" s="16" t="s">
        <v>527</v>
      </c>
      <c r="C37" s="13">
        <v>67.88</v>
      </c>
      <c r="D37" s="14">
        <v>58937</v>
      </c>
      <c r="E37" s="1">
        <v>206632</v>
      </c>
      <c r="F37" s="1">
        <v>106555</v>
      </c>
      <c r="G37" s="1">
        <v>100077</v>
      </c>
      <c r="H37" s="1">
        <v>1397</v>
      </c>
      <c r="I37" s="1">
        <v>3683</v>
      </c>
      <c r="J37" s="15">
        <v>1.8147416345978546</v>
      </c>
    </row>
    <row r="38" spans="1:10" ht="10.5" customHeight="1">
      <c r="A38" s="1" t="s">
        <v>40</v>
      </c>
      <c r="B38" s="16" t="s">
        <v>527</v>
      </c>
      <c r="C38" s="13">
        <v>67.88</v>
      </c>
      <c r="D38" s="14">
        <v>60468</v>
      </c>
      <c r="E38" s="1">
        <v>210465</v>
      </c>
      <c r="F38" s="1">
        <v>108141</v>
      </c>
      <c r="G38" s="1">
        <v>102324</v>
      </c>
      <c r="H38" s="1">
        <v>1531</v>
      </c>
      <c r="I38" s="1">
        <v>3833</v>
      </c>
      <c r="J38" s="15">
        <v>1.8549885787293354</v>
      </c>
    </row>
    <row r="39" spans="1:10" ht="10.5" customHeight="1">
      <c r="A39" s="1" t="s">
        <v>41</v>
      </c>
      <c r="B39" s="16" t="s">
        <v>527</v>
      </c>
      <c r="C39" s="13">
        <v>67.88</v>
      </c>
      <c r="D39" s="14">
        <v>65822</v>
      </c>
      <c r="E39" s="1">
        <v>214293</v>
      </c>
      <c r="F39" s="1">
        <v>109960</v>
      </c>
      <c r="G39" s="1">
        <v>104333</v>
      </c>
      <c r="H39" s="1">
        <v>5354</v>
      </c>
      <c r="I39" s="1">
        <v>3828</v>
      </c>
      <c r="J39" s="15">
        <v>1.818829734160074</v>
      </c>
    </row>
    <row r="40" spans="1:10" ht="10.5" customHeight="1">
      <c r="A40" s="1" t="s">
        <v>42</v>
      </c>
      <c r="B40" s="16" t="s">
        <v>527</v>
      </c>
      <c r="C40" s="13">
        <v>67.88</v>
      </c>
      <c r="D40" s="14">
        <v>67525</v>
      </c>
      <c r="E40" s="1">
        <v>218285</v>
      </c>
      <c r="F40" s="1">
        <v>112000</v>
      </c>
      <c r="G40" s="1">
        <v>106285</v>
      </c>
      <c r="H40" s="1">
        <v>1703</v>
      </c>
      <c r="I40" s="1">
        <v>3992</v>
      </c>
      <c r="J40" s="15">
        <v>1.8628699957534776</v>
      </c>
    </row>
    <row r="41" spans="1:10" ht="10.5" customHeight="1">
      <c r="A41" s="1" t="s">
        <v>43</v>
      </c>
      <c r="B41" s="16" t="s">
        <v>527</v>
      </c>
      <c r="C41" s="13">
        <v>67.88</v>
      </c>
      <c r="D41" s="14">
        <v>69809</v>
      </c>
      <c r="E41" s="1">
        <v>222160</v>
      </c>
      <c r="F41" s="1">
        <v>114127</v>
      </c>
      <c r="G41" s="1">
        <v>108033</v>
      </c>
      <c r="H41" s="1">
        <v>2284</v>
      </c>
      <c r="I41" s="1">
        <v>3875</v>
      </c>
      <c r="J41" s="15">
        <v>1.775202143986073</v>
      </c>
    </row>
    <row r="42" spans="1:10" ht="10.5" customHeight="1">
      <c r="A42" s="1" t="s">
        <v>44</v>
      </c>
      <c r="B42" s="16" t="s">
        <v>527</v>
      </c>
      <c r="C42" s="13">
        <v>67.88</v>
      </c>
      <c r="D42" s="14">
        <v>71096</v>
      </c>
      <c r="E42" s="1">
        <v>224371</v>
      </c>
      <c r="F42" s="1">
        <v>115275</v>
      </c>
      <c r="G42" s="1">
        <v>109096</v>
      </c>
      <c r="H42" s="1">
        <v>1287</v>
      </c>
      <c r="I42" s="1">
        <v>2211</v>
      </c>
      <c r="J42" s="15">
        <v>0.9952286640259272</v>
      </c>
    </row>
    <row r="43" spans="1:10" ht="10.5" customHeight="1">
      <c r="A43" s="1" t="s">
        <v>45</v>
      </c>
      <c r="B43" s="16" t="s">
        <v>527</v>
      </c>
      <c r="C43" s="13">
        <v>67.88</v>
      </c>
      <c r="D43" s="14">
        <v>72225</v>
      </c>
      <c r="E43" s="1">
        <v>226972</v>
      </c>
      <c r="F43" s="1">
        <v>116703</v>
      </c>
      <c r="G43" s="1">
        <v>110269</v>
      </c>
      <c r="H43" s="1">
        <v>1129</v>
      </c>
      <c r="I43" s="1">
        <v>2601</v>
      </c>
      <c r="J43" s="15">
        <v>1.1592407218401666</v>
      </c>
    </row>
    <row r="44" spans="1:10" ht="10.5" customHeight="1">
      <c r="A44" s="1" t="s">
        <v>46</v>
      </c>
      <c r="B44" s="16" t="s">
        <v>527</v>
      </c>
      <c r="C44" s="13">
        <v>67.88</v>
      </c>
      <c r="D44" s="14">
        <v>73452</v>
      </c>
      <c r="E44" s="1">
        <v>229990</v>
      </c>
      <c r="F44" s="1">
        <v>118373</v>
      </c>
      <c r="G44" s="1">
        <v>111617</v>
      </c>
      <c r="H44" s="1">
        <v>1227</v>
      </c>
      <c r="I44" s="1">
        <v>3018</v>
      </c>
      <c r="J44" s="15">
        <v>1.3296794318241898</v>
      </c>
    </row>
    <row r="45" spans="1:10" ht="10.5" customHeight="1">
      <c r="A45" s="1" t="s">
        <v>47</v>
      </c>
      <c r="B45" s="16" t="s">
        <v>527</v>
      </c>
      <c r="C45" s="13">
        <v>67.88</v>
      </c>
      <c r="D45" s="14">
        <v>74701</v>
      </c>
      <c r="E45" s="1">
        <v>232485</v>
      </c>
      <c r="F45" s="1">
        <v>119564</v>
      </c>
      <c r="G45" s="1">
        <v>112921</v>
      </c>
      <c r="H45" s="1">
        <v>1249</v>
      </c>
      <c r="I45" s="1">
        <v>2495</v>
      </c>
      <c r="J45" s="15">
        <v>1.0848297752076177</v>
      </c>
    </row>
    <row r="46" spans="1:10" ht="10.5" customHeight="1">
      <c r="A46" s="1" t="s">
        <v>48</v>
      </c>
      <c r="B46" s="16" t="s">
        <v>527</v>
      </c>
      <c r="C46" s="13">
        <v>67.88</v>
      </c>
      <c r="D46" s="14">
        <v>75447</v>
      </c>
      <c r="E46" s="1">
        <v>234759</v>
      </c>
      <c r="F46" s="1">
        <v>120471</v>
      </c>
      <c r="G46" s="1">
        <v>114288</v>
      </c>
      <c r="H46" s="1">
        <v>746</v>
      </c>
      <c r="I46" s="1">
        <v>2274</v>
      </c>
      <c r="J46" s="15">
        <v>0.9781276211368475</v>
      </c>
    </row>
    <row r="47" spans="1:10" ht="10.5" customHeight="1">
      <c r="A47" s="1" t="s">
        <v>49</v>
      </c>
      <c r="B47" s="16" t="s">
        <v>527</v>
      </c>
      <c r="C47" s="13">
        <v>67.88</v>
      </c>
      <c r="D47" s="14">
        <v>77405</v>
      </c>
      <c r="E47" s="1">
        <v>238758</v>
      </c>
      <c r="F47" s="1">
        <v>122594</v>
      </c>
      <c r="G47" s="1">
        <v>116164</v>
      </c>
      <c r="H47" s="1">
        <v>1958</v>
      </c>
      <c r="I47" s="1">
        <v>3999</v>
      </c>
      <c r="J47" s="15">
        <v>1.7034490690452764</v>
      </c>
    </row>
    <row r="48" spans="1:10" ht="10.5" customHeight="1">
      <c r="A48" s="1" t="s">
        <v>50</v>
      </c>
      <c r="B48" s="16" t="s">
        <v>527</v>
      </c>
      <c r="C48" s="13">
        <v>67.88</v>
      </c>
      <c r="D48" s="14">
        <v>79437</v>
      </c>
      <c r="E48" s="1">
        <v>242247</v>
      </c>
      <c r="F48" s="1">
        <v>124495</v>
      </c>
      <c r="G48" s="1">
        <v>117752</v>
      </c>
      <c r="H48" s="1">
        <v>2032</v>
      </c>
      <c r="I48" s="1">
        <v>3489</v>
      </c>
      <c r="J48" s="15">
        <v>1.461312291106476</v>
      </c>
    </row>
    <row r="49" spans="1:10" ht="10.5" customHeight="1">
      <c r="A49" s="1" t="s">
        <v>51</v>
      </c>
      <c r="B49" s="16" t="s">
        <v>527</v>
      </c>
      <c r="C49" s="13">
        <v>67.88</v>
      </c>
      <c r="D49" s="14">
        <v>82340</v>
      </c>
      <c r="E49" s="1">
        <v>245950</v>
      </c>
      <c r="F49" s="1">
        <v>126567</v>
      </c>
      <c r="G49" s="1">
        <v>119383</v>
      </c>
      <c r="H49" s="1">
        <v>2903</v>
      </c>
      <c r="I49" s="1">
        <v>3703</v>
      </c>
      <c r="J49" s="15">
        <v>1.5286051014047646</v>
      </c>
    </row>
    <row r="50" spans="1:10" ht="10.5" customHeight="1">
      <c r="A50" s="1" t="s">
        <v>52</v>
      </c>
      <c r="B50" s="16" t="s">
        <v>527</v>
      </c>
      <c r="C50" s="13">
        <v>67.88</v>
      </c>
      <c r="D50" s="14">
        <v>83903</v>
      </c>
      <c r="E50" s="1">
        <v>248363</v>
      </c>
      <c r="F50" s="1">
        <v>127772</v>
      </c>
      <c r="G50" s="1">
        <v>120591</v>
      </c>
      <c r="H50" s="1">
        <v>1563</v>
      </c>
      <c r="I50" s="1">
        <v>2413</v>
      </c>
      <c r="J50" s="15">
        <v>0.9810937182354138</v>
      </c>
    </row>
    <row r="51" spans="1:10" ht="10.5" customHeight="1">
      <c r="A51" s="1" t="s">
        <v>53</v>
      </c>
      <c r="B51" s="16" t="s">
        <v>527</v>
      </c>
      <c r="C51" s="13">
        <v>67.88</v>
      </c>
      <c r="D51" s="14">
        <v>85615</v>
      </c>
      <c r="E51" s="1">
        <v>250280</v>
      </c>
      <c r="F51" s="1">
        <v>128746</v>
      </c>
      <c r="G51" s="1">
        <v>121534</v>
      </c>
      <c r="H51" s="1">
        <v>1712</v>
      </c>
      <c r="I51" s="1">
        <v>1917</v>
      </c>
      <c r="J51" s="15">
        <v>0.7718541006510631</v>
      </c>
    </row>
    <row r="52" spans="1:10" ht="10.5" customHeight="1">
      <c r="A52" s="1" t="s">
        <v>54</v>
      </c>
      <c r="B52" s="16" t="s">
        <v>527</v>
      </c>
      <c r="C52" s="13">
        <v>67.88</v>
      </c>
      <c r="D52" s="14">
        <v>87164</v>
      </c>
      <c r="E52" s="1">
        <v>251991</v>
      </c>
      <c r="F52" s="1">
        <v>129608</v>
      </c>
      <c r="G52" s="1">
        <v>122383</v>
      </c>
      <c r="H52" s="1">
        <v>1549</v>
      </c>
      <c r="I52" s="1">
        <v>1711</v>
      </c>
      <c r="J52" s="15">
        <v>0.683634329550903</v>
      </c>
    </row>
    <row r="53" spans="1:10" ht="10.5" customHeight="1">
      <c r="A53" s="1" t="s">
        <v>55</v>
      </c>
      <c r="B53" s="16" t="s">
        <v>527</v>
      </c>
      <c r="C53" s="13">
        <v>67.88</v>
      </c>
      <c r="D53" s="14">
        <v>88647</v>
      </c>
      <c r="E53" s="1">
        <v>253485</v>
      </c>
      <c r="F53" s="1">
        <v>130200</v>
      </c>
      <c r="G53" s="1">
        <v>123285</v>
      </c>
      <c r="H53" s="1">
        <v>1483</v>
      </c>
      <c r="I53" s="1">
        <v>1494</v>
      </c>
      <c r="J53" s="15">
        <v>0.592878317082753</v>
      </c>
    </row>
    <row r="54" spans="1:10" ht="10.5" customHeight="1">
      <c r="A54" s="1" t="s">
        <v>4</v>
      </c>
      <c r="B54" s="16" t="s">
        <v>527</v>
      </c>
      <c r="C54" s="13">
        <v>67.88</v>
      </c>
      <c r="D54" s="14">
        <v>88742</v>
      </c>
      <c r="E54" s="1">
        <v>253822</v>
      </c>
      <c r="F54" s="1">
        <v>129603</v>
      </c>
      <c r="G54" s="1">
        <v>124219</v>
      </c>
      <c r="H54" s="1">
        <v>95</v>
      </c>
      <c r="I54" s="1">
        <v>337</v>
      </c>
      <c r="J54" s="15">
        <v>0.1329467226857605</v>
      </c>
    </row>
    <row r="55" spans="1:10" ht="10.5" customHeight="1">
      <c r="A55" s="1" t="s">
        <v>56</v>
      </c>
      <c r="B55" s="16" t="s">
        <v>527</v>
      </c>
      <c r="C55" s="13">
        <v>67.88</v>
      </c>
      <c r="D55" s="14">
        <v>89848</v>
      </c>
      <c r="E55" s="1">
        <v>254342</v>
      </c>
      <c r="F55" s="1">
        <v>129713</v>
      </c>
      <c r="G55" s="1">
        <v>124629</v>
      </c>
      <c r="H55" s="1">
        <v>1106</v>
      </c>
      <c r="I55" s="1">
        <v>520</v>
      </c>
      <c r="J55" s="15">
        <v>0.20486797834703058</v>
      </c>
    </row>
    <row r="56" spans="1:10" ht="10.5" customHeight="1">
      <c r="A56" s="1" t="s">
        <v>57</v>
      </c>
      <c r="B56" s="16" t="s">
        <v>527</v>
      </c>
      <c r="C56" s="13">
        <v>67.88</v>
      </c>
      <c r="D56" s="14">
        <v>90801</v>
      </c>
      <c r="E56" s="1">
        <v>254207</v>
      </c>
      <c r="F56" s="1">
        <v>129630</v>
      </c>
      <c r="G56" s="1">
        <v>124577</v>
      </c>
      <c r="H56" s="1">
        <v>953</v>
      </c>
      <c r="I56" s="14">
        <v>-135</v>
      </c>
      <c r="J56" s="15">
        <v>-0.053078138883865034</v>
      </c>
    </row>
    <row r="57" spans="1:10" ht="10.5" customHeight="1">
      <c r="A57" s="1" t="s">
        <v>5</v>
      </c>
      <c r="B57" s="16" t="s">
        <v>527</v>
      </c>
      <c r="C57" s="13">
        <v>67.88</v>
      </c>
      <c r="D57" s="14">
        <v>92041</v>
      </c>
      <c r="E57" s="1">
        <v>254389</v>
      </c>
      <c r="F57" s="1">
        <v>129618</v>
      </c>
      <c r="G57" s="1">
        <v>124771</v>
      </c>
      <c r="H57" s="1">
        <v>1240</v>
      </c>
      <c r="I57" s="1">
        <v>182</v>
      </c>
      <c r="J57" s="15">
        <v>0.07159519604102169</v>
      </c>
    </row>
    <row r="58" spans="1:10" ht="10.5" customHeight="1">
      <c r="A58" s="1" t="s">
        <v>58</v>
      </c>
      <c r="B58" s="16" t="s">
        <v>527</v>
      </c>
      <c r="C58" s="13">
        <v>67.88</v>
      </c>
      <c r="D58" s="14">
        <v>92864</v>
      </c>
      <c r="E58" s="1">
        <v>253866</v>
      </c>
      <c r="F58" s="1">
        <v>129278</v>
      </c>
      <c r="G58" s="1">
        <v>124588</v>
      </c>
      <c r="H58" s="1">
        <v>823</v>
      </c>
      <c r="I58" s="14">
        <v>-523</v>
      </c>
      <c r="J58" s="15">
        <v>-0.20559065053913494</v>
      </c>
    </row>
    <row r="59" spans="1:10" ht="10.5" customHeight="1">
      <c r="A59" s="1" t="s">
        <v>59</v>
      </c>
      <c r="B59" s="16" t="s">
        <v>527</v>
      </c>
      <c r="C59" s="13">
        <v>67.88</v>
      </c>
      <c r="D59" s="14">
        <v>93058</v>
      </c>
      <c r="E59" s="1">
        <v>254633</v>
      </c>
      <c r="F59" s="1">
        <v>129336</v>
      </c>
      <c r="G59" s="1">
        <v>125297</v>
      </c>
      <c r="H59" s="14">
        <v>194</v>
      </c>
      <c r="I59" s="14">
        <v>767</v>
      </c>
      <c r="J59" s="15">
        <v>0.30212789424341974</v>
      </c>
    </row>
    <row r="60" spans="1:10" ht="10.5" customHeight="1">
      <c r="A60" s="1" t="s">
        <v>60</v>
      </c>
      <c r="B60" s="16" t="s">
        <v>527</v>
      </c>
      <c r="C60" s="13">
        <v>67.88</v>
      </c>
      <c r="D60" s="14">
        <v>94420</v>
      </c>
      <c r="E60" s="1">
        <v>255216</v>
      </c>
      <c r="F60" s="1">
        <v>129573</v>
      </c>
      <c r="G60" s="1">
        <v>125643</v>
      </c>
      <c r="H60" s="14">
        <v>1362</v>
      </c>
      <c r="I60" s="14">
        <v>583</v>
      </c>
      <c r="J60" s="15">
        <v>0.2289569694422954</v>
      </c>
    </row>
    <row r="61" spans="1:10" ht="10.5" customHeight="1">
      <c r="A61" s="1" t="s">
        <v>61</v>
      </c>
      <c r="B61" s="16" t="s">
        <v>527</v>
      </c>
      <c r="C61" s="13">
        <v>67.88</v>
      </c>
      <c r="D61" s="14">
        <v>95538</v>
      </c>
      <c r="E61" s="1">
        <v>255058</v>
      </c>
      <c r="F61" s="1">
        <v>129413</v>
      </c>
      <c r="G61" s="1">
        <v>125645</v>
      </c>
      <c r="H61" s="14">
        <v>1118</v>
      </c>
      <c r="I61" s="14">
        <v>-158</v>
      </c>
      <c r="J61" s="15">
        <v>-0.061908344304432324</v>
      </c>
    </row>
    <row r="62" spans="1:10" ht="10.5" customHeight="1">
      <c r="A62" s="1" t="s">
        <v>6</v>
      </c>
      <c r="B62" s="16" t="s">
        <v>527</v>
      </c>
      <c r="C62" s="13">
        <v>67.88</v>
      </c>
      <c r="D62" s="14">
        <v>96895</v>
      </c>
      <c r="E62" s="1">
        <v>256060</v>
      </c>
      <c r="F62" s="1">
        <v>129838</v>
      </c>
      <c r="G62" s="1">
        <v>126222</v>
      </c>
      <c r="H62" s="14">
        <v>1357</v>
      </c>
      <c r="I62" s="14">
        <v>1002</v>
      </c>
      <c r="J62" s="15">
        <v>0.3928518219385395</v>
      </c>
    </row>
    <row r="63" spans="1:10" ht="10.5" customHeight="1">
      <c r="A63" s="1" t="s">
        <v>528</v>
      </c>
      <c r="B63" s="16" t="s">
        <v>529</v>
      </c>
      <c r="C63" s="13">
        <v>67.88</v>
      </c>
      <c r="D63" s="14">
        <v>98081</v>
      </c>
      <c r="E63" s="1">
        <v>256863</v>
      </c>
      <c r="F63" s="1">
        <v>130139</v>
      </c>
      <c r="G63" s="1">
        <v>126724</v>
      </c>
      <c r="H63" s="14">
        <v>1186</v>
      </c>
      <c r="I63" s="14">
        <v>803</v>
      </c>
      <c r="J63" s="15">
        <v>0.3135983753807701</v>
      </c>
    </row>
    <row r="64" spans="1:10" ht="10.5" customHeight="1">
      <c r="A64" s="1" t="s">
        <v>530</v>
      </c>
      <c r="B64" s="16" t="s">
        <v>529</v>
      </c>
      <c r="C64" s="13">
        <v>67.88</v>
      </c>
      <c r="D64" s="14">
        <v>99785</v>
      </c>
      <c r="E64" s="1">
        <v>258958</v>
      </c>
      <c r="F64" s="1">
        <v>132156</v>
      </c>
      <c r="G64" s="1">
        <v>126802</v>
      </c>
      <c r="H64" s="14">
        <v>1704</v>
      </c>
      <c r="I64" s="14">
        <v>2095</v>
      </c>
      <c r="J64" s="15">
        <v>0.8156098776390527</v>
      </c>
    </row>
    <row r="65" spans="1:10" ht="10.5" customHeight="1">
      <c r="A65" s="1" t="s">
        <v>531</v>
      </c>
      <c r="B65" s="1" t="s">
        <v>529</v>
      </c>
      <c r="C65" s="13">
        <v>67.88</v>
      </c>
      <c r="D65" s="14">
        <v>101364</v>
      </c>
      <c r="E65" s="1">
        <v>259771</v>
      </c>
      <c r="F65" s="1">
        <v>132370</v>
      </c>
      <c r="G65" s="1">
        <v>127401</v>
      </c>
      <c r="H65" s="14">
        <v>1579</v>
      </c>
      <c r="I65" s="14">
        <v>813</v>
      </c>
      <c r="J65" s="15">
        <v>0.3139505247955267</v>
      </c>
    </row>
    <row r="66" spans="1:10" ht="10.5" customHeight="1">
      <c r="A66" s="1" t="s">
        <v>298</v>
      </c>
      <c r="B66" s="1" t="s">
        <v>529</v>
      </c>
      <c r="C66" s="13">
        <v>67.88</v>
      </c>
      <c r="D66" s="14">
        <v>102699</v>
      </c>
      <c r="E66" s="1">
        <v>260260</v>
      </c>
      <c r="F66" s="1">
        <v>132549</v>
      </c>
      <c r="G66" s="1">
        <v>127711</v>
      </c>
      <c r="H66" s="14">
        <v>1335</v>
      </c>
      <c r="I66" s="14">
        <v>489</v>
      </c>
      <c r="J66" s="15">
        <v>0.18824272147391358</v>
      </c>
    </row>
    <row r="67" spans="1:10" ht="10.5" customHeight="1">
      <c r="A67" s="1" t="s">
        <v>7</v>
      </c>
      <c r="B67" s="16" t="s">
        <v>529</v>
      </c>
      <c r="C67" s="17">
        <v>67.88</v>
      </c>
      <c r="D67" s="14">
        <v>103975</v>
      </c>
      <c r="E67" s="1">
        <v>260768</v>
      </c>
      <c r="F67" s="1">
        <v>132728</v>
      </c>
      <c r="G67" s="1">
        <v>128040</v>
      </c>
      <c r="H67" s="14">
        <v>1276</v>
      </c>
      <c r="I67" s="14">
        <v>508</v>
      </c>
      <c r="J67" s="15">
        <v>0.2</v>
      </c>
    </row>
    <row r="68" spans="1:10" ht="10.5" customHeight="1">
      <c r="A68" s="1" t="s">
        <v>302</v>
      </c>
      <c r="B68" s="16" t="s">
        <v>529</v>
      </c>
      <c r="C68" s="13">
        <v>67.88</v>
      </c>
      <c r="D68" s="14">
        <v>104894</v>
      </c>
      <c r="E68" s="1">
        <v>260349</v>
      </c>
      <c r="F68" s="1">
        <v>132172</v>
      </c>
      <c r="G68" s="1">
        <v>128177</v>
      </c>
      <c r="H68" s="14">
        <v>919</v>
      </c>
      <c r="I68" s="14">
        <v>-419</v>
      </c>
      <c r="J68" s="15">
        <v>-0.16067922444471713</v>
      </c>
    </row>
    <row r="69" spans="1:10" ht="10.5" customHeight="1">
      <c r="A69" s="1" t="s">
        <v>8</v>
      </c>
      <c r="B69" s="16" t="s">
        <v>529</v>
      </c>
      <c r="C69" s="13">
        <v>67.88</v>
      </c>
      <c r="D69" s="14">
        <v>104369</v>
      </c>
      <c r="E69" s="1">
        <v>260780</v>
      </c>
      <c r="F69" s="1">
        <v>132048</v>
      </c>
      <c r="G69" s="1">
        <v>128732</v>
      </c>
      <c r="H69" s="14">
        <v>-525</v>
      </c>
      <c r="I69" s="14">
        <v>431</v>
      </c>
      <c r="J69" s="15">
        <v>0.165547015736569</v>
      </c>
    </row>
    <row r="70" spans="1:10" ht="10.5" customHeight="1">
      <c r="A70" s="1" t="s">
        <v>9</v>
      </c>
      <c r="B70" s="16" t="s">
        <v>529</v>
      </c>
      <c r="C70" s="17">
        <v>67.88</v>
      </c>
      <c r="D70" s="14">
        <v>104990</v>
      </c>
      <c r="E70" s="1">
        <v>260283</v>
      </c>
      <c r="F70" s="1">
        <v>131577</v>
      </c>
      <c r="G70" s="1">
        <v>128706</v>
      </c>
      <c r="H70" s="14">
        <v>621</v>
      </c>
      <c r="I70" s="14">
        <v>-497</v>
      </c>
      <c r="J70" s="15">
        <v>-0.1905820998542833</v>
      </c>
    </row>
    <row r="71" spans="1:10" ht="10.5" customHeight="1">
      <c r="A71" s="1" t="s">
        <v>10</v>
      </c>
      <c r="B71" s="16" t="s">
        <v>529</v>
      </c>
      <c r="C71" s="17">
        <v>67.88</v>
      </c>
      <c r="D71" s="14">
        <v>105369</v>
      </c>
      <c r="E71" s="1">
        <v>259371</v>
      </c>
      <c r="F71" s="1">
        <v>130943</v>
      </c>
      <c r="G71" s="1">
        <v>128428</v>
      </c>
      <c r="H71" s="14">
        <v>379</v>
      </c>
      <c r="I71" s="14">
        <v>-912</v>
      </c>
      <c r="J71" s="15">
        <v>-0.3503878470741462</v>
      </c>
    </row>
    <row r="72" spans="1:10" ht="10.5" customHeight="1">
      <c r="A72" s="1" t="s">
        <v>11</v>
      </c>
      <c r="B72" s="1" t="s">
        <v>529</v>
      </c>
      <c r="C72" s="13">
        <v>67.88</v>
      </c>
      <c r="D72" s="14">
        <v>105824</v>
      </c>
      <c r="E72" s="1">
        <v>258252</v>
      </c>
      <c r="F72" s="1">
        <v>130265</v>
      </c>
      <c r="G72" s="1">
        <v>127987</v>
      </c>
      <c r="H72" s="14">
        <v>455</v>
      </c>
      <c r="I72" s="14">
        <v>-1119</v>
      </c>
      <c r="J72" s="15">
        <v>-0.43142834009970277</v>
      </c>
    </row>
    <row r="73" spans="1:10" ht="10.5" customHeight="1">
      <c r="A73" s="1" t="s">
        <v>12</v>
      </c>
      <c r="B73" s="1" t="s">
        <v>529</v>
      </c>
      <c r="C73" s="13">
        <v>67.88</v>
      </c>
      <c r="D73" s="14">
        <v>106319</v>
      </c>
      <c r="E73" s="1">
        <v>257200</v>
      </c>
      <c r="F73" s="1">
        <v>129622</v>
      </c>
      <c r="G73" s="1">
        <v>127578</v>
      </c>
      <c r="H73" s="14">
        <v>495</v>
      </c>
      <c r="I73" s="14">
        <v>-1052</v>
      </c>
      <c r="J73" s="15">
        <v>-0.407354057277388</v>
      </c>
    </row>
    <row r="74" spans="1:10" ht="10.5" customHeight="1">
      <c r="A74" s="1" t="s">
        <v>13</v>
      </c>
      <c r="B74" s="16" t="s">
        <v>529</v>
      </c>
      <c r="C74" s="17">
        <v>67.88</v>
      </c>
      <c r="D74" s="14">
        <v>107397</v>
      </c>
      <c r="E74" s="1">
        <v>258227</v>
      </c>
      <c r="F74" s="1">
        <v>129456</v>
      </c>
      <c r="G74" s="1">
        <v>128771</v>
      </c>
      <c r="H74" s="14">
        <f aca="true" t="shared" si="0" ref="H74:I76">D74-D73</f>
        <v>1078</v>
      </c>
      <c r="I74" s="14">
        <f t="shared" si="0"/>
        <v>1027</v>
      </c>
      <c r="J74" s="15">
        <f>I74/E73*100</f>
        <v>0.3993001555209953</v>
      </c>
    </row>
    <row r="75" spans="1:10" ht="10.5" customHeight="1">
      <c r="A75" s="1" t="s">
        <v>14</v>
      </c>
      <c r="B75" s="16" t="s">
        <v>479</v>
      </c>
      <c r="C75" s="17">
        <v>67.88</v>
      </c>
      <c r="D75" s="14">
        <v>108493</v>
      </c>
      <c r="E75" s="1">
        <v>258126</v>
      </c>
      <c r="F75" s="1">
        <v>129500</v>
      </c>
      <c r="G75" s="1">
        <v>128626</v>
      </c>
      <c r="H75" s="14">
        <f t="shared" si="0"/>
        <v>1096</v>
      </c>
      <c r="I75" s="14">
        <f t="shared" si="0"/>
        <v>-101</v>
      </c>
      <c r="J75" s="15">
        <f>I75/E74*100</f>
        <v>-0.03911287355698668</v>
      </c>
    </row>
    <row r="76" spans="1:10" ht="10.5" customHeight="1">
      <c r="A76" s="1" t="s">
        <v>15</v>
      </c>
      <c r="B76" s="16" t="s">
        <v>529</v>
      </c>
      <c r="C76" s="13">
        <v>67.88</v>
      </c>
      <c r="D76" s="14">
        <v>109938</v>
      </c>
      <c r="E76" s="1">
        <v>258439</v>
      </c>
      <c r="F76" s="1">
        <v>129635</v>
      </c>
      <c r="G76" s="1">
        <v>128804</v>
      </c>
      <c r="H76" s="14">
        <f t="shared" si="0"/>
        <v>1445</v>
      </c>
      <c r="I76" s="14">
        <f t="shared" si="0"/>
        <v>313</v>
      </c>
      <c r="J76" s="15">
        <f>I76/E75*100</f>
        <v>0.12125861013613506</v>
      </c>
    </row>
    <row r="77" spans="1:10" ht="10.5" customHeight="1">
      <c r="A77" s="1" t="s">
        <v>16</v>
      </c>
      <c r="B77" s="1" t="s">
        <v>479</v>
      </c>
      <c r="C77" s="13">
        <v>67.88</v>
      </c>
      <c r="D77" s="14">
        <v>110984</v>
      </c>
      <c r="E77" s="1">
        <v>258004</v>
      </c>
      <c r="F77" s="1">
        <v>129298</v>
      </c>
      <c r="G77" s="1">
        <v>128706</v>
      </c>
      <c r="H77" s="14">
        <f>D77-D76</f>
        <v>1046</v>
      </c>
      <c r="I77" s="14">
        <f>E77-E76</f>
        <v>-435</v>
      </c>
      <c r="J77" s="15">
        <f>I77/E76*100</f>
        <v>-0.16831824918065771</v>
      </c>
    </row>
    <row r="78" spans="1:10" ht="10.5" customHeight="1">
      <c r="A78" s="285" t="s">
        <v>17</v>
      </c>
      <c r="B78" s="285" t="s">
        <v>479</v>
      </c>
      <c r="C78" s="286">
        <v>67.88</v>
      </c>
      <c r="D78" s="287">
        <v>112230</v>
      </c>
      <c r="E78" s="285">
        <v>257729</v>
      </c>
      <c r="F78" s="285">
        <v>128989</v>
      </c>
      <c r="G78" s="285">
        <v>128740</v>
      </c>
      <c r="H78" s="287">
        <f>D78-D77</f>
        <v>1246</v>
      </c>
      <c r="I78" s="287">
        <f>E78-E77</f>
        <v>-275</v>
      </c>
      <c r="J78" s="288">
        <f>I78/E77*100</f>
        <v>-0.10658749476752298</v>
      </c>
    </row>
    <row r="79" spans="1:10" ht="10.5" customHeight="1">
      <c r="A79" s="75" t="s">
        <v>713</v>
      </c>
      <c r="B79" s="127"/>
      <c r="C79" s="120"/>
      <c r="D79" s="120"/>
      <c r="E79" s="1"/>
      <c r="F79" s="1"/>
      <c r="G79" s="1"/>
      <c r="H79" s="14"/>
      <c r="I79" s="14"/>
      <c r="J79" s="15"/>
    </row>
    <row r="80" spans="1:10" ht="10.5" customHeight="1">
      <c r="A80" s="75" t="s">
        <v>714</v>
      </c>
      <c r="B80" s="127"/>
      <c r="C80" s="120"/>
      <c r="D80" s="120"/>
      <c r="E80" s="1"/>
      <c r="F80" s="1"/>
      <c r="G80" s="1"/>
      <c r="H80" s="14"/>
      <c r="I80" s="14"/>
      <c r="J80" s="15"/>
    </row>
    <row r="81" spans="1:10" s="255" customFormat="1" ht="10.5" customHeight="1">
      <c r="A81" s="251" t="s">
        <v>466</v>
      </c>
      <c r="B81" s="251"/>
      <c r="C81" s="252"/>
      <c r="D81" s="253"/>
      <c r="E81" s="251"/>
      <c r="F81" s="251"/>
      <c r="G81" s="251"/>
      <c r="H81" s="253"/>
      <c r="I81" s="253"/>
      <c r="J81" s="254"/>
    </row>
    <row r="82" spans="1:10" ht="18.75" customHeight="1">
      <c r="A82" s="241"/>
      <c r="B82" s="60"/>
      <c r="C82" s="60"/>
      <c r="D82" s="169"/>
      <c r="E82" s="169"/>
      <c r="F82" s="169"/>
      <c r="G82" s="169"/>
      <c r="H82" s="169"/>
      <c r="I82" s="169"/>
      <c r="J82" s="169"/>
    </row>
    <row r="83" spans="1:10" ht="12" customHeight="1">
      <c r="A83" s="24" t="s">
        <v>279</v>
      </c>
      <c r="B83" s="1"/>
      <c r="C83" s="17"/>
      <c r="D83" s="14"/>
      <c r="E83" s="1"/>
      <c r="F83" s="1"/>
      <c r="G83" s="1"/>
      <c r="H83" s="14"/>
      <c r="I83" s="14"/>
      <c r="J83" s="15"/>
    </row>
    <row r="84" spans="1:10" ht="13.5" customHeight="1">
      <c r="A84" s="1"/>
      <c r="B84" s="1"/>
      <c r="C84" s="17"/>
      <c r="D84" s="14"/>
      <c r="E84" s="1"/>
      <c r="F84" s="247"/>
      <c r="G84" s="1"/>
      <c r="H84" s="14"/>
      <c r="I84" s="14"/>
      <c r="J84" s="15"/>
    </row>
    <row r="85" spans="1:10" ht="13.5" customHeight="1">
      <c r="A85" s="24"/>
      <c r="B85" s="1"/>
      <c r="C85" s="17"/>
      <c r="D85" s="14"/>
      <c r="E85" s="1"/>
      <c r="F85" s="1"/>
      <c r="G85" s="1"/>
      <c r="H85" s="14"/>
      <c r="I85" s="14"/>
      <c r="J85" s="15"/>
    </row>
    <row r="86" spans="1:10" ht="12" customHeight="1">
      <c r="A86" s="1"/>
      <c r="B86" s="1"/>
      <c r="C86" s="17"/>
      <c r="D86" s="14"/>
      <c r="E86" s="1"/>
      <c r="F86" s="1"/>
      <c r="G86" s="1"/>
      <c r="H86" s="14"/>
      <c r="I86" s="14"/>
      <c r="J86" s="15"/>
    </row>
    <row r="87" spans="1:10" ht="12" customHeight="1">
      <c r="A87" s="1"/>
      <c r="B87" s="1"/>
      <c r="C87" s="17"/>
      <c r="D87" s="14"/>
      <c r="E87" s="1"/>
      <c r="F87" s="1"/>
      <c r="G87" s="1"/>
      <c r="H87" s="14"/>
      <c r="I87" s="14"/>
      <c r="J87" s="15"/>
    </row>
    <row r="88" spans="1:10" ht="12" customHeight="1" thickBot="1">
      <c r="A88" s="169"/>
      <c r="B88" s="169"/>
      <c r="C88" s="169"/>
      <c r="D88" s="289"/>
      <c r="E88" s="169"/>
      <c r="F88" s="169"/>
      <c r="G88" s="169"/>
      <c r="H88" s="169"/>
      <c r="I88" s="169"/>
      <c r="J88" s="169"/>
    </row>
    <row r="89" spans="1:10" ht="15" thickTop="1">
      <c r="A89" s="396" t="s">
        <v>0</v>
      </c>
      <c r="B89" s="397"/>
      <c r="C89" s="402" t="s">
        <v>69</v>
      </c>
      <c r="D89" s="404" t="s">
        <v>72</v>
      </c>
      <c r="E89" s="248" t="s">
        <v>70</v>
      </c>
      <c r="F89" s="406" t="s">
        <v>73</v>
      </c>
      <c r="G89" s="407"/>
      <c r="H89" s="407"/>
      <c r="I89" s="407"/>
      <c r="J89" s="169"/>
    </row>
    <row r="90" spans="1:10" ht="24">
      <c r="A90" s="398"/>
      <c r="B90" s="399"/>
      <c r="C90" s="403"/>
      <c r="D90" s="405"/>
      <c r="E90" s="249" t="s">
        <v>297</v>
      </c>
      <c r="F90" s="408"/>
      <c r="G90" s="409"/>
      <c r="H90" s="409"/>
      <c r="I90" s="409"/>
      <c r="J90" s="169"/>
    </row>
    <row r="91" spans="1:10" ht="10.5" customHeight="1">
      <c r="A91" s="1" t="s">
        <v>12</v>
      </c>
      <c r="B91" s="12" t="s">
        <v>526</v>
      </c>
      <c r="C91" s="18">
        <v>97.75374376039933</v>
      </c>
      <c r="D91" s="17">
        <v>4.650080802925917</v>
      </c>
      <c r="E91" s="16">
        <v>4692.789699570815</v>
      </c>
      <c r="F91" s="19"/>
      <c r="G91" s="1"/>
      <c r="H91" s="1"/>
      <c r="I91" s="169"/>
      <c r="J91" s="169"/>
    </row>
    <row r="92" spans="1:10" ht="10.5" customHeight="1">
      <c r="A92" s="1" t="s">
        <v>13</v>
      </c>
      <c r="B92" s="16" t="s">
        <v>527</v>
      </c>
      <c r="C92" s="18">
        <v>97.84497620853733</v>
      </c>
      <c r="D92" s="17">
        <v>4.632195043190442</v>
      </c>
      <c r="E92" s="16">
        <v>4925.2360515021455</v>
      </c>
      <c r="F92" s="19"/>
      <c r="G92" s="1"/>
      <c r="H92" s="1"/>
      <c r="I92" s="169"/>
      <c r="J92" s="169"/>
    </row>
    <row r="93" spans="1:10" ht="10.5" customHeight="1">
      <c r="A93" s="1" t="s">
        <v>14</v>
      </c>
      <c r="B93" s="16" t="s">
        <v>527</v>
      </c>
      <c r="C93" s="18">
        <v>98.43217676049349</v>
      </c>
      <c r="D93" s="17">
        <v>4.617966284350705</v>
      </c>
      <c r="E93" s="16">
        <v>5149.527896995708</v>
      </c>
      <c r="F93" s="19"/>
      <c r="G93" s="1"/>
      <c r="H93" s="1"/>
      <c r="I93" s="169"/>
      <c r="J93" s="169"/>
    </row>
    <row r="94" spans="1:10" ht="10.5" customHeight="1">
      <c r="A94" s="1" t="s">
        <v>15</v>
      </c>
      <c r="B94" s="16" t="s">
        <v>527</v>
      </c>
      <c r="C94" s="18">
        <v>99.06332413834915</v>
      </c>
      <c r="D94" s="17">
        <v>4.653085807411606</v>
      </c>
      <c r="E94" s="16">
        <v>3614.1441937259215</v>
      </c>
      <c r="F94" s="19" t="s">
        <v>74</v>
      </c>
      <c r="G94" s="1"/>
      <c r="H94" s="1"/>
      <c r="I94" s="169"/>
      <c r="J94" s="169"/>
    </row>
    <row r="95" spans="1:10" ht="10.5" customHeight="1">
      <c r="A95" s="1" t="s">
        <v>16</v>
      </c>
      <c r="B95" s="16" t="s">
        <v>527</v>
      </c>
      <c r="C95" s="18">
        <v>98.854735342986</v>
      </c>
      <c r="D95" s="17">
        <v>4.676062234005442</v>
      </c>
      <c r="E95" s="16">
        <v>3717.249029395452</v>
      </c>
      <c r="F95" s="19" t="s">
        <v>75</v>
      </c>
      <c r="G95" s="1"/>
      <c r="H95" s="1"/>
      <c r="I95" s="169"/>
      <c r="J95" s="169"/>
    </row>
    <row r="96" spans="1:10" ht="10.5" customHeight="1">
      <c r="A96" s="1" t="s">
        <v>17</v>
      </c>
      <c r="B96" s="16" t="s">
        <v>527</v>
      </c>
      <c r="C96" s="18">
        <v>99.73704915317404</v>
      </c>
      <c r="D96" s="17">
        <v>4.810941551964891</v>
      </c>
      <c r="E96" s="16">
        <v>1612.6546305583418</v>
      </c>
      <c r="F96" s="19" t="s">
        <v>76</v>
      </c>
      <c r="G96" s="1"/>
      <c r="H96" s="1"/>
      <c r="I96" s="169"/>
      <c r="J96" s="169"/>
    </row>
    <row r="97" spans="1:10" ht="10.5" customHeight="1">
      <c r="A97" s="1" t="s">
        <v>18</v>
      </c>
      <c r="B97" s="16" t="s">
        <v>527</v>
      </c>
      <c r="C97" s="18">
        <v>99.89265360293544</v>
      </c>
      <c r="D97" s="17">
        <v>4.7871833224268485</v>
      </c>
      <c r="E97" s="16">
        <v>1506.7971163748714</v>
      </c>
      <c r="F97" s="19" t="s">
        <v>77</v>
      </c>
      <c r="G97" s="1"/>
      <c r="H97" s="1"/>
      <c r="I97" s="169"/>
      <c r="J97" s="169"/>
    </row>
    <row r="98" spans="1:10" ht="10.5" customHeight="1">
      <c r="A98" s="1" t="s">
        <v>19</v>
      </c>
      <c r="B98" s="16" t="s">
        <v>527</v>
      </c>
      <c r="C98" s="18">
        <v>99.8769893134466</v>
      </c>
      <c r="D98" s="17">
        <v>4.738971928545388</v>
      </c>
      <c r="E98" s="16">
        <v>1529.9691040164778</v>
      </c>
      <c r="F98" s="19"/>
      <c r="G98" s="1"/>
      <c r="H98" s="1"/>
      <c r="I98" s="169"/>
      <c r="J98" s="169"/>
    </row>
    <row r="99" spans="1:10" ht="10.5" customHeight="1">
      <c r="A99" s="1" t="s">
        <v>20</v>
      </c>
      <c r="B99" s="16" t="s">
        <v>527</v>
      </c>
      <c r="C99" s="18">
        <v>100.19077841370583</v>
      </c>
      <c r="D99" s="17">
        <v>4.704918760543372</v>
      </c>
      <c r="E99" s="16">
        <v>1559.2614388700897</v>
      </c>
      <c r="F99" s="19"/>
      <c r="G99" s="1"/>
      <c r="H99" s="1"/>
      <c r="I99" s="169"/>
      <c r="J99" s="169"/>
    </row>
    <row r="100" spans="1:10" ht="10.5" customHeight="1">
      <c r="A100" s="1" t="s">
        <v>21</v>
      </c>
      <c r="B100" s="16" t="s">
        <v>527</v>
      </c>
      <c r="C100" s="18">
        <v>100.43500795972011</v>
      </c>
      <c r="D100" s="17">
        <v>4.563727556267386</v>
      </c>
      <c r="E100" s="16">
        <v>1593.041047520965</v>
      </c>
      <c r="F100" s="19" t="s">
        <v>78</v>
      </c>
      <c r="G100" s="1"/>
      <c r="H100" s="1"/>
      <c r="I100" s="169"/>
      <c r="J100" s="169"/>
    </row>
    <row r="101" spans="1:10" ht="10.5" customHeight="1">
      <c r="A101" s="1" t="s">
        <v>22</v>
      </c>
      <c r="B101" s="16" t="s">
        <v>527</v>
      </c>
      <c r="C101" s="18">
        <v>101.47933258856175</v>
      </c>
      <c r="D101" s="17">
        <v>4.514575258397933</v>
      </c>
      <c r="E101" s="16">
        <v>1645.0934235692218</v>
      </c>
      <c r="F101" s="19"/>
      <c r="G101" s="1"/>
      <c r="H101" s="1"/>
      <c r="I101" s="169"/>
      <c r="J101" s="169"/>
    </row>
    <row r="102" spans="1:10" ht="10.5" customHeight="1">
      <c r="A102" s="1" t="s">
        <v>23</v>
      </c>
      <c r="B102" s="16" t="s">
        <v>527</v>
      </c>
      <c r="C102" s="18">
        <v>102.23474341192788</v>
      </c>
      <c r="D102" s="17">
        <v>4.435660506502396</v>
      </c>
      <c r="E102" s="16">
        <v>1718.4590453741898</v>
      </c>
      <c r="F102" s="19"/>
      <c r="G102" s="1"/>
      <c r="H102" s="1"/>
      <c r="I102" s="169"/>
      <c r="J102" s="169"/>
    </row>
    <row r="103" spans="1:10" ht="10.5" customHeight="1">
      <c r="A103" s="1" t="s">
        <v>24</v>
      </c>
      <c r="B103" s="16" t="s">
        <v>527</v>
      </c>
      <c r="C103" s="18">
        <v>103.19279436723856</v>
      </c>
      <c r="D103" s="17">
        <v>4.359604845687914</v>
      </c>
      <c r="E103" s="16">
        <v>1781.3494401885682</v>
      </c>
      <c r="F103" s="19"/>
      <c r="G103" s="1"/>
      <c r="H103" s="1"/>
      <c r="I103" s="169"/>
      <c r="J103" s="169"/>
    </row>
    <row r="104" spans="1:10" ht="10.5" customHeight="1">
      <c r="A104" s="1" t="s">
        <v>25</v>
      </c>
      <c r="B104" s="16" t="s">
        <v>527</v>
      </c>
      <c r="C104" s="18">
        <v>105.87505438373161</v>
      </c>
      <c r="D104" s="17">
        <v>4.321753543280452</v>
      </c>
      <c r="E104" s="16">
        <v>1882.203889216264</v>
      </c>
      <c r="F104" s="19"/>
      <c r="G104" s="1"/>
      <c r="H104" s="1"/>
      <c r="I104" s="169"/>
      <c r="J104" s="169"/>
    </row>
    <row r="105" spans="1:10" ht="10.5" customHeight="1">
      <c r="A105" s="1" t="s">
        <v>26</v>
      </c>
      <c r="B105" s="16" t="s">
        <v>527</v>
      </c>
      <c r="C105" s="18">
        <v>107.57018690869933</v>
      </c>
      <c r="D105" s="17">
        <v>4.11852145778646</v>
      </c>
      <c r="E105" s="16">
        <v>1987.7872716558634</v>
      </c>
      <c r="F105" s="19" t="s">
        <v>78</v>
      </c>
      <c r="G105" s="1"/>
      <c r="H105" s="1"/>
      <c r="I105" s="169"/>
      <c r="J105" s="169"/>
    </row>
    <row r="106" spans="1:10" ht="10.5" customHeight="1">
      <c r="A106" s="1" t="s">
        <v>27</v>
      </c>
      <c r="B106" s="16" t="s">
        <v>527</v>
      </c>
      <c r="C106" s="18">
        <v>107.67734077946768</v>
      </c>
      <c r="D106" s="17">
        <v>4.1354884505042735</v>
      </c>
      <c r="E106" s="16">
        <v>2059.885091337655</v>
      </c>
      <c r="F106" s="19"/>
      <c r="G106" s="1"/>
      <c r="H106" s="1"/>
      <c r="I106" s="169"/>
      <c r="J106" s="169"/>
    </row>
    <row r="107" spans="1:10" ht="10.5" customHeight="1">
      <c r="A107" s="1" t="s">
        <v>28</v>
      </c>
      <c r="B107" s="16" t="s">
        <v>527</v>
      </c>
      <c r="C107" s="18">
        <v>108.40608845491097</v>
      </c>
      <c r="D107" s="17">
        <v>4.124179477707369</v>
      </c>
      <c r="E107" s="16">
        <v>2138.0966411314084</v>
      </c>
      <c r="F107" s="19"/>
      <c r="G107" s="1"/>
      <c r="H107" s="1"/>
      <c r="I107" s="169"/>
      <c r="J107" s="169"/>
    </row>
    <row r="108" spans="1:10" ht="10.5" customHeight="1">
      <c r="A108" s="1" t="s">
        <v>29</v>
      </c>
      <c r="B108" s="16" t="s">
        <v>527</v>
      </c>
      <c r="C108" s="18">
        <v>109.35628017652836</v>
      </c>
      <c r="D108" s="17">
        <v>4.076641254276555</v>
      </c>
      <c r="E108" s="16">
        <v>2229.360636417207</v>
      </c>
      <c r="F108" s="19"/>
      <c r="G108" s="1"/>
      <c r="H108" s="1"/>
      <c r="I108" s="169"/>
      <c r="J108" s="169"/>
    </row>
    <row r="109" spans="1:10" ht="10.5" customHeight="1">
      <c r="A109" s="1" t="s">
        <v>30</v>
      </c>
      <c r="B109" s="16" t="s">
        <v>527</v>
      </c>
      <c r="C109" s="18">
        <v>109.60884353741496</v>
      </c>
      <c r="D109" s="17">
        <v>3.995036592468789</v>
      </c>
      <c r="E109" s="16">
        <v>2324.101355332941</v>
      </c>
      <c r="F109" s="19"/>
      <c r="G109" s="1"/>
      <c r="H109" s="1"/>
      <c r="I109" s="169"/>
      <c r="J109" s="169"/>
    </row>
    <row r="110" spans="1:10" ht="10.5" customHeight="1">
      <c r="A110" s="1" t="s">
        <v>31</v>
      </c>
      <c r="B110" s="16" t="s">
        <v>527</v>
      </c>
      <c r="C110" s="18">
        <v>109.54715966558695</v>
      </c>
      <c r="D110" s="17">
        <v>3.758231917336395</v>
      </c>
      <c r="E110" s="16">
        <v>2411.1814967589867</v>
      </c>
      <c r="F110" s="19" t="s">
        <v>78</v>
      </c>
      <c r="G110" s="1"/>
      <c r="H110" s="1"/>
      <c r="I110" s="169"/>
      <c r="J110" s="169"/>
    </row>
    <row r="111" spans="1:10" ht="10.5" customHeight="1">
      <c r="A111" s="1" t="s">
        <v>32</v>
      </c>
      <c r="B111" s="16" t="s">
        <v>527</v>
      </c>
      <c r="C111" s="18">
        <v>108.85841045115461</v>
      </c>
      <c r="D111" s="17">
        <v>3.7063223780341525</v>
      </c>
      <c r="E111" s="16">
        <v>2503.624042427814</v>
      </c>
      <c r="F111" s="19"/>
      <c r="G111" s="1"/>
      <c r="H111" s="1"/>
      <c r="I111" s="169"/>
      <c r="J111" s="169"/>
    </row>
    <row r="112" spans="1:10" ht="10.5" customHeight="1">
      <c r="A112" s="1" t="s">
        <v>33</v>
      </c>
      <c r="B112" s="16" t="s">
        <v>527</v>
      </c>
      <c r="C112" s="18">
        <v>108.66327210431142</v>
      </c>
      <c r="D112" s="17">
        <v>3.6981108206122966</v>
      </c>
      <c r="E112" s="16">
        <v>2583.88332351208</v>
      </c>
      <c r="F112" s="19"/>
      <c r="G112" s="1"/>
      <c r="H112" s="1"/>
      <c r="I112" s="169"/>
      <c r="J112" s="169"/>
    </row>
    <row r="113" spans="1:10" ht="10.5" customHeight="1">
      <c r="A113" s="1" t="s">
        <v>34</v>
      </c>
      <c r="B113" s="16" t="s">
        <v>527</v>
      </c>
      <c r="C113" s="18">
        <v>108.62968176678282</v>
      </c>
      <c r="D113" s="17">
        <v>3.6654097995094164</v>
      </c>
      <c r="E113" s="16">
        <v>2663.685916322923</v>
      </c>
      <c r="F113" s="19"/>
      <c r="G113" s="1"/>
      <c r="H113" s="1"/>
      <c r="I113" s="169"/>
      <c r="J113" s="169"/>
    </row>
    <row r="114" spans="1:10" ht="10.5" customHeight="1">
      <c r="A114" s="1" t="s">
        <v>35</v>
      </c>
      <c r="B114" s="16" t="s">
        <v>527</v>
      </c>
      <c r="C114" s="18">
        <v>107.5596166703811</v>
      </c>
      <c r="D114" s="17">
        <v>3.6458728884887157</v>
      </c>
      <c r="E114" s="16">
        <v>2744.0188568061285</v>
      </c>
      <c r="F114" s="19"/>
      <c r="G114" s="1"/>
      <c r="H114" s="1"/>
      <c r="I114" s="169"/>
      <c r="J114" s="169"/>
    </row>
    <row r="115" spans="1:10" ht="10.5" customHeight="1">
      <c r="A115" s="1" t="s">
        <v>36</v>
      </c>
      <c r="B115" s="16" t="s">
        <v>527</v>
      </c>
      <c r="C115" s="18">
        <v>108.4638663342071</v>
      </c>
      <c r="D115" s="17">
        <v>3.5315726767275617</v>
      </c>
      <c r="E115" s="16">
        <v>2882.0713022981736</v>
      </c>
      <c r="F115" s="19" t="s">
        <v>78</v>
      </c>
      <c r="G115" s="1"/>
      <c r="H115" s="1"/>
      <c r="I115" s="169"/>
      <c r="J115" s="169"/>
    </row>
    <row r="116" spans="1:10" ht="10.5" customHeight="1">
      <c r="A116" s="1" t="s">
        <v>37</v>
      </c>
      <c r="B116" s="16" t="s">
        <v>527</v>
      </c>
      <c r="C116" s="18">
        <v>107.54703207775414</v>
      </c>
      <c r="D116" s="17">
        <v>3.5302433659713355</v>
      </c>
      <c r="E116" s="16">
        <v>2931.9534472598707</v>
      </c>
      <c r="F116" s="19"/>
      <c r="G116" s="1"/>
      <c r="H116" s="1"/>
      <c r="I116" s="169"/>
      <c r="J116" s="169"/>
    </row>
    <row r="117" spans="1:10" ht="10.5" customHeight="1">
      <c r="A117" s="1" t="s">
        <v>38</v>
      </c>
      <c r="B117" s="16" t="s">
        <v>527</v>
      </c>
      <c r="C117" s="18">
        <v>106.7237761525455</v>
      </c>
      <c r="D117" s="17">
        <v>3.5270941953423707</v>
      </c>
      <c r="E117" s="16">
        <v>2989.8202710665882</v>
      </c>
      <c r="F117" s="19"/>
      <c r="G117" s="1"/>
      <c r="H117" s="1"/>
      <c r="I117" s="169"/>
      <c r="J117" s="169"/>
    </row>
    <row r="118" spans="1:10" ht="10.5" customHeight="1">
      <c r="A118" s="1" t="s">
        <v>39</v>
      </c>
      <c r="B118" s="16" t="s">
        <v>527</v>
      </c>
      <c r="C118" s="18">
        <v>106.47301577785106</v>
      </c>
      <c r="D118" s="17">
        <v>3.5059809627229077</v>
      </c>
      <c r="E118" s="16">
        <v>3044.07778432528</v>
      </c>
      <c r="F118" s="19"/>
      <c r="G118" s="1"/>
      <c r="H118" s="1"/>
      <c r="I118" s="169"/>
      <c r="J118" s="169"/>
    </row>
    <row r="119" spans="1:10" ht="10.5" customHeight="1">
      <c r="A119" s="1" t="s">
        <v>40</v>
      </c>
      <c r="B119" s="16" t="s">
        <v>527</v>
      </c>
      <c r="C119" s="18">
        <v>105.684883311833</v>
      </c>
      <c r="D119" s="17">
        <v>3.480601309783687</v>
      </c>
      <c r="E119" s="16">
        <v>3100.545079552151</v>
      </c>
      <c r="F119" s="19"/>
      <c r="G119" s="1"/>
      <c r="H119" s="1"/>
      <c r="I119" s="169"/>
      <c r="J119" s="169"/>
    </row>
    <row r="120" spans="1:10" ht="10.5" customHeight="1">
      <c r="A120" s="1" t="s">
        <v>41</v>
      </c>
      <c r="B120" s="16" t="s">
        <v>527</v>
      </c>
      <c r="C120" s="18">
        <v>105.39330796584014</v>
      </c>
      <c r="D120" s="17">
        <v>3.255644009601653</v>
      </c>
      <c r="E120" s="16">
        <v>3156.9387153800826</v>
      </c>
      <c r="F120" s="19" t="s">
        <v>78</v>
      </c>
      <c r="G120" s="1"/>
      <c r="H120" s="1"/>
      <c r="I120" s="169"/>
      <c r="J120" s="169"/>
    </row>
    <row r="121" spans="1:10" ht="10.5" customHeight="1">
      <c r="A121" s="1" t="s">
        <v>42</v>
      </c>
      <c r="B121" s="16" t="s">
        <v>527</v>
      </c>
      <c r="C121" s="18">
        <v>105.37705226513619</v>
      </c>
      <c r="D121" s="17">
        <v>3.2326545723806</v>
      </c>
      <c r="E121" s="16">
        <v>3215.7483794932236</v>
      </c>
      <c r="F121" s="19"/>
      <c r="G121" s="1"/>
      <c r="H121" s="1"/>
      <c r="I121" s="169"/>
      <c r="J121" s="169"/>
    </row>
    <row r="122" spans="1:10" ht="10.5" customHeight="1">
      <c r="A122" s="1" t="s">
        <v>43</v>
      </c>
      <c r="B122" s="16" t="s">
        <v>527</v>
      </c>
      <c r="C122" s="18">
        <v>105.64086899373339</v>
      </c>
      <c r="D122" s="17">
        <v>3.182397685112235</v>
      </c>
      <c r="E122" s="16">
        <v>3272.834413671185</v>
      </c>
      <c r="F122" s="19"/>
      <c r="G122" s="1"/>
      <c r="H122" s="1"/>
      <c r="I122" s="169"/>
      <c r="J122" s="169"/>
    </row>
    <row r="123" spans="1:10" ht="10.5" customHeight="1">
      <c r="A123" s="1" t="s">
        <v>44</v>
      </c>
      <c r="B123" s="16" t="s">
        <v>527</v>
      </c>
      <c r="C123" s="18">
        <v>105.66381902177899</v>
      </c>
      <c r="D123" s="17">
        <v>3.155887813660403</v>
      </c>
      <c r="E123" s="16">
        <v>3305.406599882145</v>
      </c>
      <c r="F123" s="19"/>
      <c r="G123" s="1"/>
      <c r="H123" s="1"/>
      <c r="I123" s="169"/>
      <c r="J123" s="169"/>
    </row>
    <row r="124" spans="1:10" ht="10.5" customHeight="1">
      <c r="A124" s="1" t="s">
        <v>45</v>
      </c>
      <c r="B124" s="16" t="s">
        <v>527</v>
      </c>
      <c r="C124" s="18">
        <v>105.8348221168234</v>
      </c>
      <c r="D124" s="17">
        <v>3.1425683627552785</v>
      </c>
      <c r="E124" s="16">
        <v>3343.7242192103713</v>
      </c>
      <c r="F124" s="19"/>
      <c r="G124" s="1"/>
      <c r="H124" s="1"/>
      <c r="I124" s="169"/>
      <c r="J124" s="169"/>
    </row>
    <row r="125" spans="1:10" ht="10.5" customHeight="1">
      <c r="A125" s="1" t="s">
        <v>46</v>
      </c>
      <c r="B125" s="16" t="s">
        <v>527</v>
      </c>
      <c r="C125" s="18">
        <v>106.05284141304641</v>
      </c>
      <c r="D125" s="17">
        <v>3.1311604857594073</v>
      </c>
      <c r="E125" s="16">
        <v>3388.1850324101356</v>
      </c>
      <c r="F125" s="19" t="s">
        <v>78</v>
      </c>
      <c r="G125" s="1"/>
      <c r="H125" s="1"/>
      <c r="I125" s="169"/>
      <c r="J125" s="169"/>
    </row>
    <row r="126" spans="1:10" ht="10.5" customHeight="1">
      <c r="A126" s="1" t="s">
        <v>47</v>
      </c>
      <c r="B126" s="16" t="s">
        <v>527</v>
      </c>
      <c r="C126" s="18">
        <v>105.88287386757113</v>
      </c>
      <c r="D126" s="17">
        <v>3.112207333235164</v>
      </c>
      <c r="E126" s="16">
        <v>3424.9410724808486</v>
      </c>
      <c r="F126" s="19"/>
      <c r="G126" s="1"/>
      <c r="H126" s="1"/>
      <c r="I126" s="169"/>
      <c r="J126" s="169"/>
    </row>
    <row r="127" spans="1:10" ht="10.5" customHeight="1">
      <c r="A127" s="1" t="s">
        <v>48</v>
      </c>
      <c r="B127" s="16" t="s">
        <v>527</v>
      </c>
      <c r="C127" s="18">
        <v>105.41001679966399</v>
      </c>
      <c r="D127" s="17">
        <v>3.111575012922979</v>
      </c>
      <c r="E127" s="16">
        <v>3458.4413671184448</v>
      </c>
      <c r="F127" s="19"/>
      <c r="G127" s="1"/>
      <c r="H127" s="1"/>
      <c r="I127" s="169"/>
      <c r="J127" s="169"/>
    </row>
    <row r="128" spans="1:10" ht="10.5" customHeight="1">
      <c r="A128" s="1" t="s">
        <v>49</v>
      </c>
      <c r="B128" s="16" t="s">
        <v>527</v>
      </c>
      <c r="C128" s="18">
        <v>105.53527771082263</v>
      </c>
      <c r="D128" s="17">
        <v>3.0845294231638785</v>
      </c>
      <c r="E128" s="16">
        <v>3517.3541543901006</v>
      </c>
      <c r="F128" s="19"/>
      <c r="G128" s="1"/>
      <c r="H128" s="1"/>
      <c r="I128" s="169"/>
      <c r="J128" s="169"/>
    </row>
    <row r="129" spans="1:10" ht="10.5" customHeight="1">
      <c r="A129" s="1" t="s">
        <v>50</v>
      </c>
      <c r="B129" s="16" t="s">
        <v>527</v>
      </c>
      <c r="C129" s="18">
        <v>105.72644201372377</v>
      </c>
      <c r="D129" s="17">
        <v>3.0495486989689944</v>
      </c>
      <c r="E129" s="16">
        <v>3568.753682969947</v>
      </c>
      <c r="F129" s="19"/>
      <c r="G129" s="1"/>
      <c r="H129" s="1"/>
      <c r="I129" s="169"/>
      <c r="J129" s="169"/>
    </row>
    <row r="130" spans="1:10" ht="10.5" customHeight="1">
      <c r="A130" s="1" t="s">
        <v>51</v>
      </c>
      <c r="B130" s="16" t="s">
        <v>527</v>
      </c>
      <c r="C130" s="18">
        <v>106.0176071970046</v>
      </c>
      <c r="D130" s="17">
        <v>2.9870051008015546</v>
      </c>
      <c r="E130" s="16">
        <v>3623.3058338243964</v>
      </c>
      <c r="F130" s="19" t="s">
        <v>78</v>
      </c>
      <c r="G130" s="1"/>
      <c r="H130" s="1"/>
      <c r="I130" s="169"/>
      <c r="J130" s="290"/>
    </row>
    <row r="131" spans="1:10" ht="10.5" customHeight="1">
      <c r="A131" s="1" t="s">
        <v>52</v>
      </c>
      <c r="B131" s="16" t="s">
        <v>527</v>
      </c>
      <c r="C131" s="18">
        <v>105.95483908417708</v>
      </c>
      <c r="D131" s="17">
        <v>2.960120615472629</v>
      </c>
      <c r="E131" s="16">
        <v>3658.853859752505</v>
      </c>
      <c r="F131" s="19"/>
      <c r="G131" s="1"/>
      <c r="H131" s="1"/>
      <c r="I131" s="169"/>
      <c r="J131" s="290"/>
    </row>
    <row r="132" spans="1:10" ht="10.5" customHeight="1">
      <c r="A132" s="1" t="s">
        <v>53</v>
      </c>
      <c r="B132" s="16" t="s">
        <v>527</v>
      </c>
      <c r="C132" s="18">
        <v>105.93414188622114</v>
      </c>
      <c r="D132" s="17">
        <v>2.9233195117677977</v>
      </c>
      <c r="E132" s="16">
        <v>3687.094873305834</v>
      </c>
      <c r="F132" s="19"/>
      <c r="G132" s="1"/>
      <c r="H132" s="1"/>
      <c r="I132" s="169"/>
      <c r="J132" s="290"/>
    </row>
    <row r="133" spans="1:10" ht="10.5" customHeight="1">
      <c r="A133" s="1" t="s">
        <v>54</v>
      </c>
      <c r="B133" s="16" t="s">
        <v>527</v>
      </c>
      <c r="C133" s="18">
        <v>105.90359772190583</v>
      </c>
      <c r="D133" s="17">
        <v>2.890998577394337</v>
      </c>
      <c r="E133" s="16">
        <v>3712.301119622864</v>
      </c>
      <c r="F133" s="19"/>
      <c r="G133" s="1"/>
      <c r="H133" s="1"/>
      <c r="I133" s="169"/>
      <c r="J133" s="290"/>
    </row>
    <row r="134" spans="1:10" ht="10.5" customHeight="1">
      <c r="A134" s="1" t="s">
        <v>55</v>
      </c>
      <c r="B134" s="16" t="s">
        <v>527</v>
      </c>
      <c r="C134" s="18">
        <v>105.60895486068864</v>
      </c>
      <c r="D134" s="17">
        <v>2.8594876307150834</v>
      </c>
      <c r="E134" s="16">
        <v>3734.3105480259283</v>
      </c>
      <c r="F134" s="19"/>
      <c r="G134" s="1"/>
      <c r="H134" s="1"/>
      <c r="I134" s="169"/>
      <c r="J134" s="290"/>
    </row>
    <row r="135" spans="1:10" ht="10.5" customHeight="1">
      <c r="A135" s="1" t="s">
        <v>4</v>
      </c>
      <c r="B135" s="16" t="s">
        <v>527</v>
      </c>
      <c r="C135" s="18">
        <v>104.33428058509568</v>
      </c>
      <c r="D135" s="17">
        <v>2.8602240201933697</v>
      </c>
      <c r="E135" s="16">
        <v>3739.2751915144377</v>
      </c>
      <c r="F135" s="19" t="s">
        <v>78</v>
      </c>
      <c r="G135" s="1"/>
      <c r="H135" s="1"/>
      <c r="I135" s="169"/>
      <c r="J135" s="290"/>
    </row>
    <row r="136" spans="1:10" ht="10.5" customHeight="1">
      <c r="A136" s="1" t="s">
        <v>56</v>
      </c>
      <c r="B136" s="16" t="s">
        <v>527</v>
      </c>
      <c r="C136" s="18">
        <v>104.07930738431665</v>
      </c>
      <c r="D136" s="17">
        <v>2.830803134182174</v>
      </c>
      <c r="E136" s="16">
        <v>3746.935769004125</v>
      </c>
      <c r="F136" s="19"/>
      <c r="G136" s="1"/>
      <c r="H136" s="1"/>
      <c r="I136" s="169"/>
      <c r="J136" s="290"/>
    </row>
    <row r="137" spans="1:10" ht="10.5" customHeight="1">
      <c r="A137" s="1" t="s">
        <v>57</v>
      </c>
      <c r="B137" s="16" t="s">
        <v>527</v>
      </c>
      <c r="C137" s="18">
        <v>104.05612593014762</v>
      </c>
      <c r="D137" s="17">
        <v>2.799605731214414</v>
      </c>
      <c r="E137" s="16">
        <v>3744.946965232764</v>
      </c>
      <c r="F137" s="19"/>
      <c r="G137" s="1"/>
      <c r="H137" s="1"/>
      <c r="I137" s="169"/>
      <c r="J137" s="290"/>
    </row>
    <row r="138" spans="1:10" ht="10.5" customHeight="1">
      <c r="A138" s="1" t="s">
        <v>5</v>
      </c>
      <c r="B138" s="16" t="s">
        <v>527</v>
      </c>
      <c r="C138" s="18">
        <v>103.88471680117976</v>
      </c>
      <c r="D138" s="17">
        <v>2.763866103149683</v>
      </c>
      <c r="E138" s="16">
        <v>3747.628167354155</v>
      </c>
      <c r="F138" s="1"/>
      <c r="G138" s="1"/>
      <c r="H138" s="1"/>
      <c r="I138" s="169"/>
      <c r="J138" s="290"/>
    </row>
    <row r="139" spans="1:10" ht="10.5" customHeight="1">
      <c r="A139" s="1" t="s">
        <v>58</v>
      </c>
      <c r="B139" s="16" t="s">
        <v>527</v>
      </c>
      <c r="C139" s="18">
        <v>103.7644074870774</v>
      </c>
      <c r="D139" s="17">
        <v>2.733739662301861</v>
      </c>
      <c r="E139" s="16">
        <v>3739.9233942251035</v>
      </c>
      <c r="F139" s="1"/>
      <c r="G139" s="1"/>
      <c r="H139" s="1"/>
      <c r="I139" s="169"/>
      <c r="J139" s="290"/>
    </row>
    <row r="140" spans="1:10" ht="10.5" customHeight="1">
      <c r="A140" s="1" t="s">
        <v>59</v>
      </c>
      <c r="B140" s="16" t="s">
        <v>527</v>
      </c>
      <c r="C140" s="18">
        <v>103.22354086690024</v>
      </c>
      <c r="D140" s="17">
        <v>2.736282748393475</v>
      </c>
      <c r="E140" s="16">
        <v>3751.2227460223926</v>
      </c>
      <c r="F140" s="1" t="s">
        <v>78</v>
      </c>
      <c r="G140" s="1"/>
      <c r="H140" s="1"/>
      <c r="I140" s="169"/>
      <c r="J140" s="290"/>
    </row>
    <row r="141" spans="1:10" ht="10.5" customHeight="1">
      <c r="A141" s="1" t="s">
        <v>60</v>
      </c>
      <c r="B141" s="16" t="s">
        <v>527</v>
      </c>
      <c r="C141" s="18">
        <v>103.12791003080154</v>
      </c>
      <c r="D141" s="17">
        <v>2.702986655369625</v>
      </c>
      <c r="E141" s="16">
        <v>3759.8114319387155</v>
      </c>
      <c r="F141" s="291"/>
      <c r="G141" s="291"/>
      <c r="H141" s="291"/>
      <c r="I141" s="169"/>
      <c r="J141" s="290"/>
    </row>
    <row r="142" spans="1:10" ht="10.5" customHeight="1">
      <c r="A142" s="1" t="s">
        <v>61</v>
      </c>
      <c r="B142" s="16" t="s">
        <v>527</v>
      </c>
      <c r="C142" s="18">
        <v>102.99892554419196</v>
      </c>
      <c r="D142" s="17">
        <v>2.669702108061714</v>
      </c>
      <c r="E142" s="16">
        <v>3757.4837949322336</v>
      </c>
      <c r="F142" s="291"/>
      <c r="G142" s="292"/>
      <c r="H142" s="291"/>
      <c r="I142" s="169"/>
      <c r="J142" s="290"/>
    </row>
    <row r="143" spans="1:10" ht="10.5" customHeight="1">
      <c r="A143" s="1" t="s">
        <v>6</v>
      </c>
      <c r="B143" s="16" t="s">
        <v>527</v>
      </c>
      <c r="C143" s="18">
        <v>102.86479377604539</v>
      </c>
      <c r="D143" s="17">
        <v>2.6426544197327004</v>
      </c>
      <c r="E143" s="16">
        <v>3772.2451384796705</v>
      </c>
      <c r="F143" s="293"/>
      <c r="G143" s="292"/>
      <c r="H143" s="291"/>
      <c r="I143" s="196"/>
      <c r="J143" s="290"/>
    </row>
    <row r="144" spans="1:10" ht="10.5" customHeight="1">
      <c r="A144" s="1" t="s">
        <v>528</v>
      </c>
      <c r="B144" s="16" t="s">
        <v>527</v>
      </c>
      <c r="C144" s="18">
        <v>102.6948328651242</v>
      </c>
      <c r="D144" s="17">
        <v>2.618886430603277</v>
      </c>
      <c r="E144" s="16">
        <v>3784.0748379493225</v>
      </c>
      <c r="F144" s="293"/>
      <c r="G144" s="292"/>
      <c r="H144" s="291"/>
      <c r="I144" s="196"/>
      <c r="J144" s="290"/>
    </row>
    <row r="145" spans="1:10" ht="10.5" customHeight="1">
      <c r="A145" s="1" t="s">
        <v>530</v>
      </c>
      <c r="B145" s="16" t="s">
        <v>527</v>
      </c>
      <c r="C145" s="18">
        <v>104.22233087806185</v>
      </c>
      <c r="D145" s="17">
        <v>2.5951595931252194</v>
      </c>
      <c r="E145" s="16">
        <v>3814.938126104891</v>
      </c>
      <c r="F145" s="1" t="s">
        <v>78</v>
      </c>
      <c r="G145" s="292"/>
      <c r="H145" s="291"/>
      <c r="I145" s="196"/>
      <c r="J145" s="290"/>
    </row>
    <row r="146" spans="1:10" ht="10.5" customHeight="1">
      <c r="A146" s="1" t="s">
        <v>531</v>
      </c>
      <c r="B146" s="1" t="s">
        <v>527</v>
      </c>
      <c r="C146" s="151">
        <v>103.90028335727348</v>
      </c>
      <c r="D146" s="17">
        <v>2.562754034963103</v>
      </c>
      <c r="E146" s="16">
        <v>3826.915144372422</v>
      </c>
      <c r="F146" s="19"/>
      <c r="G146" s="292"/>
      <c r="H146" s="291"/>
      <c r="I146" s="196"/>
      <c r="J146" s="290"/>
    </row>
    <row r="147" spans="1:10" ht="10.5" customHeight="1">
      <c r="A147" s="1" t="s">
        <v>298</v>
      </c>
      <c r="B147" s="1" t="s">
        <v>527</v>
      </c>
      <c r="C147" s="151">
        <v>103.78824063706338</v>
      </c>
      <c r="D147" s="17">
        <v>2.534201890962911</v>
      </c>
      <c r="E147" s="16">
        <v>3834.1190335886863</v>
      </c>
      <c r="F147" s="169"/>
      <c r="G147" s="294"/>
      <c r="H147" s="169"/>
      <c r="I147" s="196"/>
      <c r="J147" s="290"/>
    </row>
    <row r="148" spans="1:10" ht="10.5" customHeight="1">
      <c r="A148" s="1" t="s">
        <v>7</v>
      </c>
      <c r="B148" s="16" t="s">
        <v>527</v>
      </c>
      <c r="C148" s="18">
        <v>103.66135582630427</v>
      </c>
      <c r="D148" s="17">
        <v>2.50798749699447</v>
      </c>
      <c r="E148" s="16">
        <v>3841.6028285209195</v>
      </c>
      <c r="F148" s="1"/>
      <c r="G148" s="292"/>
      <c r="H148" s="291"/>
      <c r="I148" s="196"/>
      <c r="J148" s="290"/>
    </row>
    <row r="149" spans="1:10" ht="10.5" customHeight="1">
      <c r="A149" s="1" t="s">
        <v>302</v>
      </c>
      <c r="B149" s="16" t="s">
        <v>527</v>
      </c>
      <c r="C149" s="18">
        <v>103.11678382237064</v>
      </c>
      <c r="D149" s="17">
        <v>2.4820199439434094</v>
      </c>
      <c r="E149" s="16">
        <v>3835.4301708898056</v>
      </c>
      <c r="F149" s="1"/>
      <c r="G149" s="292"/>
      <c r="H149" s="291"/>
      <c r="I149" s="196"/>
      <c r="J149" s="290"/>
    </row>
    <row r="150" spans="1:10" ht="10.5" customHeight="1">
      <c r="A150" s="1" t="s">
        <v>8</v>
      </c>
      <c r="B150" s="16" t="s">
        <v>527</v>
      </c>
      <c r="C150" s="18">
        <v>102.5758941055837</v>
      </c>
      <c r="D150" s="17">
        <v>2.4986346520518543</v>
      </c>
      <c r="E150" s="16">
        <v>3841.779611078374</v>
      </c>
      <c r="F150" s="1" t="s">
        <v>314</v>
      </c>
      <c r="G150" s="292"/>
      <c r="H150" s="291"/>
      <c r="I150" s="196"/>
      <c r="J150" s="290"/>
    </row>
    <row r="151" spans="1:10" ht="10.5" customHeight="1">
      <c r="A151" s="1" t="s">
        <v>9</v>
      </c>
      <c r="B151" s="16" t="s">
        <v>527</v>
      </c>
      <c r="C151" s="18">
        <v>102.23066523705188</v>
      </c>
      <c r="D151" s="17">
        <v>2.4791218211258217</v>
      </c>
      <c r="E151" s="16">
        <v>3834.457866823807</v>
      </c>
      <c r="F151" s="1"/>
      <c r="G151" s="292"/>
      <c r="H151" s="291"/>
      <c r="I151" s="196"/>
      <c r="J151" s="290"/>
    </row>
    <row r="152" spans="1:10" ht="10.5" customHeight="1">
      <c r="A152" s="1" t="s">
        <v>10</v>
      </c>
      <c r="B152" s="16" t="s">
        <v>527</v>
      </c>
      <c r="C152" s="18">
        <v>101.95829569875727</v>
      </c>
      <c r="D152" s="17">
        <v>2.4615494120661676</v>
      </c>
      <c r="E152" s="16">
        <v>3821.022392457278</v>
      </c>
      <c r="F152" s="1"/>
      <c r="G152" s="292"/>
      <c r="H152" s="291"/>
      <c r="I152" s="196"/>
      <c r="J152" s="169"/>
    </row>
    <row r="153" spans="1:10" ht="10.5" customHeight="1">
      <c r="A153" s="1" t="s">
        <v>11</v>
      </c>
      <c r="B153" s="1" t="s">
        <v>527</v>
      </c>
      <c r="C153" s="258">
        <f>F72/G72*100</f>
        <v>101.77986826787095</v>
      </c>
      <c r="D153" s="256">
        <f>E72/D72</f>
        <v>2.440391593589356</v>
      </c>
      <c r="E153" s="257">
        <f>E72/67.88</f>
        <v>3804.5374189746613</v>
      </c>
      <c r="F153" s="1"/>
      <c r="G153" s="292"/>
      <c r="H153" s="291"/>
      <c r="I153" s="196"/>
      <c r="J153" s="169"/>
    </row>
    <row r="154" spans="1:10" ht="10.5" customHeight="1">
      <c r="A154" s="1" t="s">
        <v>12</v>
      </c>
      <c r="B154" s="1" t="s">
        <v>479</v>
      </c>
      <c r="C154" s="258">
        <v>101.60215711172773</v>
      </c>
      <c r="D154" s="256">
        <v>2.4191348677094404</v>
      </c>
      <c r="E154" s="257">
        <v>3789.039481437832</v>
      </c>
      <c r="F154" s="1"/>
      <c r="G154" s="292"/>
      <c r="H154" s="291"/>
      <c r="I154" s="196" t="s">
        <v>715</v>
      </c>
      <c r="J154" s="169"/>
    </row>
    <row r="155" spans="1:10" ht="10.5" customHeight="1">
      <c r="A155" s="1" t="s">
        <v>13</v>
      </c>
      <c r="B155" s="16" t="s">
        <v>527</v>
      </c>
      <c r="C155" s="258">
        <f>F74/G74*100</f>
        <v>100.53195206995365</v>
      </c>
      <c r="D155" s="256">
        <f>E74/D74</f>
        <v>2.4044153933536316</v>
      </c>
      <c r="E155" s="257">
        <f>E74/67.88</f>
        <v>3804.169121979965</v>
      </c>
      <c r="F155" s="1" t="s">
        <v>314</v>
      </c>
      <c r="G155" s="295"/>
      <c r="H155" s="196"/>
      <c r="I155" s="196"/>
      <c r="J155" s="169"/>
    </row>
    <row r="156" spans="1:10" ht="10.5" customHeight="1">
      <c r="A156" s="1" t="s">
        <v>14</v>
      </c>
      <c r="B156" s="1" t="s">
        <v>527</v>
      </c>
      <c r="C156" s="258">
        <f>F75/G75*100</f>
        <v>100.67948937228866</v>
      </c>
      <c r="D156" s="256">
        <f>E75/D75</f>
        <v>2.3791949711041265</v>
      </c>
      <c r="E156" s="257">
        <f>E75/67.88</f>
        <v>3802.681202121391</v>
      </c>
      <c r="F156" s="1"/>
      <c r="G156" s="295"/>
      <c r="H156" s="196"/>
      <c r="I156" s="196"/>
      <c r="J156" s="169"/>
    </row>
    <row r="157" spans="1:10" ht="10.5" customHeight="1">
      <c r="A157" s="1" t="s">
        <v>15</v>
      </c>
      <c r="B157" s="1" t="s">
        <v>527</v>
      </c>
      <c r="C157" s="258">
        <f>F76/G76*100</f>
        <v>100.64516629918326</v>
      </c>
      <c r="D157" s="256">
        <f>E76/D76</f>
        <v>2.350770434244756</v>
      </c>
      <c r="E157" s="257">
        <f>E76/67.88</f>
        <v>3807.2922804949912</v>
      </c>
      <c r="F157" s="196"/>
      <c r="G157" s="196"/>
      <c r="H157" s="196"/>
      <c r="I157" s="196"/>
      <c r="J157" s="169"/>
    </row>
    <row r="158" spans="1:10" ht="12.75">
      <c r="A158" s="70" t="s">
        <v>16</v>
      </c>
      <c r="B158" s="281" t="s">
        <v>479</v>
      </c>
      <c r="C158" s="279">
        <f>F77/G77*100</f>
        <v>100.45996301648718</v>
      </c>
      <c r="D158" s="256">
        <f>E77/D77</f>
        <v>2.3246954515966265</v>
      </c>
      <c r="E158" s="280">
        <f>E77/67.88</f>
        <v>3800.883912787272</v>
      </c>
      <c r="F158" s="282"/>
      <c r="G158" s="70"/>
      <c r="H158" s="70"/>
      <c r="I158" s="70"/>
      <c r="J158" s="70"/>
    </row>
    <row r="159" spans="1:10" ht="12.75">
      <c r="A159" s="296" t="s">
        <v>17</v>
      </c>
      <c r="B159" s="297" t="s">
        <v>479</v>
      </c>
      <c r="C159" s="298">
        <f>F78/G78*100</f>
        <v>100.19341308062761</v>
      </c>
      <c r="D159" s="299">
        <f>E78/D78</f>
        <v>2.296435890581841</v>
      </c>
      <c r="E159" s="300">
        <f>E78/67.88</f>
        <v>3796.83264584561</v>
      </c>
      <c r="F159" s="301"/>
      <c r="G159" s="233"/>
      <c r="H159" s="233"/>
      <c r="I159" s="233"/>
      <c r="J159" s="233"/>
    </row>
    <row r="160" spans="1:10" ht="12.75">
      <c r="A160" s="169"/>
      <c r="B160" s="169"/>
      <c r="C160" s="302"/>
      <c r="D160" s="169"/>
      <c r="E160" s="169"/>
      <c r="F160" s="169"/>
      <c r="G160" s="169"/>
      <c r="H160" s="169"/>
      <c r="I160" s="169"/>
      <c r="J160" s="169"/>
    </row>
    <row r="161" spans="1:10" ht="12.75">
      <c r="A161" s="169"/>
      <c r="B161" s="169"/>
      <c r="C161" s="302"/>
      <c r="D161" s="169"/>
      <c r="E161" s="169"/>
      <c r="F161" s="169"/>
      <c r="G161" s="169"/>
      <c r="H161" s="169"/>
      <c r="I161" s="169"/>
      <c r="J161" s="169"/>
    </row>
    <row r="162" spans="1:10" ht="12.75">
      <c r="A162" s="169"/>
      <c r="B162" s="169"/>
      <c r="C162" s="302"/>
      <c r="D162" s="169"/>
      <c r="E162" s="169"/>
      <c r="F162" s="169"/>
      <c r="G162" s="169"/>
      <c r="H162" s="169"/>
      <c r="I162" s="169"/>
      <c r="J162" s="169"/>
    </row>
    <row r="163" ht="12.75">
      <c r="C163" s="250"/>
    </row>
    <row r="164" ht="12.75">
      <c r="C164" s="250"/>
    </row>
    <row r="165" ht="12.75">
      <c r="C165" s="250"/>
    </row>
    <row r="166" ht="12.75">
      <c r="C166" s="250"/>
    </row>
    <row r="167" ht="12.75">
      <c r="C167" s="250"/>
    </row>
    <row r="168" ht="12.75">
      <c r="C168" s="250"/>
    </row>
    <row r="169" ht="12.75">
      <c r="C169" s="250"/>
    </row>
    <row r="170" ht="12.75">
      <c r="C170" s="250"/>
    </row>
    <row r="171" ht="12.75">
      <c r="C171" s="250"/>
    </row>
    <row r="172" ht="12.75">
      <c r="C172" s="250"/>
    </row>
    <row r="173" ht="12.75">
      <c r="C173" s="250"/>
    </row>
    <row r="174" ht="12.75">
      <c r="C174" s="250"/>
    </row>
    <row r="175" ht="12.75">
      <c r="C175" s="250"/>
    </row>
    <row r="176" ht="12.75">
      <c r="C176" s="250"/>
    </row>
    <row r="177" ht="12.75">
      <c r="C177" s="250"/>
    </row>
    <row r="178" ht="12.75">
      <c r="C178" s="250"/>
    </row>
    <row r="179" ht="12.75">
      <c r="C179" s="250"/>
    </row>
    <row r="180" ht="12.75">
      <c r="C180" s="250"/>
    </row>
    <row r="181" ht="12.75">
      <c r="C181" s="250"/>
    </row>
    <row r="182" ht="12.75">
      <c r="C182" s="250"/>
    </row>
  </sheetData>
  <sheetProtection/>
  <mergeCells count="9">
    <mergeCell ref="A4:J4"/>
    <mergeCell ref="H8:J8"/>
    <mergeCell ref="D8:D9"/>
    <mergeCell ref="A8:B9"/>
    <mergeCell ref="E8:G8"/>
    <mergeCell ref="A89:B90"/>
    <mergeCell ref="C89:C90"/>
    <mergeCell ref="D89:D90"/>
    <mergeCell ref="F89:I90"/>
  </mergeCells>
  <printOptions/>
  <pageMargins left="0.7874015748031497" right="0.7874015748031497" top="0.2755905511811024" bottom="0.4724409448818898" header="0.1968503937007874" footer="0.31496062992125984"/>
  <pageSetup firstPageNumber="6" useFirstPageNumber="1" horizontalDpi="600" verticalDpi="600" orientation="portrait" paperSize="9" scale="89" r:id="rId4"/>
  <headerFooter alignWithMargins="0">
    <oddFooter>&amp;C&amp;9&amp;P　Ｂ 人　　口</oddFooter>
  </headerFooter>
  <rowBreaks count="1" manualBreakCount="1">
    <brk id="81" max="9"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A1:J185"/>
  <sheetViews>
    <sheetView zoomScale="120" zoomScaleNormal="120" zoomScaleSheetLayoutView="100" zoomScalePageLayoutView="0" workbookViewId="0" topLeftCell="A1">
      <selection activeCell="A1" sqref="A1"/>
    </sheetView>
  </sheetViews>
  <sheetFormatPr defaultColWidth="9" defaultRowHeight="14.25"/>
  <cols>
    <col min="1" max="1" width="8.09765625" style="5" customWidth="1"/>
    <col min="2" max="2" width="7.09765625" style="5" customWidth="1"/>
    <col min="3" max="4" width="9" style="5" customWidth="1"/>
    <col min="5" max="5" width="9.296875" style="5" bestFit="1" customWidth="1"/>
    <col min="6" max="6" width="9" style="5" customWidth="1"/>
    <col min="7" max="7" width="9.8984375" style="5" customWidth="1"/>
    <col min="8" max="9" width="9" style="5" customWidth="1"/>
    <col min="10" max="10" width="9.3984375" style="5" bestFit="1" customWidth="1"/>
    <col min="11" max="16384" width="9" style="5" customWidth="1"/>
  </cols>
  <sheetData>
    <row r="1" spans="1:10" ht="12.75">
      <c r="A1" s="24" t="s">
        <v>716</v>
      </c>
      <c r="B1" s="169"/>
      <c r="C1" s="169"/>
      <c r="D1" s="169"/>
      <c r="E1" s="169"/>
      <c r="F1" s="169"/>
      <c r="G1" s="169"/>
      <c r="H1" s="169"/>
      <c r="I1" s="169"/>
      <c r="J1" s="169"/>
    </row>
    <row r="2" spans="1:10" ht="12.75">
      <c r="A2" s="22" t="s">
        <v>275</v>
      </c>
      <c r="B2" s="169"/>
      <c r="C2" s="169"/>
      <c r="D2" s="169"/>
      <c r="E2" s="169"/>
      <c r="F2" s="169"/>
      <c r="G2" s="169"/>
      <c r="H2" s="169"/>
      <c r="I2" s="169"/>
      <c r="J2" s="169"/>
    </row>
    <row r="3" spans="1:10" ht="13.5" thickBot="1">
      <c r="A3" s="169"/>
      <c r="B3" s="169"/>
      <c r="C3" s="169"/>
      <c r="D3" s="169"/>
      <c r="E3" s="169"/>
      <c r="F3" s="169"/>
      <c r="G3" s="169"/>
      <c r="H3" s="169"/>
      <c r="I3" s="169"/>
      <c r="J3" s="169"/>
    </row>
    <row r="4" spans="1:10" ht="23.25" customHeight="1" thickTop="1">
      <c r="A4" s="413" t="s">
        <v>79</v>
      </c>
      <c r="B4" s="414"/>
      <c r="C4" s="414" t="s">
        <v>2</v>
      </c>
      <c r="D4" s="414" t="s">
        <v>80</v>
      </c>
      <c r="E4" s="414"/>
      <c r="F4" s="414"/>
      <c r="G4" s="414"/>
      <c r="H4" s="411" t="s">
        <v>92</v>
      </c>
      <c r="I4" s="411" t="s">
        <v>81</v>
      </c>
      <c r="J4" s="171" t="s">
        <v>70</v>
      </c>
    </row>
    <row r="5" spans="1:10" ht="33" customHeight="1">
      <c r="A5" s="415"/>
      <c r="B5" s="416"/>
      <c r="C5" s="416"/>
      <c r="D5" s="53" t="s">
        <v>82</v>
      </c>
      <c r="E5" s="53" t="s">
        <v>63</v>
      </c>
      <c r="F5" s="53" t="s">
        <v>64</v>
      </c>
      <c r="G5" s="170" t="s">
        <v>316</v>
      </c>
      <c r="H5" s="412"/>
      <c r="I5" s="412"/>
      <c r="J5" s="216" t="s">
        <v>71</v>
      </c>
    </row>
    <row r="6" spans="1:10" ht="12.75">
      <c r="A6" s="172"/>
      <c r="B6" s="173"/>
      <c r="C6" s="174"/>
      <c r="D6" s="8"/>
      <c r="E6" s="8"/>
      <c r="F6" s="8"/>
      <c r="G6" s="8"/>
      <c r="H6" s="175"/>
      <c r="I6" s="20"/>
      <c r="J6" s="8"/>
    </row>
    <row r="7" spans="1:10" ht="12.75">
      <c r="A7" s="176" t="s">
        <v>468</v>
      </c>
      <c r="B7" s="173" t="s">
        <v>83</v>
      </c>
      <c r="C7" s="7">
        <v>105774</v>
      </c>
      <c r="D7" s="7">
        <v>258076</v>
      </c>
      <c r="E7" s="7">
        <v>130123</v>
      </c>
      <c r="F7" s="7">
        <v>127953</v>
      </c>
      <c r="G7" s="8">
        <v>-44</v>
      </c>
      <c r="H7" s="177">
        <v>101.69593522621587</v>
      </c>
      <c r="I7" s="178">
        <v>2.439881256263354</v>
      </c>
      <c r="J7" s="303">
        <v>3806.4306784660766</v>
      </c>
    </row>
    <row r="8" spans="1:10" ht="12.75">
      <c r="A8" s="176"/>
      <c r="B8" s="173" t="s">
        <v>84</v>
      </c>
      <c r="C8" s="7">
        <v>105652</v>
      </c>
      <c r="D8" s="7">
        <v>257737</v>
      </c>
      <c r="E8" s="7">
        <v>129920</v>
      </c>
      <c r="F8" s="7">
        <v>127817</v>
      </c>
      <c r="G8" s="8">
        <v>-339</v>
      </c>
      <c r="H8" s="177">
        <v>101.64532104493142</v>
      </c>
      <c r="I8" s="178">
        <v>2.4394900238518913</v>
      </c>
      <c r="J8" s="179">
        <v>3801.4306784660766</v>
      </c>
    </row>
    <row r="9" spans="1:10" ht="12.75">
      <c r="A9" s="176"/>
      <c r="B9" s="173" t="s">
        <v>85</v>
      </c>
      <c r="C9" s="7">
        <v>105612</v>
      </c>
      <c r="D9" s="7">
        <v>257538</v>
      </c>
      <c r="E9" s="7">
        <v>129800</v>
      </c>
      <c r="F9" s="7">
        <v>127738</v>
      </c>
      <c r="G9" s="8">
        <v>-199</v>
      </c>
      <c r="H9" s="177">
        <v>101.61424165087914</v>
      </c>
      <c r="I9" s="178">
        <v>2.4385297125326666</v>
      </c>
      <c r="J9" s="179">
        <v>3798.495575221239</v>
      </c>
    </row>
    <row r="10" spans="1:10" ht="12.75">
      <c r="A10" s="176"/>
      <c r="B10" s="173" t="s">
        <v>86</v>
      </c>
      <c r="C10" s="7">
        <v>105773</v>
      </c>
      <c r="D10" s="7">
        <v>257169</v>
      </c>
      <c r="E10" s="7">
        <v>129625</v>
      </c>
      <c r="F10" s="7">
        <v>127544</v>
      </c>
      <c r="G10" s="8">
        <v>-369</v>
      </c>
      <c r="H10" s="177">
        <v>101.63159380292291</v>
      </c>
      <c r="I10" s="178">
        <v>2.4313293562629403</v>
      </c>
      <c r="J10" s="179">
        <v>3793.0530973451328</v>
      </c>
    </row>
    <row r="11" spans="1:10" ht="12.75">
      <c r="A11" s="176"/>
      <c r="B11" s="173" t="s">
        <v>87</v>
      </c>
      <c r="C11" s="7">
        <v>106080</v>
      </c>
      <c r="D11" s="7">
        <v>257368</v>
      </c>
      <c r="E11" s="7">
        <v>129725</v>
      </c>
      <c r="F11" s="7">
        <v>127643</v>
      </c>
      <c r="G11" s="8">
        <v>199</v>
      </c>
      <c r="H11" s="177">
        <v>101.6311117726785</v>
      </c>
      <c r="I11" s="178">
        <v>2.4261689291101054</v>
      </c>
      <c r="J11" s="7">
        <v>3795.988200589971</v>
      </c>
    </row>
    <row r="12" spans="1:10" ht="12.75">
      <c r="A12" s="176"/>
      <c r="B12" s="173"/>
      <c r="C12" s="7"/>
      <c r="D12" s="7"/>
      <c r="E12" s="7"/>
      <c r="F12" s="7"/>
      <c r="G12" s="8"/>
      <c r="H12" s="177"/>
      <c r="I12" s="178"/>
      <c r="J12" s="7"/>
    </row>
    <row r="13" spans="1:10" ht="12.75">
      <c r="A13" s="176"/>
      <c r="B13" s="173" t="s">
        <v>88</v>
      </c>
      <c r="C13" s="7">
        <v>106135</v>
      </c>
      <c r="D13" s="7">
        <v>257354</v>
      </c>
      <c r="E13" s="7">
        <v>129719</v>
      </c>
      <c r="F13" s="7">
        <v>127635</v>
      </c>
      <c r="G13" s="8">
        <v>-14</v>
      </c>
      <c r="H13" s="177">
        <v>101.63278097700474</v>
      </c>
      <c r="I13" s="178">
        <v>2.4247797616243463</v>
      </c>
      <c r="J13" s="7">
        <v>3795.7817109144544</v>
      </c>
    </row>
    <row r="14" spans="1:10" ht="12.75">
      <c r="A14" s="176"/>
      <c r="B14" s="173" t="s">
        <v>89</v>
      </c>
      <c r="C14" s="7">
        <v>106157</v>
      </c>
      <c r="D14" s="7">
        <v>257333</v>
      </c>
      <c r="E14" s="7">
        <v>129688</v>
      </c>
      <c r="F14" s="7">
        <v>127645</v>
      </c>
      <c r="G14" s="8">
        <v>-21</v>
      </c>
      <c r="H14" s="177">
        <v>101.6005327274864</v>
      </c>
      <c r="I14" s="178">
        <v>2.424079429524195</v>
      </c>
      <c r="J14" s="7">
        <v>3795.47197640118</v>
      </c>
    </row>
    <row r="15" spans="1:10" ht="12.75">
      <c r="A15" s="176"/>
      <c r="B15" s="173" t="s">
        <v>90</v>
      </c>
      <c r="C15" s="7">
        <v>106148</v>
      </c>
      <c r="D15" s="7">
        <v>257291</v>
      </c>
      <c r="E15" s="7">
        <v>129669</v>
      </c>
      <c r="F15" s="7">
        <v>127622</v>
      </c>
      <c r="G15" s="8">
        <v>-42</v>
      </c>
      <c r="H15" s="177">
        <v>101.60395543088183</v>
      </c>
      <c r="I15" s="178">
        <v>2.4238892866563666</v>
      </c>
      <c r="J15" s="304">
        <v>3794.8525073746314</v>
      </c>
    </row>
    <row r="16" spans="1:10" ht="12.75">
      <c r="A16" s="176"/>
      <c r="B16" s="173" t="s">
        <v>91</v>
      </c>
      <c r="C16" s="7">
        <v>106195</v>
      </c>
      <c r="D16" s="7">
        <v>257236</v>
      </c>
      <c r="E16" s="7">
        <v>129647</v>
      </c>
      <c r="F16" s="7">
        <v>127589</v>
      </c>
      <c r="G16" s="8">
        <v>-55</v>
      </c>
      <c r="H16" s="177">
        <v>101.61299171558677</v>
      </c>
      <c r="I16" s="178">
        <v>2.4222986016290786</v>
      </c>
      <c r="J16" s="7">
        <v>3794.0412979351036</v>
      </c>
    </row>
    <row r="17" spans="1:10" ht="12.75">
      <c r="A17" s="176"/>
      <c r="B17" s="305" t="s">
        <v>718</v>
      </c>
      <c r="C17" s="7">
        <v>106319</v>
      </c>
      <c r="D17" s="7">
        <v>257200</v>
      </c>
      <c r="E17" s="7">
        <v>129622</v>
      </c>
      <c r="F17" s="7">
        <v>127578</v>
      </c>
      <c r="G17" s="8">
        <v>-36</v>
      </c>
      <c r="H17" s="177">
        <v>101.60215711172773</v>
      </c>
      <c r="I17" s="178">
        <v>2.4191348677094404</v>
      </c>
      <c r="J17" s="179">
        <v>3793.510324483776</v>
      </c>
    </row>
    <row r="18" spans="1:10" ht="12.75">
      <c r="A18" s="176"/>
      <c r="B18" s="305"/>
      <c r="C18" s="7"/>
      <c r="D18" s="7"/>
      <c r="E18" s="7"/>
      <c r="F18" s="7"/>
      <c r="G18" s="8"/>
      <c r="H18" s="177"/>
      <c r="I18" s="178"/>
      <c r="J18" s="179"/>
    </row>
    <row r="19" spans="1:10" ht="12.75">
      <c r="A19" s="176"/>
      <c r="B19" s="305" t="s">
        <v>719</v>
      </c>
      <c r="C19" s="7">
        <v>106321</v>
      </c>
      <c r="D19" s="7">
        <v>257068</v>
      </c>
      <c r="E19" s="7">
        <v>129564</v>
      </c>
      <c r="F19" s="7">
        <v>127504</v>
      </c>
      <c r="G19" s="8">
        <v>-132</v>
      </c>
      <c r="H19" s="177">
        <v>101.61563558790311</v>
      </c>
      <c r="I19" s="178">
        <v>2.4178478381505064</v>
      </c>
      <c r="J19" s="179">
        <v>3791.5634218289088</v>
      </c>
    </row>
    <row r="20" spans="1:10" ht="12.75">
      <c r="A20" s="176"/>
      <c r="B20" s="305" t="s">
        <v>720</v>
      </c>
      <c r="C20" s="7">
        <v>106292</v>
      </c>
      <c r="D20" s="7">
        <v>257003</v>
      </c>
      <c r="E20" s="7">
        <v>129554</v>
      </c>
      <c r="F20" s="7">
        <v>127449</v>
      </c>
      <c r="G20" s="8">
        <v>-65</v>
      </c>
      <c r="H20" s="177">
        <v>101.6516410485763</v>
      </c>
      <c r="I20" s="178">
        <v>2.4178959846460693</v>
      </c>
      <c r="J20" s="179">
        <v>3790.604719764012</v>
      </c>
    </row>
    <row r="21" spans="1:10" ht="12.75">
      <c r="A21" s="176"/>
      <c r="B21" s="173"/>
      <c r="C21" s="7"/>
      <c r="D21" s="7"/>
      <c r="E21" s="7"/>
      <c r="F21" s="7"/>
      <c r="G21" s="8"/>
      <c r="H21" s="177"/>
      <c r="I21" s="178"/>
      <c r="J21" s="7"/>
    </row>
    <row r="22" spans="1:10" ht="12.75">
      <c r="A22" s="176"/>
      <c r="B22" s="173"/>
      <c r="C22" s="7"/>
      <c r="D22" s="7"/>
      <c r="E22" s="7"/>
      <c r="F22" s="7"/>
      <c r="G22" s="8"/>
      <c r="H22" s="177"/>
      <c r="I22" s="178"/>
      <c r="J22" s="7"/>
    </row>
    <row r="23" spans="1:10" ht="12.75">
      <c r="A23" s="176" t="s">
        <v>477</v>
      </c>
      <c r="B23" s="173" t="s">
        <v>83</v>
      </c>
      <c r="C23" s="7">
        <v>106319</v>
      </c>
      <c r="D23" s="7">
        <v>256970</v>
      </c>
      <c r="E23" s="7">
        <v>129514</v>
      </c>
      <c r="F23" s="7">
        <v>127456</v>
      </c>
      <c r="G23" s="8">
        <v>-33</v>
      </c>
      <c r="H23" s="177">
        <v>101.61467486818981</v>
      </c>
      <c r="I23" s="178">
        <v>2.4169715667002136</v>
      </c>
      <c r="J23" s="179">
        <v>3790.117994100295</v>
      </c>
    </row>
    <row r="24" spans="1:10" ht="12.75">
      <c r="A24" s="176"/>
      <c r="B24" s="173" t="s">
        <v>84</v>
      </c>
      <c r="C24" s="7">
        <v>106294</v>
      </c>
      <c r="D24" s="7">
        <v>256775</v>
      </c>
      <c r="E24" s="7">
        <v>129393</v>
      </c>
      <c r="F24" s="7">
        <v>127382</v>
      </c>
      <c r="G24" s="8">
        <v>-195</v>
      </c>
      <c r="H24" s="177">
        <v>101.5787159881302</v>
      </c>
      <c r="I24" s="178">
        <v>2.4157054960769186</v>
      </c>
      <c r="J24" s="179">
        <v>3787.241887905605</v>
      </c>
    </row>
    <row r="25" spans="1:10" ht="12.75">
      <c r="A25" s="176"/>
      <c r="B25" s="173" t="s">
        <v>85</v>
      </c>
      <c r="C25" s="7">
        <v>106266</v>
      </c>
      <c r="D25" s="7">
        <v>256540</v>
      </c>
      <c r="E25" s="7">
        <v>129214</v>
      </c>
      <c r="F25" s="7">
        <v>127326</v>
      </c>
      <c r="G25" s="8">
        <v>-235</v>
      </c>
      <c r="H25" s="177">
        <v>101.48280791040322</v>
      </c>
      <c r="I25" s="178">
        <v>2.414130577983551</v>
      </c>
      <c r="J25" s="179">
        <v>3783.77581120944</v>
      </c>
    </row>
    <row r="26" spans="1:10" ht="12.75">
      <c r="A26" s="176"/>
      <c r="B26" s="173" t="s">
        <v>86</v>
      </c>
      <c r="C26" s="7">
        <v>106512</v>
      </c>
      <c r="D26" s="7">
        <v>256440</v>
      </c>
      <c r="E26" s="7">
        <v>129147</v>
      </c>
      <c r="F26" s="7">
        <v>127293</v>
      </c>
      <c r="G26" s="8">
        <v>-100</v>
      </c>
      <c r="H26" s="177">
        <v>101.45648228889254</v>
      </c>
      <c r="I26" s="178">
        <v>2.407616043262731</v>
      </c>
      <c r="J26" s="179">
        <v>3781.1854910056036</v>
      </c>
    </row>
    <row r="27" spans="1:10" ht="12.75">
      <c r="A27" s="176"/>
      <c r="B27" s="173" t="s">
        <v>87</v>
      </c>
      <c r="C27" s="7">
        <v>106797</v>
      </c>
      <c r="D27" s="7">
        <v>256533</v>
      </c>
      <c r="E27" s="7">
        <v>129203</v>
      </c>
      <c r="F27" s="7">
        <v>127330</v>
      </c>
      <c r="G27" s="8">
        <v>93</v>
      </c>
      <c r="H27" s="177">
        <v>101.47098091573076</v>
      </c>
      <c r="I27" s="178">
        <v>2.402061855670103</v>
      </c>
      <c r="J27" s="179">
        <v>3782.5567679150695</v>
      </c>
    </row>
    <row r="28" spans="1:10" ht="12.75">
      <c r="A28" s="176"/>
      <c r="B28" s="173"/>
      <c r="C28" s="7"/>
      <c r="D28" s="7"/>
      <c r="E28" s="7"/>
      <c r="F28" s="7"/>
      <c r="G28" s="8"/>
      <c r="H28" s="177"/>
      <c r="I28" s="178"/>
      <c r="J28" s="179"/>
    </row>
    <row r="29" spans="1:10" ht="12.75">
      <c r="A29" s="176"/>
      <c r="B29" s="173" t="s">
        <v>88</v>
      </c>
      <c r="C29" s="7">
        <v>106870</v>
      </c>
      <c r="D29" s="7">
        <v>256469</v>
      </c>
      <c r="E29" s="7">
        <v>129135</v>
      </c>
      <c r="F29" s="7">
        <v>127334</v>
      </c>
      <c r="G29" s="8">
        <v>-64</v>
      </c>
      <c r="H29" s="177">
        <v>101.4143905005733</v>
      </c>
      <c r="I29" s="178">
        <v>2.399822213904744</v>
      </c>
      <c r="J29" s="179">
        <v>3781.613093482749</v>
      </c>
    </row>
    <row r="30" spans="1:10" ht="12.75">
      <c r="A30" s="176"/>
      <c r="B30" s="173" t="s">
        <v>89</v>
      </c>
      <c r="C30" s="7">
        <v>106937</v>
      </c>
      <c r="D30" s="7">
        <v>256411</v>
      </c>
      <c r="E30" s="7">
        <v>129124</v>
      </c>
      <c r="F30" s="7">
        <v>127287</v>
      </c>
      <c r="G30" s="8">
        <v>-58</v>
      </c>
      <c r="H30" s="177">
        <v>101.44319529881291</v>
      </c>
      <c r="I30" s="178">
        <v>2.3977762607890627</v>
      </c>
      <c r="J30" s="179">
        <v>3780.757888528458</v>
      </c>
    </row>
    <row r="31" spans="1:10" ht="12.75">
      <c r="A31" s="176"/>
      <c r="B31" s="173" t="s">
        <v>90</v>
      </c>
      <c r="C31" s="7">
        <v>106956</v>
      </c>
      <c r="D31" s="7">
        <v>256373</v>
      </c>
      <c r="E31" s="7">
        <v>129062</v>
      </c>
      <c r="F31" s="7">
        <v>127311</v>
      </c>
      <c r="G31" s="8">
        <v>-38</v>
      </c>
      <c r="H31" s="177">
        <v>101.375372120241</v>
      </c>
      <c r="I31" s="178">
        <v>2.3969950259919965</v>
      </c>
      <c r="J31" s="179">
        <v>3780.1975818342676</v>
      </c>
    </row>
    <row r="32" spans="1:10" ht="12.75">
      <c r="A32" s="176"/>
      <c r="B32" s="2" t="s">
        <v>91</v>
      </c>
      <c r="C32" s="21">
        <v>107042</v>
      </c>
      <c r="D32" s="7">
        <v>256347</v>
      </c>
      <c r="E32" s="7">
        <v>129063</v>
      </c>
      <c r="F32" s="7">
        <v>127284</v>
      </c>
      <c r="G32" s="8">
        <v>-26</v>
      </c>
      <c r="H32" s="177">
        <v>101.39766192137267</v>
      </c>
      <c r="I32" s="178">
        <v>2.394826329851834</v>
      </c>
      <c r="J32" s="179">
        <v>3779.814214096137</v>
      </c>
    </row>
    <row r="33" spans="1:10" ht="12.75">
      <c r="A33" s="176"/>
      <c r="B33" s="306" t="s">
        <v>718</v>
      </c>
      <c r="C33" s="21">
        <v>107397</v>
      </c>
      <c r="D33" s="7">
        <v>258227</v>
      </c>
      <c r="E33" s="7">
        <v>129456</v>
      </c>
      <c r="F33" s="7">
        <v>128771</v>
      </c>
      <c r="G33" s="8">
        <v>1880</v>
      </c>
      <c r="H33" s="177">
        <v>100.53195206995365</v>
      </c>
      <c r="I33" s="178">
        <v>2.4044153933536316</v>
      </c>
      <c r="J33" s="179">
        <v>3807.5346505455623</v>
      </c>
    </row>
    <row r="34" spans="1:10" ht="12.75">
      <c r="A34" s="176"/>
      <c r="B34" s="306"/>
      <c r="C34" s="21"/>
      <c r="D34" s="7"/>
      <c r="E34" s="7"/>
      <c r="F34" s="7"/>
      <c r="G34" s="8"/>
      <c r="H34" s="177"/>
      <c r="I34" s="178"/>
      <c r="J34" s="179"/>
    </row>
    <row r="35" spans="1:10" ht="12.75">
      <c r="A35" s="176"/>
      <c r="B35" s="306" t="s">
        <v>719</v>
      </c>
      <c r="C35" s="21">
        <v>107509</v>
      </c>
      <c r="D35" s="7">
        <v>258307</v>
      </c>
      <c r="E35" s="7">
        <v>129480</v>
      </c>
      <c r="F35" s="7">
        <v>128827</v>
      </c>
      <c r="G35" s="8">
        <v>80</v>
      </c>
      <c r="H35" s="177">
        <v>100.5068813214621</v>
      </c>
      <c r="I35" s="178">
        <v>2.4026546614702027</v>
      </c>
      <c r="J35" s="179">
        <v>3808.7142435859632</v>
      </c>
    </row>
    <row r="36" spans="1:10" ht="12.75">
      <c r="A36" s="176"/>
      <c r="B36" s="306" t="s">
        <v>720</v>
      </c>
      <c r="C36" s="21">
        <v>107547</v>
      </c>
      <c r="D36" s="7">
        <v>258221</v>
      </c>
      <c r="E36" s="7">
        <v>129444</v>
      </c>
      <c r="F36" s="7">
        <v>128777</v>
      </c>
      <c r="G36" s="8">
        <v>-86</v>
      </c>
      <c r="H36" s="177">
        <v>100.51794963386318</v>
      </c>
      <c r="I36" s="178">
        <v>2.401006071763973</v>
      </c>
      <c r="J36" s="179">
        <v>3807.446181067532</v>
      </c>
    </row>
    <row r="37" spans="1:10" ht="12.75">
      <c r="A37" s="176"/>
      <c r="B37" s="173"/>
      <c r="C37" s="7"/>
      <c r="D37" s="7"/>
      <c r="E37" s="7"/>
      <c r="F37" s="7"/>
      <c r="G37" s="8"/>
      <c r="H37" s="177"/>
      <c r="I37" s="178"/>
      <c r="J37" s="7"/>
    </row>
    <row r="38" spans="1:10" ht="12.75">
      <c r="A38" s="176"/>
      <c r="B38" s="173"/>
      <c r="C38" s="7"/>
      <c r="D38" s="7"/>
      <c r="E38" s="7"/>
      <c r="F38" s="7"/>
      <c r="G38" s="8"/>
      <c r="H38" s="177"/>
      <c r="I38" s="178"/>
      <c r="J38" s="7"/>
    </row>
    <row r="39" spans="1:10" ht="12.75">
      <c r="A39" s="176" t="s">
        <v>480</v>
      </c>
      <c r="B39" s="173" t="s">
        <v>83</v>
      </c>
      <c r="C39" s="7">
        <v>107596</v>
      </c>
      <c r="D39" s="7">
        <v>258273</v>
      </c>
      <c r="E39" s="7">
        <v>129465</v>
      </c>
      <c r="F39" s="7">
        <v>128808</v>
      </c>
      <c r="G39" s="8">
        <v>52</v>
      </c>
      <c r="H39" s="177">
        <v>100.51006148686416</v>
      </c>
      <c r="I39" s="178">
        <v>2.400395925499089</v>
      </c>
      <c r="J39" s="179">
        <v>3808.2129165437927</v>
      </c>
    </row>
    <row r="40" spans="1:10" ht="12.75">
      <c r="A40" s="176"/>
      <c r="B40" s="173" t="s">
        <v>84</v>
      </c>
      <c r="C40" s="7">
        <v>107599</v>
      </c>
      <c r="D40" s="7">
        <v>258142</v>
      </c>
      <c r="E40" s="7">
        <v>129399</v>
      </c>
      <c r="F40" s="7">
        <v>128743</v>
      </c>
      <c r="G40" s="8">
        <v>-131</v>
      </c>
      <c r="H40" s="177">
        <v>100.50954226637565</v>
      </c>
      <c r="I40" s="178">
        <v>2.3991115159062817</v>
      </c>
      <c r="J40" s="179">
        <v>3806.281332940136</v>
      </c>
    </row>
    <row r="41" spans="1:10" ht="12.75">
      <c r="A41" s="176"/>
      <c r="B41" s="173" t="s">
        <v>85</v>
      </c>
      <c r="C41" s="7">
        <v>107603</v>
      </c>
      <c r="D41" s="7">
        <v>258033</v>
      </c>
      <c r="E41" s="7">
        <v>129362</v>
      </c>
      <c r="F41" s="7">
        <v>128671</v>
      </c>
      <c r="G41" s="8">
        <v>-109</v>
      </c>
      <c r="H41" s="177">
        <v>100.53702854567075</v>
      </c>
      <c r="I41" s="178">
        <v>2.3980093491817143</v>
      </c>
      <c r="J41" s="179">
        <v>3804.6741374225894</v>
      </c>
    </row>
    <row r="42" spans="1:10" ht="12.75">
      <c r="A42" s="176"/>
      <c r="B42" s="173" t="s">
        <v>86</v>
      </c>
      <c r="C42" s="7">
        <v>107945</v>
      </c>
      <c r="D42" s="7">
        <v>257980</v>
      </c>
      <c r="E42" s="7">
        <v>129366</v>
      </c>
      <c r="F42" s="7">
        <v>128614</v>
      </c>
      <c r="G42" s="8">
        <v>-53</v>
      </c>
      <c r="H42" s="177">
        <v>100.58469528978182</v>
      </c>
      <c r="I42" s="178">
        <v>2.3899207929964335</v>
      </c>
      <c r="J42" s="179">
        <v>3803.8926570333238</v>
      </c>
    </row>
    <row r="43" spans="1:10" ht="12.75">
      <c r="A43" s="176"/>
      <c r="B43" s="173" t="s">
        <v>87</v>
      </c>
      <c r="C43" s="7">
        <v>108211</v>
      </c>
      <c r="D43" s="7">
        <v>258158</v>
      </c>
      <c r="E43" s="7">
        <v>129477</v>
      </c>
      <c r="F43" s="7">
        <v>128681</v>
      </c>
      <c r="G43" s="8">
        <v>178</v>
      </c>
      <c r="H43" s="177">
        <v>100.61858394013102</v>
      </c>
      <c r="I43" s="178">
        <v>2.3856909186681574</v>
      </c>
      <c r="J43" s="179">
        <v>3806.5172515482163</v>
      </c>
    </row>
    <row r="44" spans="1:10" ht="12.75">
      <c r="A44" s="176"/>
      <c r="B44" s="173"/>
      <c r="C44" s="7"/>
      <c r="D44" s="7"/>
      <c r="E44" s="7"/>
      <c r="F44" s="7"/>
      <c r="G44" s="8"/>
      <c r="H44" s="177"/>
      <c r="I44" s="178"/>
      <c r="J44" s="179"/>
    </row>
    <row r="45" spans="1:10" ht="12.75">
      <c r="A45" s="176"/>
      <c r="B45" s="173" t="s">
        <v>88</v>
      </c>
      <c r="C45" s="7">
        <v>108290</v>
      </c>
      <c r="D45" s="7">
        <v>258187</v>
      </c>
      <c r="E45" s="7">
        <v>129517</v>
      </c>
      <c r="F45" s="7">
        <v>128670</v>
      </c>
      <c r="G45" s="8">
        <v>29</v>
      </c>
      <c r="H45" s="177">
        <v>100.65827310173312</v>
      </c>
      <c r="I45" s="178">
        <v>2.3842183027056976</v>
      </c>
      <c r="J45" s="179">
        <v>3806.9448540253616</v>
      </c>
    </row>
    <row r="46" spans="1:10" ht="12.75">
      <c r="A46" s="176"/>
      <c r="B46" s="173" t="s">
        <v>89</v>
      </c>
      <c r="C46" s="7">
        <v>108359</v>
      </c>
      <c r="D46" s="7">
        <v>258195</v>
      </c>
      <c r="E46" s="7">
        <v>129529</v>
      </c>
      <c r="F46" s="7">
        <v>128666</v>
      </c>
      <c r="G46" s="8">
        <v>8</v>
      </c>
      <c r="H46" s="177">
        <v>100.67072886388013</v>
      </c>
      <c r="I46" s="178">
        <v>2.382773927407968</v>
      </c>
      <c r="J46" s="179">
        <v>3807.0628133294017</v>
      </c>
    </row>
    <row r="47" spans="1:10" ht="12.75">
      <c r="A47" s="176"/>
      <c r="B47" s="173" t="s">
        <v>90</v>
      </c>
      <c r="C47" s="7">
        <v>108333</v>
      </c>
      <c r="D47" s="7">
        <v>258147</v>
      </c>
      <c r="E47" s="7">
        <v>129525</v>
      </c>
      <c r="F47" s="7">
        <v>128622</v>
      </c>
      <c r="G47" s="8">
        <v>-48</v>
      </c>
      <c r="H47" s="177">
        <v>100.70205719083827</v>
      </c>
      <c r="I47" s="178">
        <v>2.3829027166237435</v>
      </c>
      <c r="J47" s="179">
        <v>3806.3550575051613</v>
      </c>
    </row>
    <row r="48" spans="1:10" ht="12.75">
      <c r="A48" s="176"/>
      <c r="B48" s="2" t="s">
        <v>91</v>
      </c>
      <c r="C48" s="21">
        <v>108396</v>
      </c>
      <c r="D48" s="7">
        <v>258138</v>
      </c>
      <c r="E48" s="7">
        <v>129522</v>
      </c>
      <c r="F48" s="7">
        <v>128616</v>
      </c>
      <c r="G48" s="8">
        <v>-9</v>
      </c>
      <c r="H48" s="177">
        <v>100.70442246687814</v>
      </c>
      <c r="I48" s="178">
        <v>2.3814347392892725</v>
      </c>
      <c r="J48" s="179">
        <v>3806.222353288116</v>
      </c>
    </row>
    <row r="49" spans="1:10" ht="12.75">
      <c r="A49" s="176"/>
      <c r="B49" s="306" t="s">
        <v>717</v>
      </c>
      <c r="C49" s="21">
        <v>108493</v>
      </c>
      <c r="D49" s="7">
        <v>258126</v>
      </c>
      <c r="E49" s="7">
        <v>129500</v>
      </c>
      <c r="F49" s="7">
        <v>128626</v>
      </c>
      <c r="G49" s="8">
        <v>-12</v>
      </c>
      <c r="H49" s="177">
        <v>100.67948937228866</v>
      </c>
      <c r="I49" s="178">
        <v>2.3791949711041265</v>
      </c>
      <c r="J49" s="179">
        <v>3806.0454143320558</v>
      </c>
    </row>
    <row r="50" spans="1:10" ht="12.75">
      <c r="A50" s="176"/>
      <c r="B50" s="165"/>
      <c r="C50" s="21"/>
      <c r="D50" s="7"/>
      <c r="E50" s="7"/>
      <c r="F50" s="7"/>
      <c r="G50" s="8"/>
      <c r="H50" s="177"/>
      <c r="I50" s="178"/>
      <c r="J50" s="179"/>
    </row>
    <row r="51" spans="1:10" ht="12.75">
      <c r="A51" s="176"/>
      <c r="B51" s="306" t="s">
        <v>719</v>
      </c>
      <c r="C51" s="21">
        <v>108580</v>
      </c>
      <c r="D51" s="7">
        <v>258205</v>
      </c>
      <c r="E51" s="7">
        <v>129513</v>
      </c>
      <c r="F51" s="7">
        <v>128692</v>
      </c>
      <c r="G51" s="8">
        <v>79</v>
      </c>
      <c r="H51" s="177">
        <v>100.63795729338266</v>
      </c>
      <c r="I51" s="178">
        <v>2.3780162092466384</v>
      </c>
      <c r="J51" s="179">
        <v>3807.2102624594518</v>
      </c>
    </row>
    <row r="52" spans="1:10" ht="12.75">
      <c r="A52" s="176"/>
      <c r="B52" s="306" t="s">
        <v>720</v>
      </c>
      <c r="C52" s="21">
        <v>108622</v>
      </c>
      <c r="D52" s="7">
        <v>258159</v>
      </c>
      <c r="E52" s="7">
        <v>129478</v>
      </c>
      <c r="F52" s="7">
        <v>128681</v>
      </c>
      <c r="G52" s="8">
        <v>-46</v>
      </c>
      <c r="H52" s="177">
        <v>100.61936105563369</v>
      </c>
      <c r="I52" s="178">
        <v>2.3766732337832117</v>
      </c>
      <c r="J52" s="179">
        <v>3806.5319964612213</v>
      </c>
    </row>
    <row r="53" spans="1:10" ht="12.75">
      <c r="A53" s="180"/>
      <c r="B53" s="181"/>
      <c r="C53" s="182"/>
      <c r="D53" s="10"/>
      <c r="E53" s="10"/>
      <c r="F53" s="10"/>
      <c r="G53" s="10"/>
      <c r="H53" s="10"/>
      <c r="I53" s="56"/>
      <c r="J53" s="10"/>
    </row>
    <row r="54" spans="1:10" s="23" customFormat="1" ht="30.75" customHeight="1">
      <c r="A54" s="417" t="s">
        <v>684</v>
      </c>
      <c r="B54" s="417"/>
      <c r="C54" s="417"/>
      <c r="D54" s="417"/>
      <c r="E54" s="417"/>
      <c r="F54" s="417"/>
      <c r="G54" s="417"/>
      <c r="H54" s="417"/>
      <c r="I54" s="417"/>
      <c r="J54" s="417"/>
    </row>
    <row r="55" spans="1:10" s="23" customFormat="1" ht="19.5" customHeight="1">
      <c r="A55" s="410" t="s">
        <v>532</v>
      </c>
      <c r="B55" s="410"/>
      <c r="C55" s="410"/>
      <c r="D55" s="410"/>
      <c r="E55" s="410"/>
      <c r="F55" s="410"/>
      <c r="G55" s="410"/>
      <c r="H55" s="410"/>
      <c r="I55" s="410"/>
      <c r="J55" s="410"/>
    </row>
    <row r="56" spans="1:10" ht="12.75">
      <c r="A56" s="251" t="s">
        <v>466</v>
      </c>
      <c r="B56" s="169"/>
      <c r="C56" s="169"/>
      <c r="D56" s="169"/>
      <c r="E56" s="169"/>
      <c r="F56" s="169"/>
      <c r="G56" s="169"/>
      <c r="H56" s="169"/>
      <c r="I56" s="169"/>
      <c r="J56" s="169"/>
    </row>
    <row r="57" spans="1:10" ht="12.75">
      <c r="A57" s="24" t="s">
        <v>280</v>
      </c>
      <c r="B57" s="169"/>
      <c r="C57" s="169"/>
      <c r="D57" s="169"/>
      <c r="E57" s="169"/>
      <c r="F57" s="169"/>
      <c r="G57" s="169"/>
      <c r="H57" s="169"/>
      <c r="I57" s="169"/>
      <c r="J57" s="169"/>
    </row>
    <row r="58" spans="1:10" ht="12.75">
      <c r="A58" s="169"/>
      <c r="B58" s="169"/>
      <c r="C58" s="169"/>
      <c r="D58" s="169"/>
      <c r="E58" s="169"/>
      <c r="F58" s="169"/>
      <c r="G58" s="169"/>
      <c r="H58" s="169"/>
      <c r="I58" s="169"/>
      <c r="J58" s="169"/>
    </row>
    <row r="59" spans="1:10" ht="13.5" thickBot="1">
      <c r="A59" s="169"/>
      <c r="B59" s="169"/>
      <c r="C59" s="169"/>
      <c r="D59" s="169"/>
      <c r="E59" s="169"/>
      <c r="F59" s="169"/>
      <c r="G59" s="169"/>
      <c r="H59" s="169"/>
      <c r="I59" s="169"/>
      <c r="J59" s="169"/>
    </row>
    <row r="60" spans="1:10" ht="23.25" customHeight="1" thickTop="1">
      <c r="A60" s="413" t="s">
        <v>79</v>
      </c>
      <c r="B60" s="414"/>
      <c r="C60" s="414" t="s">
        <v>2</v>
      </c>
      <c r="D60" s="414" t="s">
        <v>80</v>
      </c>
      <c r="E60" s="414"/>
      <c r="F60" s="414"/>
      <c r="G60" s="414"/>
      <c r="H60" s="411" t="s">
        <v>92</v>
      </c>
      <c r="I60" s="411" t="s">
        <v>81</v>
      </c>
      <c r="J60" s="171" t="s">
        <v>70</v>
      </c>
    </row>
    <row r="61" spans="1:10" ht="33" customHeight="1">
      <c r="A61" s="415"/>
      <c r="B61" s="416"/>
      <c r="C61" s="416"/>
      <c r="D61" s="53" t="s">
        <v>82</v>
      </c>
      <c r="E61" s="53" t="s">
        <v>63</v>
      </c>
      <c r="F61" s="53" t="s">
        <v>64</v>
      </c>
      <c r="G61" s="170" t="s">
        <v>316</v>
      </c>
      <c r="H61" s="412"/>
      <c r="I61" s="412"/>
      <c r="J61" s="216" t="s">
        <v>71</v>
      </c>
    </row>
    <row r="62" spans="1:10" ht="12.75">
      <c r="A62" s="2"/>
      <c r="B62" s="183"/>
      <c r="C62" s="2"/>
      <c r="D62" s="2"/>
      <c r="E62" s="2"/>
      <c r="F62" s="2"/>
      <c r="G62" s="2"/>
      <c r="H62" s="2"/>
      <c r="I62" s="2"/>
      <c r="J62" s="2"/>
    </row>
    <row r="63" spans="1:10" ht="12.75">
      <c r="A63" s="176" t="s">
        <v>524</v>
      </c>
      <c r="B63" s="2" t="s">
        <v>83</v>
      </c>
      <c r="C63" s="21">
        <v>108679</v>
      </c>
      <c r="D63" s="7">
        <v>258141</v>
      </c>
      <c r="E63" s="7">
        <v>129467</v>
      </c>
      <c r="F63" s="7">
        <v>128674</v>
      </c>
      <c r="G63" s="7">
        <v>-18</v>
      </c>
      <c r="H63" s="175">
        <v>100.61628611840776</v>
      </c>
      <c r="I63" s="52">
        <v>2.375261089998988</v>
      </c>
      <c r="J63" s="179">
        <v>3806.266588027131</v>
      </c>
    </row>
    <row r="64" spans="1:10" ht="12.75">
      <c r="A64" s="176"/>
      <c r="B64" s="2" t="s">
        <v>84</v>
      </c>
      <c r="C64" s="21">
        <v>108687</v>
      </c>
      <c r="D64" s="7">
        <v>258017</v>
      </c>
      <c r="E64" s="7">
        <v>129409</v>
      </c>
      <c r="F64" s="7">
        <v>128608</v>
      </c>
      <c r="G64" s="7">
        <v>-124</v>
      </c>
      <c r="H64" s="175">
        <v>100.62282284150285</v>
      </c>
      <c r="I64" s="52">
        <v>2.373945366051138</v>
      </c>
      <c r="J64" s="179">
        <v>3804.4382188145096</v>
      </c>
    </row>
    <row r="65" spans="1:10" ht="12.75">
      <c r="A65" s="176"/>
      <c r="B65" s="2" t="s">
        <v>85</v>
      </c>
      <c r="C65" s="21">
        <v>108661</v>
      </c>
      <c r="D65" s="7">
        <v>257894</v>
      </c>
      <c r="E65" s="7">
        <v>129331</v>
      </c>
      <c r="F65" s="7">
        <v>128563</v>
      </c>
      <c r="G65" s="7">
        <v>-123</v>
      </c>
      <c r="H65" s="175">
        <v>100.59737249441906</v>
      </c>
      <c r="I65" s="52">
        <v>2.3733814340011596</v>
      </c>
      <c r="J65" s="179">
        <v>3802.6245945148926</v>
      </c>
    </row>
    <row r="66" spans="1:10" ht="12.75">
      <c r="A66" s="176"/>
      <c r="B66" s="2" t="s">
        <v>86</v>
      </c>
      <c r="C66" s="21">
        <v>109020</v>
      </c>
      <c r="D66" s="7">
        <v>257877</v>
      </c>
      <c r="E66" s="7">
        <v>129316</v>
      </c>
      <c r="F66" s="7">
        <v>128561</v>
      </c>
      <c r="G66" s="7">
        <v>-17</v>
      </c>
      <c r="H66" s="175">
        <v>100.5872698563328</v>
      </c>
      <c r="I66" s="52">
        <v>2.365410016510732</v>
      </c>
      <c r="J66" s="179">
        <v>3802.3739309938073</v>
      </c>
    </row>
    <row r="67" spans="1:10" ht="12.75">
      <c r="A67" s="176"/>
      <c r="B67" s="2" t="s">
        <v>87</v>
      </c>
      <c r="C67" s="21">
        <v>109389</v>
      </c>
      <c r="D67" s="7">
        <v>258139</v>
      </c>
      <c r="E67" s="7">
        <v>129443</v>
      </c>
      <c r="F67" s="7">
        <v>128696</v>
      </c>
      <c r="G67" s="8">
        <v>262</v>
      </c>
      <c r="H67" s="175">
        <v>100.58043762043887</v>
      </c>
      <c r="I67" s="52">
        <v>2.359825942279388</v>
      </c>
      <c r="J67" s="179">
        <v>3806.237098201121</v>
      </c>
    </row>
    <row r="68" spans="1:10" ht="12.75">
      <c r="A68" s="176"/>
      <c r="B68" s="2"/>
      <c r="C68" s="21"/>
      <c r="D68" s="7"/>
      <c r="E68" s="7"/>
      <c r="F68" s="7"/>
      <c r="G68" s="7"/>
      <c r="H68" s="175"/>
      <c r="I68" s="52"/>
      <c r="J68" s="179"/>
    </row>
    <row r="69" spans="1:10" ht="12.75">
      <c r="A69" s="176"/>
      <c r="B69" s="2" t="s">
        <v>88</v>
      </c>
      <c r="C69" s="21">
        <v>109474</v>
      </c>
      <c r="D69" s="7">
        <v>258179</v>
      </c>
      <c r="E69" s="7">
        <v>129492</v>
      </c>
      <c r="F69" s="7">
        <v>128687</v>
      </c>
      <c r="G69" s="7">
        <v>40</v>
      </c>
      <c r="H69" s="175">
        <v>100.62554881223433</v>
      </c>
      <c r="I69" s="52">
        <v>2.3583590624257815</v>
      </c>
      <c r="J69" s="179">
        <v>3806.8268947213214</v>
      </c>
    </row>
    <row r="70" spans="1:10" ht="12.75">
      <c r="A70" s="176"/>
      <c r="B70" s="2" t="s">
        <v>89</v>
      </c>
      <c r="C70" s="21">
        <v>109557</v>
      </c>
      <c r="D70" s="7">
        <v>258159</v>
      </c>
      <c r="E70" s="7">
        <v>129475</v>
      </c>
      <c r="F70" s="7">
        <v>128684</v>
      </c>
      <c r="G70" s="7">
        <v>-20</v>
      </c>
      <c r="H70" s="175">
        <v>100.6146840322029</v>
      </c>
      <c r="I70" s="52">
        <v>2.356389824474931</v>
      </c>
      <c r="J70" s="179">
        <v>3806.5319964612213</v>
      </c>
    </row>
    <row r="71" spans="1:10" ht="12.75">
      <c r="A71" s="176"/>
      <c r="B71" s="2" t="s">
        <v>90</v>
      </c>
      <c r="C71" s="21">
        <v>109683</v>
      </c>
      <c r="D71" s="7">
        <v>258249</v>
      </c>
      <c r="E71" s="7">
        <v>129534</v>
      </c>
      <c r="F71" s="7">
        <v>128715</v>
      </c>
      <c r="G71" s="7">
        <v>90</v>
      </c>
      <c r="H71" s="175">
        <v>100.63628947675096</v>
      </c>
      <c r="I71" s="52">
        <v>2.354503432619458</v>
      </c>
      <c r="J71" s="179">
        <v>3807.8590386316723</v>
      </c>
    </row>
    <row r="72" spans="1:10" ht="12.75">
      <c r="A72" s="176"/>
      <c r="B72" s="2" t="s">
        <v>91</v>
      </c>
      <c r="C72" s="21">
        <v>109776</v>
      </c>
      <c r="D72" s="7">
        <v>258312</v>
      </c>
      <c r="E72" s="7">
        <v>129572</v>
      </c>
      <c r="F72" s="7">
        <v>128740</v>
      </c>
      <c r="G72" s="7">
        <v>63</v>
      </c>
      <c r="H72" s="175">
        <v>100.64626378747863</v>
      </c>
      <c r="I72" s="52">
        <v>2.353082641014429</v>
      </c>
      <c r="J72" s="179">
        <v>3808.7879681509885</v>
      </c>
    </row>
    <row r="73" spans="1:10" ht="12.75">
      <c r="A73" s="176"/>
      <c r="B73" s="306" t="s">
        <v>717</v>
      </c>
      <c r="C73" s="21">
        <v>109938</v>
      </c>
      <c r="D73" s="7">
        <v>258439</v>
      </c>
      <c r="E73" s="7">
        <v>129635</v>
      </c>
      <c r="F73" s="7">
        <v>128804</v>
      </c>
      <c r="G73" s="7">
        <v>127</v>
      </c>
      <c r="H73" s="175">
        <v>100.64516629918326</v>
      </c>
      <c r="I73" s="52">
        <v>2.350770434244756</v>
      </c>
      <c r="J73" s="179">
        <v>3810.660572102625</v>
      </c>
    </row>
    <row r="74" spans="1:10" ht="12.75">
      <c r="A74" s="176"/>
      <c r="B74" s="165"/>
      <c r="C74" s="21"/>
      <c r="D74" s="7"/>
      <c r="E74" s="7"/>
      <c r="F74" s="7"/>
      <c r="G74" s="7"/>
      <c r="H74" s="175"/>
      <c r="I74" s="52"/>
      <c r="J74" s="179"/>
    </row>
    <row r="75" spans="1:10" ht="12.75">
      <c r="A75" s="176"/>
      <c r="B75" s="306" t="s">
        <v>719</v>
      </c>
      <c r="C75" s="21">
        <v>110009</v>
      </c>
      <c r="D75" s="7">
        <v>258441</v>
      </c>
      <c r="E75" s="7">
        <v>129627</v>
      </c>
      <c r="F75" s="7">
        <v>128814</v>
      </c>
      <c r="G75" s="7">
        <v>2</v>
      </c>
      <c r="H75" s="175">
        <v>100.63114257767012</v>
      </c>
      <c r="I75" s="52">
        <v>2.3492714232471887</v>
      </c>
      <c r="J75" s="179">
        <v>3810.690061928635</v>
      </c>
    </row>
    <row r="76" spans="1:10" ht="13.5" customHeight="1">
      <c r="A76" s="176"/>
      <c r="B76" s="306" t="s">
        <v>720</v>
      </c>
      <c r="C76" s="21">
        <v>110071</v>
      </c>
      <c r="D76" s="7">
        <v>258391</v>
      </c>
      <c r="E76" s="7">
        <v>129595</v>
      </c>
      <c r="F76" s="7">
        <v>128796</v>
      </c>
      <c r="G76" s="7">
        <v>-50</v>
      </c>
      <c r="H76" s="175">
        <v>100.62036088077268</v>
      </c>
      <c r="I76" s="52">
        <v>2.3474938903071654</v>
      </c>
      <c r="J76" s="179">
        <v>3809.9528162783845</v>
      </c>
    </row>
    <row r="77" spans="1:10" ht="13.5" customHeight="1">
      <c r="A77" s="184"/>
      <c r="B77" s="2"/>
      <c r="C77" s="185"/>
      <c r="D77" s="2"/>
      <c r="E77" s="2"/>
      <c r="F77" s="2"/>
      <c r="G77" s="2"/>
      <c r="H77" s="175"/>
      <c r="I77" s="52"/>
      <c r="J77" s="165"/>
    </row>
    <row r="78" spans="1:10" ht="12.75">
      <c r="A78" s="176"/>
      <c r="B78" s="173"/>
      <c r="C78" s="7"/>
      <c r="D78" s="7"/>
      <c r="E78" s="7"/>
      <c r="F78" s="7"/>
      <c r="G78" s="7"/>
      <c r="H78" s="175"/>
      <c r="I78" s="52"/>
      <c r="J78" s="179"/>
    </row>
    <row r="79" spans="1:10" ht="12.75">
      <c r="A79" s="176" t="s">
        <v>533</v>
      </c>
      <c r="B79" s="2" t="s">
        <v>83</v>
      </c>
      <c r="C79" s="26">
        <v>110140</v>
      </c>
      <c r="D79" s="25">
        <v>258381</v>
      </c>
      <c r="E79" s="25">
        <v>129542</v>
      </c>
      <c r="F79" s="25">
        <v>128839</v>
      </c>
      <c r="G79" s="7">
        <v>-10</v>
      </c>
      <c r="H79" s="307">
        <v>100.54564223565845</v>
      </c>
      <c r="I79" s="198">
        <v>2.3459324496095877</v>
      </c>
      <c r="J79" s="308">
        <v>3809.8053671483344</v>
      </c>
    </row>
    <row r="80" spans="1:10" ht="12.75">
      <c r="A80" s="176"/>
      <c r="B80" s="2" t="s">
        <v>84</v>
      </c>
      <c r="C80" s="26">
        <v>110097</v>
      </c>
      <c r="D80" s="25">
        <v>258189</v>
      </c>
      <c r="E80" s="25">
        <v>129438</v>
      </c>
      <c r="F80" s="25">
        <v>128751</v>
      </c>
      <c r="G80" s="7">
        <v>-192</v>
      </c>
      <c r="H80" s="307">
        <v>100.5335880886362</v>
      </c>
      <c r="I80" s="198">
        <v>2.345104771247173</v>
      </c>
      <c r="J80" s="308">
        <v>3806.9743438513715</v>
      </c>
    </row>
    <row r="81" spans="1:10" ht="12.75">
      <c r="A81" s="176"/>
      <c r="B81" s="2" t="s">
        <v>85</v>
      </c>
      <c r="C81" s="26">
        <v>110064</v>
      </c>
      <c r="D81" s="25">
        <v>258033</v>
      </c>
      <c r="E81" s="25">
        <v>129330</v>
      </c>
      <c r="F81" s="25">
        <v>128703</v>
      </c>
      <c r="G81" s="7">
        <v>-156</v>
      </c>
      <c r="H81" s="307">
        <v>100.48716813127898</v>
      </c>
      <c r="I81" s="198">
        <v>2.3443905364151765</v>
      </c>
      <c r="J81" s="308">
        <v>3804.6741374225894</v>
      </c>
    </row>
    <row r="82" spans="1:10" ht="12.75">
      <c r="A82" s="176"/>
      <c r="B82" s="2" t="s">
        <v>86</v>
      </c>
      <c r="C82" s="26">
        <v>110410</v>
      </c>
      <c r="D82" s="25">
        <v>257962</v>
      </c>
      <c r="E82" s="25">
        <v>129279</v>
      </c>
      <c r="F82" s="25">
        <v>128683</v>
      </c>
      <c r="G82" s="7">
        <v>-71</v>
      </c>
      <c r="H82" s="307">
        <v>100.46315364111808</v>
      </c>
      <c r="I82" s="198">
        <v>2.336400688343447</v>
      </c>
      <c r="J82" s="308">
        <v>3803.6272485992336</v>
      </c>
    </row>
    <row r="83" spans="1:10" ht="12.75">
      <c r="A83" s="176"/>
      <c r="B83" s="2" t="s">
        <v>87</v>
      </c>
      <c r="C83" s="26">
        <v>110604</v>
      </c>
      <c r="D83" s="25">
        <v>258066</v>
      </c>
      <c r="E83" s="25">
        <v>129367</v>
      </c>
      <c r="F83" s="25">
        <v>128699</v>
      </c>
      <c r="G83" s="7">
        <v>104</v>
      </c>
      <c r="H83" s="307">
        <v>100.51904055198564</v>
      </c>
      <c r="I83" s="198">
        <v>2.3332429206900294</v>
      </c>
      <c r="J83" s="308">
        <v>3805.160719551755</v>
      </c>
    </row>
    <row r="84" spans="1:10" ht="12.75">
      <c r="A84" s="176"/>
      <c r="B84" s="2"/>
      <c r="C84" s="26"/>
      <c r="D84" s="25"/>
      <c r="E84" s="25"/>
      <c r="F84" s="25"/>
      <c r="G84" s="7"/>
      <c r="H84" s="307"/>
      <c r="I84" s="198"/>
      <c r="J84" s="308"/>
    </row>
    <row r="85" spans="1:10" ht="12.75">
      <c r="A85" s="176"/>
      <c r="B85" s="2" t="s">
        <v>88</v>
      </c>
      <c r="C85" s="26">
        <v>110697</v>
      </c>
      <c r="D85" s="25">
        <v>258008</v>
      </c>
      <c r="E85" s="25">
        <v>129331</v>
      </c>
      <c r="F85" s="25">
        <v>128677</v>
      </c>
      <c r="G85" s="7">
        <v>-58</v>
      </c>
      <c r="H85" s="307">
        <v>100.50824933748844</v>
      </c>
      <c r="I85" s="198">
        <v>2.3307587378158394</v>
      </c>
      <c r="J85" s="308">
        <v>3804.3055145974645</v>
      </c>
    </row>
    <row r="86" spans="1:10" ht="12.75">
      <c r="A86" s="176"/>
      <c r="B86" s="2" t="s">
        <v>89</v>
      </c>
      <c r="C86" s="26">
        <v>110817</v>
      </c>
      <c r="D86" s="25">
        <v>258038</v>
      </c>
      <c r="E86" s="25">
        <v>129368</v>
      </c>
      <c r="F86" s="25">
        <v>128670</v>
      </c>
      <c r="G86" s="7">
        <v>30</v>
      </c>
      <c r="H86" s="307">
        <v>100.54247299292764</v>
      </c>
      <c r="I86" s="198">
        <v>2.3285055542019726</v>
      </c>
      <c r="J86" s="308">
        <v>3804.7478619876147</v>
      </c>
    </row>
    <row r="87" spans="1:10" ht="12.75">
      <c r="A87" s="176"/>
      <c r="B87" s="2" t="s">
        <v>90</v>
      </c>
      <c r="C87" s="26">
        <v>110857</v>
      </c>
      <c r="D87" s="25">
        <v>258037</v>
      </c>
      <c r="E87" s="25">
        <v>129337</v>
      </c>
      <c r="F87" s="25">
        <v>128700</v>
      </c>
      <c r="G87" s="7">
        <v>-1</v>
      </c>
      <c r="H87" s="307">
        <v>100.49494949494951</v>
      </c>
      <c r="I87" s="198">
        <v>2.327656350072616</v>
      </c>
      <c r="J87" s="308">
        <v>3804.7331170746097</v>
      </c>
    </row>
    <row r="88" spans="1:10" ht="12.75">
      <c r="A88" s="176"/>
      <c r="B88" s="2" t="s">
        <v>91</v>
      </c>
      <c r="C88" s="26">
        <v>110875</v>
      </c>
      <c r="D88" s="25">
        <v>257974</v>
      </c>
      <c r="E88" s="25">
        <v>129319</v>
      </c>
      <c r="F88" s="25">
        <v>128655</v>
      </c>
      <c r="G88" s="7">
        <v>-63</v>
      </c>
      <c r="H88" s="307">
        <v>100.51610897361161</v>
      </c>
      <c r="I88" s="198">
        <v>2.3267102593010147</v>
      </c>
      <c r="J88" s="308">
        <v>3803.804187555294</v>
      </c>
    </row>
    <row r="89" spans="1:10" ht="12.75">
      <c r="A89" s="176"/>
      <c r="B89" s="306" t="s">
        <v>717</v>
      </c>
      <c r="C89" s="26">
        <v>110984</v>
      </c>
      <c r="D89" s="25">
        <v>258004</v>
      </c>
      <c r="E89" s="25">
        <v>129298</v>
      </c>
      <c r="F89" s="25">
        <v>128706</v>
      </c>
      <c r="G89" s="7">
        <v>30</v>
      </c>
      <c r="H89" s="307">
        <v>100.45996301648718</v>
      </c>
      <c r="I89" s="198">
        <v>2.3246954515966265</v>
      </c>
      <c r="J89" s="308">
        <v>3804.246534945444</v>
      </c>
    </row>
    <row r="90" spans="1:10" ht="12.75">
      <c r="A90" s="176"/>
      <c r="B90" s="165"/>
      <c r="C90" s="26"/>
      <c r="D90" s="25"/>
      <c r="E90" s="25"/>
      <c r="F90" s="25"/>
      <c r="G90" s="7"/>
      <c r="H90" s="307"/>
      <c r="I90" s="198"/>
      <c r="J90" s="308"/>
    </row>
    <row r="91" spans="1:10" ht="12.75">
      <c r="A91" s="176"/>
      <c r="B91" s="306" t="s">
        <v>719</v>
      </c>
      <c r="C91" s="26">
        <v>111077</v>
      </c>
      <c r="D91" s="25">
        <v>258023</v>
      </c>
      <c r="E91" s="25">
        <v>129277</v>
      </c>
      <c r="F91" s="25">
        <v>128746</v>
      </c>
      <c r="G91" s="7">
        <v>19</v>
      </c>
      <c r="H91" s="307">
        <v>100.41243999813587</v>
      </c>
      <c r="I91" s="198">
        <v>2.3229201364819</v>
      </c>
      <c r="J91" s="308">
        <v>3804.5266882925393</v>
      </c>
    </row>
    <row r="92" spans="1:10" ht="12.75">
      <c r="A92" s="176"/>
      <c r="B92" s="306" t="s">
        <v>720</v>
      </c>
      <c r="C92" s="26">
        <v>111107</v>
      </c>
      <c r="D92" s="25">
        <v>257954</v>
      </c>
      <c r="E92" s="25">
        <v>129209</v>
      </c>
      <c r="F92" s="25">
        <v>128745</v>
      </c>
      <c r="G92" s="7">
        <v>-69</v>
      </c>
      <c r="H92" s="307">
        <v>100.36040234572216</v>
      </c>
      <c r="I92" s="198">
        <v>2.321671901860369</v>
      </c>
      <c r="J92" s="308">
        <v>3803.5092892951934</v>
      </c>
    </row>
    <row r="93" spans="1:10" ht="12.75">
      <c r="A93" s="184"/>
      <c r="B93" s="2"/>
      <c r="C93" s="185"/>
      <c r="D93" s="2"/>
      <c r="E93" s="2"/>
      <c r="F93" s="2"/>
      <c r="G93" s="2"/>
      <c r="H93" s="175"/>
      <c r="I93" s="198"/>
      <c r="J93" s="165"/>
    </row>
    <row r="94" spans="1:10" ht="12.75">
      <c r="A94" s="176"/>
      <c r="B94" s="173"/>
      <c r="C94" s="7"/>
      <c r="D94" s="7"/>
      <c r="E94" s="7"/>
      <c r="F94" s="7"/>
      <c r="G94" s="7"/>
      <c r="H94" s="175"/>
      <c r="I94" s="198"/>
      <c r="J94" s="179"/>
    </row>
    <row r="95" spans="1:10" ht="12.75">
      <c r="A95" s="176" t="s">
        <v>670</v>
      </c>
      <c r="B95" s="2" t="s">
        <v>83</v>
      </c>
      <c r="C95" s="26">
        <v>111134</v>
      </c>
      <c r="D95" s="25">
        <v>257879</v>
      </c>
      <c r="E95" s="25">
        <v>129150</v>
      </c>
      <c r="F95" s="25">
        <v>128729</v>
      </c>
      <c r="G95" s="7">
        <f>D95-D92</f>
        <v>-75</v>
      </c>
      <c r="H95" s="307">
        <f>E95/F95*100</f>
        <v>100.32704363430152</v>
      </c>
      <c r="I95" s="198">
        <f>D95/C95</f>
        <v>2.3204329908038943</v>
      </c>
      <c r="J95" s="308">
        <f>D95/67.82</f>
        <v>3802.4034208198177</v>
      </c>
    </row>
    <row r="96" spans="1:10" ht="12.75">
      <c r="A96" s="176"/>
      <c r="B96" s="2" t="s">
        <v>84</v>
      </c>
      <c r="C96" s="26">
        <v>111065</v>
      </c>
      <c r="D96" s="25">
        <v>257647</v>
      </c>
      <c r="E96" s="25">
        <v>129040</v>
      </c>
      <c r="F96" s="25">
        <v>128607</v>
      </c>
      <c r="G96" s="7">
        <f>D96-D95</f>
        <v>-232</v>
      </c>
      <c r="H96" s="307">
        <f>E96/F96*100</f>
        <v>100.33668462836394</v>
      </c>
      <c r="I96" s="198">
        <f>D96/C96</f>
        <v>2.319785711070094</v>
      </c>
      <c r="J96" s="308">
        <f>D96/67.82</f>
        <v>3798.9826010026545</v>
      </c>
    </row>
    <row r="97" spans="1:10" ht="12.75">
      <c r="A97" s="176"/>
      <c r="B97" s="2" t="s">
        <v>85</v>
      </c>
      <c r="C97" s="26">
        <v>110959</v>
      </c>
      <c r="D97" s="25">
        <v>257413</v>
      </c>
      <c r="E97" s="25">
        <v>128877</v>
      </c>
      <c r="F97" s="25">
        <v>128536</v>
      </c>
      <c r="G97" s="7">
        <f>D97-D96</f>
        <v>-234</v>
      </c>
      <c r="H97" s="307">
        <f>E97/F97*100</f>
        <v>100.26529532582312</v>
      </c>
      <c r="I97" s="198">
        <f>D97/C97</f>
        <v>2.31989293342586</v>
      </c>
      <c r="J97" s="308">
        <f>D97/67.82</f>
        <v>3795.5322913594814</v>
      </c>
    </row>
    <row r="98" spans="1:10" ht="12.75">
      <c r="A98" s="176"/>
      <c r="B98" s="2" t="s">
        <v>86</v>
      </c>
      <c r="C98" s="26">
        <v>111427</v>
      </c>
      <c r="D98" s="25">
        <v>257499</v>
      </c>
      <c r="E98" s="25">
        <v>128860</v>
      </c>
      <c r="F98" s="25">
        <v>128639</v>
      </c>
      <c r="G98" s="7">
        <f>D98-D97</f>
        <v>86</v>
      </c>
      <c r="H98" s="307">
        <f>E98/F98*100</f>
        <v>100.17179859918066</v>
      </c>
      <c r="I98" s="198">
        <f>D98/C98</f>
        <v>2.3109210514507255</v>
      </c>
      <c r="J98" s="308">
        <f>D98/67.82</f>
        <v>3796.8003538779126</v>
      </c>
    </row>
    <row r="99" spans="1:10" ht="12.75">
      <c r="A99" s="176" t="s">
        <v>696</v>
      </c>
      <c r="B99" s="2" t="s">
        <v>87</v>
      </c>
      <c r="C99" s="26">
        <v>111789</v>
      </c>
      <c r="D99" s="25">
        <v>257823</v>
      </c>
      <c r="E99" s="25">
        <v>129059</v>
      </c>
      <c r="F99" s="25">
        <v>128764</v>
      </c>
      <c r="G99" s="7">
        <f>D99-D98</f>
        <v>324</v>
      </c>
      <c r="H99" s="307">
        <f>E99/F99*100</f>
        <v>100.22910130160605</v>
      </c>
      <c r="I99" s="198">
        <f>D99/C99</f>
        <v>2.306336043796796</v>
      </c>
      <c r="J99" s="308">
        <f>D99/67.82</f>
        <v>3801.5777056915367</v>
      </c>
    </row>
    <row r="100" spans="1:10" ht="12.75">
      <c r="A100" s="176"/>
      <c r="B100" s="2"/>
      <c r="C100" s="26"/>
      <c r="D100" s="25"/>
      <c r="E100" s="25"/>
      <c r="F100" s="25"/>
      <c r="G100" s="7"/>
      <c r="H100" s="307"/>
      <c r="I100" s="198"/>
      <c r="J100" s="308"/>
    </row>
    <row r="101" spans="1:10" ht="12.75">
      <c r="A101" s="176"/>
      <c r="B101" s="2" t="s">
        <v>88</v>
      </c>
      <c r="C101" s="26">
        <v>111914</v>
      </c>
      <c r="D101" s="25">
        <v>257874</v>
      </c>
      <c r="E101" s="25">
        <v>129093</v>
      </c>
      <c r="F101" s="25">
        <v>128781</v>
      </c>
      <c r="G101" s="7">
        <f>D101-D99</f>
        <v>51</v>
      </c>
      <c r="H101" s="307">
        <f>E101/F101*100</f>
        <v>100.24227176369185</v>
      </c>
      <c r="I101" s="198">
        <f>D101/C101</f>
        <v>2.3042157370838323</v>
      </c>
      <c r="J101" s="308">
        <f>D101/67.82</f>
        <v>3802.3296962547925</v>
      </c>
    </row>
    <row r="102" spans="1:10" ht="12.75">
      <c r="A102" s="176"/>
      <c r="B102" s="2" t="s">
        <v>89</v>
      </c>
      <c r="C102" s="26">
        <v>111983</v>
      </c>
      <c r="D102" s="25">
        <v>257829</v>
      </c>
      <c r="E102" s="25">
        <v>129061</v>
      </c>
      <c r="F102" s="25">
        <v>128768</v>
      </c>
      <c r="G102" s="7">
        <f>D102-D101</f>
        <v>-45</v>
      </c>
      <c r="H102" s="307">
        <f>E102/F102*100</f>
        <v>100.22754100397616</v>
      </c>
      <c r="I102" s="198">
        <f>D102/C102</f>
        <v>2.3023941133922112</v>
      </c>
      <c r="J102" s="308">
        <f>D102/67.82</f>
        <v>3801.666175169567</v>
      </c>
    </row>
    <row r="103" spans="1:10" ht="12.75">
      <c r="A103" s="176"/>
      <c r="B103" s="2" t="s">
        <v>90</v>
      </c>
      <c r="C103" s="26">
        <v>112100</v>
      </c>
      <c r="D103" s="25">
        <v>257864</v>
      </c>
      <c r="E103" s="25">
        <v>129074</v>
      </c>
      <c r="F103" s="25">
        <v>128790</v>
      </c>
      <c r="G103" s="7">
        <f>D103-D102</f>
        <v>35</v>
      </c>
      <c r="H103" s="307">
        <f>E103/F103*100</f>
        <v>100.22051401506329</v>
      </c>
      <c r="I103" s="198">
        <f>D103/C103</f>
        <v>2.3003033006244427</v>
      </c>
      <c r="J103" s="308">
        <f>D103/67.82</f>
        <v>3802.1822471247424</v>
      </c>
    </row>
    <row r="104" spans="1:10" ht="12.75">
      <c r="A104" s="176"/>
      <c r="B104" s="2" t="s">
        <v>91</v>
      </c>
      <c r="C104" s="26">
        <v>112105</v>
      </c>
      <c r="D104" s="25">
        <v>257713</v>
      </c>
      <c r="E104" s="25">
        <v>128996</v>
      </c>
      <c r="F104" s="25">
        <v>128717</v>
      </c>
      <c r="G104" s="7">
        <f>D104-D103</f>
        <v>-151</v>
      </c>
      <c r="H104" s="307">
        <f>E104/F104*100</f>
        <v>100.21675458564137</v>
      </c>
      <c r="I104" s="198">
        <f>D104/C104</f>
        <v>2.2988537531778244</v>
      </c>
      <c r="J104" s="308">
        <f>D104/67.82</f>
        <v>3799.955765260985</v>
      </c>
    </row>
    <row r="105" spans="1:10" ht="12.75">
      <c r="A105" s="176"/>
      <c r="B105" s="306" t="s">
        <v>717</v>
      </c>
      <c r="C105" s="26">
        <v>112230</v>
      </c>
      <c r="D105" s="25">
        <v>257729</v>
      </c>
      <c r="E105" s="25">
        <v>128989</v>
      </c>
      <c r="F105" s="25">
        <v>128740</v>
      </c>
      <c r="G105" s="7">
        <f>D105-D104</f>
        <v>16</v>
      </c>
      <c r="H105" s="307">
        <f>E105/F105*100</f>
        <v>100.19341308062761</v>
      </c>
      <c r="I105" s="198">
        <f>D105/C105</f>
        <v>2.296435890581841</v>
      </c>
      <c r="J105" s="308">
        <f>D105/67.82</f>
        <v>3800.1916838690654</v>
      </c>
    </row>
    <row r="106" spans="1:10" ht="12.75">
      <c r="A106" s="176"/>
      <c r="B106" s="165"/>
      <c r="C106" s="26"/>
      <c r="D106" s="25"/>
      <c r="E106" s="25"/>
      <c r="F106" s="25"/>
      <c r="G106" s="7"/>
      <c r="H106" s="307"/>
      <c r="I106" s="198"/>
      <c r="J106" s="308"/>
    </row>
    <row r="107" spans="1:10" ht="12.75">
      <c r="A107" s="176"/>
      <c r="B107" s="306" t="s">
        <v>719</v>
      </c>
      <c r="C107" s="26">
        <v>112318</v>
      </c>
      <c r="D107" s="25">
        <v>257759</v>
      </c>
      <c r="E107" s="25">
        <v>129010</v>
      </c>
      <c r="F107" s="25">
        <v>128749</v>
      </c>
      <c r="G107" s="7">
        <f>D107-D105</f>
        <v>30</v>
      </c>
      <c r="H107" s="307">
        <f>E107/F107*100</f>
        <v>100.20272002112638</v>
      </c>
      <c r="I107" s="198">
        <f>D107/C107</f>
        <v>2.2949037554087504</v>
      </c>
      <c r="J107" s="308">
        <f>D107/67.82</f>
        <v>3800.634031259216</v>
      </c>
    </row>
    <row r="108" spans="1:10" ht="12.75">
      <c r="A108" s="176"/>
      <c r="B108" s="306" t="s">
        <v>720</v>
      </c>
      <c r="C108" s="26">
        <v>112353</v>
      </c>
      <c r="D108" s="25">
        <v>257726</v>
      </c>
      <c r="E108" s="25">
        <v>129010</v>
      </c>
      <c r="F108" s="25">
        <v>128716</v>
      </c>
      <c r="G108" s="7">
        <f>D108-D107</f>
        <v>-33</v>
      </c>
      <c r="H108" s="307">
        <f>E108/F108*100</f>
        <v>100.22840983249945</v>
      </c>
      <c r="I108" s="198">
        <f>D108/C108</f>
        <v>2.293895134086317</v>
      </c>
      <c r="J108" s="308">
        <f>D108/67.82</f>
        <v>3800.1474491300505</v>
      </c>
    </row>
    <row r="109" spans="1:10" ht="12.75">
      <c r="A109" s="180"/>
      <c r="B109" s="181"/>
      <c r="C109" s="10"/>
      <c r="D109" s="10"/>
      <c r="E109" s="10"/>
      <c r="F109" s="10"/>
      <c r="G109" s="10"/>
      <c r="H109" s="186"/>
      <c r="I109" s="187"/>
      <c r="J109" s="10"/>
    </row>
    <row r="110" spans="1:10" ht="12.75">
      <c r="A110" s="169"/>
      <c r="B110" s="169"/>
      <c r="C110" s="169"/>
      <c r="D110" s="169"/>
      <c r="E110" s="169"/>
      <c r="F110" s="169"/>
      <c r="G110" s="169"/>
      <c r="H110" s="169"/>
      <c r="I110" s="169"/>
      <c r="J110" s="169"/>
    </row>
    <row r="185" ht="12.75">
      <c r="I185" s="5">
        <v>999</v>
      </c>
    </row>
  </sheetData>
  <sheetProtection/>
  <mergeCells count="12">
    <mergeCell ref="A54:J54"/>
    <mergeCell ref="H4:H5"/>
    <mergeCell ref="A55:J55"/>
    <mergeCell ref="I4:I5"/>
    <mergeCell ref="I60:I61"/>
    <mergeCell ref="A4:B5"/>
    <mergeCell ref="C4:C5"/>
    <mergeCell ref="A60:B61"/>
    <mergeCell ref="C60:C61"/>
    <mergeCell ref="D60:G60"/>
    <mergeCell ref="H60:H61"/>
    <mergeCell ref="D4:G4"/>
  </mergeCells>
  <printOptions/>
  <pageMargins left="0.6692913385826772" right="0.6692913385826772" top="0.7874015748031497" bottom="0.7874015748031497" header="0.5118110236220472" footer="0.5118110236220472"/>
  <pageSetup horizontalDpi="600" verticalDpi="600" orientation="portrait" paperSize="9" scale="94" r:id="rId2"/>
  <headerFooter alignWithMargins="0">
    <oddFooter>&amp;C&amp;9&amp;P　Ｂ 人　　口</oddFooter>
  </headerFooter>
  <rowBreaks count="1" manualBreakCount="1">
    <brk id="56" max="9" man="1"/>
  </rowBreaks>
  <drawing r:id="rId1"/>
</worksheet>
</file>

<file path=xl/worksheets/sheet3.xml><?xml version="1.0" encoding="utf-8"?>
<worksheet xmlns="http://schemas.openxmlformats.org/spreadsheetml/2006/main" xmlns:r="http://schemas.openxmlformats.org/officeDocument/2006/relationships">
  <sheetPr>
    <tabColor rgb="FFFFC000"/>
  </sheetPr>
  <dimension ref="A1:K186"/>
  <sheetViews>
    <sheetView zoomScaleSheetLayoutView="100" zoomScalePageLayoutView="0" workbookViewId="0" topLeftCell="A1">
      <selection activeCell="A1" sqref="A1"/>
    </sheetView>
  </sheetViews>
  <sheetFormatPr defaultColWidth="9" defaultRowHeight="14.25"/>
  <cols>
    <col min="1" max="6" width="8.09765625" style="5" customWidth="1"/>
    <col min="7" max="7" width="8.3984375" style="5" customWidth="1"/>
    <col min="8" max="9" width="8.09765625" style="5" customWidth="1"/>
    <col min="10" max="10" width="9.3984375" style="5" bestFit="1" customWidth="1"/>
    <col min="11" max="11" width="8.09765625" style="5" customWidth="1"/>
    <col min="12" max="16384" width="9" style="5" customWidth="1"/>
  </cols>
  <sheetData>
    <row r="1" spans="1:11" ht="12.75">
      <c r="A1" s="24" t="s">
        <v>721</v>
      </c>
      <c r="B1" s="169"/>
      <c r="C1" s="169"/>
      <c r="D1" s="169"/>
      <c r="E1" s="169"/>
      <c r="F1" s="169"/>
      <c r="G1" s="169"/>
      <c r="H1" s="169"/>
      <c r="I1" s="169"/>
      <c r="J1" s="169"/>
      <c r="K1" s="169"/>
    </row>
    <row r="2" spans="1:11" ht="12.75">
      <c r="A2" s="22" t="s">
        <v>276</v>
      </c>
      <c r="B2" s="169"/>
      <c r="C2" s="169"/>
      <c r="D2" s="169"/>
      <c r="E2" s="169"/>
      <c r="F2" s="169"/>
      <c r="G2" s="169"/>
      <c r="H2" s="169"/>
      <c r="I2" s="169"/>
      <c r="J2" s="169"/>
      <c r="K2" s="169"/>
    </row>
    <row r="3" spans="1:11" ht="13.5" thickBot="1">
      <c r="A3" s="169"/>
      <c r="B3" s="169"/>
      <c r="C3" s="169"/>
      <c r="D3" s="169"/>
      <c r="E3" s="169"/>
      <c r="F3" s="169"/>
      <c r="G3" s="169"/>
      <c r="H3" s="169"/>
      <c r="I3" s="169"/>
      <c r="J3" s="169"/>
      <c r="K3" s="169"/>
    </row>
    <row r="4" spans="1:11" ht="14.25" customHeight="1" thickTop="1">
      <c r="A4" s="435" t="s">
        <v>93</v>
      </c>
      <c r="B4" s="27" t="s">
        <v>1</v>
      </c>
      <c r="C4" s="423" t="s">
        <v>94</v>
      </c>
      <c r="D4" s="414" t="s">
        <v>95</v>
      </c>
      <c r="E4" s="414"/>
      <c r="F4" s="414"/>
      <c r="G4" s="421" t="s">
        <v>96</v>
      </c>
      <c r="H4" s="421"/>
      <c r="I4" s="421"/>
      <c r="J4" s="433" t="s">
        <v>97</v>
      </c>
      <c r="K4" s="28" t="s">
        <v>70</v>
      </c>
    </row>
    <row r="5" spans="1:11" ht="12.75">
      <c r="A5" s="436"/>
      <c r="B5" s="431" t="s">
        <v>98</v>
      </c>
      <c r="C5" s="424"/>
      <c r="D5" s="416" t="s">
        <v>82</v>
      </c>
      <c r="E5" s="422" t="s">
        <v>63</v>
      </c>
      <c r="F5" s="422" t="s">
        <v>64</v>
      </c>
      <c r="G5" s="425" t="s">
        <v>99</v>
      </c>
      <c r="H5" s="425"/>
      <c r="I5" s="425"/>
      <c r="J5" s="434"/>
      <c r="K5" s="30" t="s">
        <v>100</v>
      </c>
    </row>
    <row r="6" spans="1:11" ht="12.75">
      <c r="A6" s="437"/>
      <c r="B6" s="432"/>
      <c r="C6" s="424"/>
      <c r="D6" s="416"/>
      <c r="E6" s="422"/>
      <c r="F6" s="422"/>
      <c r="G6" s="29" t="s">
        <v>82</v>
      </c>
      <c r="H6" s="31" t="s">
        <v>102</v>
      </c>
      <c r="I6" s="31" t="s">
        <v>103</v>
      </c>
      <c r="J6" s="434"/>
      <c r="K6" s="32" t="s">
        <v>104</v>
      </c>
    </row>
    <row r="7" spans="1:11" ht="0.75" customHeight="1">
      <c r="A7" s="33"/>
      <c r="B7" s="34"/>
      <c r="C7" s="35"/>
      <c r="D7" s="36"/>
      <c r="E7" s="37"/>
      <c r="F7" s="37"/>
      <c r="G7" s="38"/>
      <c r="H7" s="38"/>
      <c r="I7" s="39"/>
      <c r="J7" s="40"/>
      <c r="K7" s="38"/>
    </row>
    <row r="8" spans="1:11" s="239" customFormat="1" ht="12">
      <c r="A8" s="309" t="s">
        <v>477</v>
      </c>
      <c r="B8" s="310">
        <v>67.88</v>
      </c>
      <c r="C8" s="311">
        <v>106319</v>
      </c>
      <c r="D8" s="311">
        <v>256970</v>
      </c>
      <c r="E8" s="311">
        <v>129514</v>
      </c>
      <c r="F8" s="311">
        <v>127456</v>
      </c>
      <c r="G8" s="312">
        <v>-1106</v>
      </c>
      <c r="H8" s="313">
        <v>-437</v>
      </c>
      <c r="I8" s="312">
        <v>-669</v>
      </c>
      <c r="J8" s="314">
        <v>-0.4285559292611479</v>
      </c>
      <c r="K8" s="315">
        <v>3790.117994100295</v>
      </c>
    </row>
    <row r="9" spans="1:11" ht="12.75">
      <c r="A9" s="41"/>
      <c r="B9" s="42"/>
      <c r="C9" s="316"/>
      <c r="D9" s="316"/>
      <c r="E9" s="316"/>
      <c r="F9" s="316"/>
      <c r="G9" s="317"/>
      <c r="H9" s="318"/>
      <c r="I9" s="317"/>
      <c r="J9" s="44"/>
      <c r="K9" s="319"/>
    </row>
    <row r="10" spans="1:11" s="6" customFormat="1" ht="12">
      <c r="A10" s="41" t="s">
        <v>105</v>
      </c>
      <c r="B10" s="42">
        <v>11.56</v>
      </c>
      <c r="C10" s="316">
        <v>34493</v>
      </c>
      <c r="D10" s="316">
        <v>79391</v>
      </c>
      <c r="E10" s="316">
        <v>39295</v>
      </c>
      <c r="F10" s="316">
        <v>40096</v>
      </c>
      <c r="G10" s="320">
        <v>-245</v>
      </c>
      <c r="H10" s="321">
        <v>-192</v>
      </c>
      <c r="I10" s="320">
        <v>-53</v>
      </c>
      <c r="J10" s="322">
        <v>-0.30764980662012154</v>
      </c>
      <c r="K10" s="43">
        <v>6867.733564013841</v>
      </c>
    </row>
    <row r="11" spans="1:11" s="6" customFormat="1" ht="12">
      <c r="A11" s="41" t="s">
        <v>106</v>
      </c>
      <c r="B11" s="42">
        <v>10.21</v>
      </c>
      <c r="C11" s="316">
        <v>24068</v>
      </c>
      <c r="D11" s="316">
        <v>57563</v>
      </c>
      <c r="E11" s="316">
        <v>29560</v>
      </c>
      <c r="F11" s="316">
        <v>28003</v>
      </c>
      <c r="G11" s="320">
        <v>-397</v>
      </c>
      <c r="H11" s="321">
        <v>-52</v>
      </c>
      <c r="I11" s="320">
        <v>-345</v>
      </c>
      <c r="J11" s="322">
        <v>-0.6849551414768806</v>
      </c>
      <c r="K11" s="43">
        <v>5637.904015670911</v>
      </c>
    </row>
    <row r="12" spans="1:11" s="6" customFormat="1" ht="12">
      <c r="A12" s="41" t="s">
        <v>107</v>
      </c>
      <c r="B12" s="42">
        <v>3.19</v>
      </c>
      <c r="C12" s="316">
        <v>2018</v>
      </c>
      <c r="D12" s="316">
        <v>5303</v>
      </c>
      <c r="E12" s="316">
        <v>2667</v>
      </c>
      <c r="F12" s="316">
        <v>2636</v>
      </c>
      <c r="G12" s="320">
        <v>14</v>
      </c>
      <c r="H12" s="321">
        <v>8</v>
      </c>
      <c r="I12" s="320">
        <v>6</v>
      </c>
      <c r="J12" s="322">
        <v>0.2647003214218189</v>
      </c>
      <c r="K12" s="43">
        <v>1662.3824451410658</v>
      </c>
    </row>
    <row r="13" spans="1:11" s="6" customFormat="1" ht="12">
      <c r="A13" s="41" t="s">
        <v>108</v>
      </c>
      <c r="B13" s="42">
        <v>6.7</v>
      </c>
      <c r="C13" s="316">
        <v>9923</v>
      </c>
      <c r="D13" s="316">
        <v>24305</v>
      </c>
      <c r="E13" s="316">
        <v>12245</v>
      </c>
      <c r="F13" s="316">
        <v>12060</v>
      </c>
      <c r="G13" s="321">
        <v>-295</v>
      </c>
      <c r="H13" s="321">
        <v>-41</v>
      </c>
      <c r="I13" s="320">
        <v>-254</v>
      </c>
      <c r="J13" s="322">
        <v>-1.1991869918699187</v>
      </c>
      <c r="K13" s="43">
        <v>3627.6119402985073</v>
      </c>
    </row>
    <row r="14" spans="1:11" s="6" customFormat="1" ht="12">
      <c r="A14" s="41" t="s">
        <v>109</v>
      </c>
      <c r="B14" s="42">
        <v>4.01</v>
      </c>
      <c r="C14" s="316">
        <v>1435</v>
      </c>
      <c r="D14" s="316">
        <v>4088</v>
      </c>
      <c r="E14" s="316">
        <v>2013</v>
      </c>
      <c r="F14" s="316">
        <v>2075</v>
      </c>
      <c r="G14" s="321">
        <v>-19</v>
      </c>
      <c r="H14" s="321">
        <v>-30</v>
      </c>
      <c r="I14" s="320">
        <v>11</v>
      </c>
      <c r="J14" s="322">
        <v>-0.4626247869491113</v>
      </c>
      <c r="K14" s="43">
        <v>1019.4513715710724</v>
      </c>
    </row>
    <row r="15" spans="1:11" s="6" customFormat="1" ht="12">
      <c r="A15" s="41"/>
      <c r="B15" s="42"/>
      <c r="C15" s="316"/>
      <c r="D15" s="316"/>
      <c r="E15" s="316"/>
      <c r="F15" s="316"/>
      <c r="G15" s="320"/>
      <c r="H15" s="321"/>
      <c r="I15" s="320"/>
      <c r="J15" s="322"/>
      <c r="K15" s="43"/>
    </row>
    <row r="16" spans="1:11" s="6" customFormat="1" ht="12">
      <c r="A16" s="41" t="s">
        <v>110</v>
      </c>
      <c r="B16" s="42">
        <v>3.48</v>
      </c>
      <c r="C16" s="316">
        <v>3504</v>
      </c>
      <c r="D16" s="316">
        <v>9298</v>
      </c>
      <c r="E16" s="316">
        <v>4621</v>
      </c>
      <c r="F16" s="316">
        <v>4677</v>
      </c>
      <c r="G16" s="320">
        <v>-68</v>
      </c>
      <c r="H16" s="321">
        <v>-26</v>
      </c>
      <c r="I16" s="320">
        <v>-42</v>
      </c>
      <c r="J16" s="322">
        <v>-0.7260303224428785</v>
      </c>
      <c r="K16" s="43">
        <v>2671.8390804597702</v>
      </c>
    </row>
    <row r="17" spans="1:11" s="6" customFormat="1" ht="12">
      <c r="A17" s="41" t="s">
        <v>111</v>
      </c>
      <c r="B17" s="42">
        <v>3</v>
      </c>
      <c r="C17" s="316">
        <v>3927</v>
      </c>
      <c r="D17" s="316">
        <v>10210</v>
      </c>
      <c r="E17" s="316">
        <v>5088</v>
      </c>
      <c r="F17" s="316">
        <v>5122</v>
      </c>
      <c r="G17" s="320">
        <v>-82</v>
      </c>
      <c r="H17" s="321">
        <v>-23</v>
      </c>
      <c r="I17" s="320">
        <v>-59</v>
      </c>
      <c r="J17" s="322">
        <v>-0.7967353284104158</v>
      </c>
      <c r="K17" s="43">
        <v>3403.3333333333335</v>
      </c>
    </row>
    <row r="18" spans="1:11" s="6" customFormat="1" ht="12">
      <c r="A18" s="41" t="s">
        <v>112</v>
      </c>
      <c r="B18" s="42">
        <v>6.35</v>
      </c>
      <c r="C18" s="316">
        <v>16686</v>
      </c>
      <c r="D18" s="316">
        <v>41671</v>
      </c>
      <c r="E18" s="316">
        <v>20669</v>
      </c>
      <c r="F18" s="316">
        <v>21002</v>
      </c>
      <c r="G18" s="320">
        <v>-365</v>
      </c>
      <c r="H18" s="321">
        <v>-54</v>
      </c>
      <c r="I18" s="320">
        <v>-311</v>
      </c>
      <c r="J18" s="322">
        <v>-0.8683033590255971</v>
      </c>
      <c r="K18" s="43">
        <v>6562.36220472441</v>
      </c>
    </row>
    <row r="19" spans="1:11" s="6" customFormat="1" ht="12">
      <c r="A19" s="41" t="s">
        <v>113</v>
      </c>
      <c r="B19" s="42">
        <v>12.15</v>
      </c>
      <c r="C19" s="316">
        <v>2242</v>
      </c>
      <c r="D19" s="316">
        <v>7191</v>
      </c>
      <c r="E19" s="316">
        <v>3631</v>
      </c>
      <c r="F19" s="316">
        <v>3560</v>
      </c>
      <c r="G19" s="320">
        <v>-20</v>
      </c>
      <c r="H19" s="321">
        <v>-19</v>
      </c>
      <c r="I19" s="320">
        <v>-1</v>
      </c>
      <c r="J19" s="322">
        <v>-0.2773540424351685</v>
      </c>
      <c r="K19" s="43">
        <v>591.8518518518518</v>
      </c>
    </row>
    <row r="20" spans="1:11" s="6" customFormat="1" ht="12">
      <c r="A20" s="41" t="s">
        <v>114</v>
      </c>
      <c r="B20" s="42">
        <v>7.23</v>
      </c>
      <c r="C20" s="316">
        <v>8023</v>
      </c>
      <c r="D20" s="316">
        <v>17950</v>
      </c>
      <c r="E20" s="316">
        <v>9725</v>
      </c>
      <c r="F20" s="316">
        <v>8225</v>
      </c>
      <c r="G20" s="320">
        <v>371</v>
      </c>
      <c r="H20" s="321">
        <v>-8</v>
      </c>
      <c r="I20" s="320">
        <v>379</v>
      </c>
      <c r="J20" s="322">
        <v>2.1104727231355596</v>
      </c>
      <c r="K20" s="43">
        <v>2482.710926694329</v>
      </c>
    </row>
    <row r="21" spans="1:11" ht="12.75">
      <c r="A21" s="203"/>
      <c r="B21" s="204"/>
      <c r="C21" s="204"/>
      <c r="D21" s="204"/>
      <c r="E21" s="204"/>
      <c r="F21" s="204"/>
      <c r="G21" s="204"/>
      <c r="H21" s="204"/>
      <c r="I21" s="204"/>
      <c r="J21" s="44"/>
      <c r="K21" s="204"/>
    </row>
    <row r="22" spans="1:11" s="239" customFormat="1" ht="12">
      <c r="A22" s="309" t="s">
        <v>480</v>
      </c>
      <c r="B22" s="310">
        <v>67.88</v>
      </c>
      <c r="C22" s="323">
        <v>107596</v>
      </c>
      <c r="D22" s="323">
        <v>258273</v>
      </c>
      <c r="E22" s="323">
        <v>129465</v>
      </c>
      <c r="F22" s="323">
        <v>128808</v>
      </c>
      <c r="G22" s="324">
        <v>1303</v>
      </c>
      <c r="H22" s="325">
        <v>-563</v>
      </c>
      <c r="I22" s="325">
        <v>1866</v>
      </c>
      <c r="J22" s="314">
        <v>0.5070630812935362</v>
      </c>
      <c r="K22" s="315">
        <v>3808.2129165437927</v>
      </c>
    </row>
    <row r="23" spans="1:11" ht="12.75">
      <c r="A23" s="203"/>
      <c r="B23" s="42"/>
      <c r="C23" s="326"/>
      <c r="D23" s="326"/>
      <c r="E23" s="326"/>
      <c r="F23" s="326"/>
      <c r="G23" s="327"/>
      <c r="H23" s="328"/>
      <c r="I23" s="327"/>
      <c r="J23" s="44"/>
      <c r="K23" s="43"/>
    </row>
    <row r="24" spans="1:11" s="6" customFormat="1" ht="12">
      <c r="A24" s="41" t="s">
        <v>105</v>
      </c>
      <c r="B24" s="42">
        <v>11.56</v>
      </c>
      <c r="C24" s="49">
        <v>35274</v>
      </c>
      <c r="D24" s="49">
        <v>80035</v>
      </c>
      <c r="E24" s="49">
        <v>39400</v>
      </c>
      <c r="F24" s="49">
        <v>40635</v>
      </c>
      <c r="G24" s="49">
        <v>644</v>
      </c>
      <c r="H24" s="50">
        <v>-195</v>
      </c>
      <c r="I24" s="49">
        <v>839</v>
      </c>
      <c r="J24" s="322">
        <v>0.8111750702220654</v>
      </c>
      <c r="K24" s="43">
        <v>6923.442906574394</v>
      </c>
    </row>
    <row r="25" spans="1:11" s="6" customFormat="1" ht="12">
      <c r="A25" s="41" t="s">
        <v>106</v>
      </c>
      <c r="B25" s="42">
        <v>10.21</v>
      </c>
      <c r="C25" s="49">
        <v>23981</v>
      </c>
      <c r="D25" s="49">
        <v>57594</v>
      </c>
      <c r="E25" s="49">
        <v>29308</v>
      </c>
      <c r="F25" s="49">
        <v>28286</v>
      </c>
      <c r="G25" s="49">
        <v>31</v>
      </c>
      <c r="H25" s="50">
        <v>-78</v>
      </c>
      <c r="I25" s="49">
        <v>109</v>
      </c>
      <c r="J25" s="322">
        <v>0.0538540381842503</v>
      </c>
      <c r="K25" s="43">
        <v>5640.9402546523015</v>
      </c>
    </row>
    <row r="26" spans="1:11" s="6" customFormat="1" ht="12">
      <c r="A26" s="41" t="s">
        <v>107</v>
      </c>
      <c r="B26" s="42">
        <v>3.19</v>
      </c>
      <c r="C26" s="49">
        <v>2063</v>
      </c>
      <c r="D26" s="49">
        <v>5376</v>
      </c>
      <c r="E26" s="49">
        <v>2701</v>
      </c>
      <c r="F26" s="49">
        <v>2675</v>
      </c>
      <c r="G26" s="49">
        <v>73</v>
      </c>
      <c r="H26" s="50">
        <v>-2</v>
      </c>
      <c r="I26" s="49">
        <v>75</v>
      </c>
      <c r="J26" s="322">
        <v>1.3765792947388271</v>
      </c>
      <c r="K26" s="43">
        <v>1685.2664576802508</v>
      </c>
    </row>
    <row r="27" spans="1:11" s="6" customFormat="1" ht="12">
      <c r="A27" s="41" t="s">
        <v>108</v>
      </c>
      <c r="B27" s="42">
        <v>6.7</v>
      </c>
      <c r="C27" s="49">
        <v>10070</v>
      </c>
      <c r="D27" s="49">
        <v>24300</v>
      </c>
      <c r="E27" s="49">
        <v>12258</v>
      </c>
      <c r="F27" s="49">
        <v>12042</v>
      </c>
      <c r="G27" s="49">
        <v>-5</v>
      </c>
      <c r="H27" s="50">
        <v>-74</v>
      </c>
      <c r="I27" s="50">
        <v>69</v>
      </c>
      <c r="J27" s="322">
        <v>-0.02057189878625797</v>
      </c>
      <c r="K27" s="43">
        <v>3626.865671641791</v>
      </c>
    </row>
    <row r="28" spans="1:11" s="6" customFormat="1" ht="12">
      <c r="A28" s="41" t="s">
        <v>109</v>
      </c>
      <c r="B28" s="42">
        <v>4.01</v>
      </c>
      <c r="C28" s="49">
        <v>1427</v>
      </c>
      <c r="D28" s="49">
        <v>4010</v>
      </c>
      <c r="E28" s="49">
        <v>1990</v>
      </c>
      <c r="F28" s="49">
        <v>2020</v>
      </c>
      <c r="G28" s="49">
        <v>-78</v>
      </c>
      <c r="H28" s="50">
        <v>-26</v>
      </c>
      <c r="I28" s="49">
        <v>-52</v>
      </c>
      <c r="J28" s="322">
        <v>-1.908023483365949</v>
      </c>
      <c r="K28" s="43">
        <v>1000</v>
      </c>
    </row>
    <row r="29" spans="1:11" s="6" customFormat="1" ht="12">
      <c r="A29" s="41"/>
      <c r="B29" s="42"/>
      <c r="C29" s="49"/>
      <c r="D29" s="49"/>
      <c r="E29" s="49"/>
      <c r="F29" s="49"/>
      <c r="G29" s="49"/>
      <c r="H29" s="50"/>
      <c r="I29" s="49"/>
      <c r="J29" s="322"/>
      <c r="K29" s="43"/>
    </row>
    <row r="30" spans="1:11" s="6" customFormat="1" ht="12">
      <c r="A30" s="41" t="s">
        <v>110</v>
      </c>
      <c r="B30" s="42">
        <v>3.48</v>
      </c>
      <c r="C30" s="49">
        <v>3498</v>
      </c>
      <c r="D30" s="49">
        <v>9281</v>
      </c>
      <c r="E30" s="49">
        <v>4642</v>
      </c>
      <c r="F30" s="49">
        <v>4639</v>
      </c>
      <c r="G30" s="49">
        <v>-17</v>
      </c>
      <c r="H30" s="50">
        <v>-33</v>
      </c>
      <c r="I30" s="50">
        <v>16</v>
      </c>
      <c r="J30" s="322">
        <v>-0.18283501828350182</v>
      </c>
      <c r="K30" s="43">
        <v>2666.9540229885056</v>
      </c>
    </row>
    <row r="31" spans="1:11" s="6" customFormat="1" ht="12">
      <c r="A31" s="41" t="s">
        <v>111</v>
      </c>
      <c r="B31" s="42">
        <v>3</v>
      </c>
      <c r="C31" s="49">
        <v>3952</v>
      </c>
      <c r="D31" s="49">
        <v>10262</v>
      </c>
      <c r="E31" s="49">
        <v>5098</v>
      </c>
      <c r="F31" s="49">
        <v>5164</v>
      </c>
      <c r="G31" s="49">
        <v>52</v>
      </c>
      <c r="H31" s="50">
        <v>-21</v>
      </c>
      <c r="I31" s="49">
        <v>73</v>
      </c>
      <c r="J31" s="322">
        <v>0.5093046033300686</v>
      </c>
      <c r="K31" s="43">
        <v>3420.6666666666665</v>
      </c>
    </row>
    <row r="32" spans="1:11" s="6" customFormat="1" ht="12">
      <c r="A32" s="41" t="s">
        <v>112</v>
      </c>
      <c r="B32" s="42">
        <v>6.35</v>
      </c>
      <c r="C32" s="49">
        <v>16746</v>
      </c>
      <c r="D32" s="49">
        <v>41608</v>
      </c>
      <c r="E32" s="49">
        <v>20613</v>
      </c>
      <c r="F32" s="49">
        <v>20995</v>
      </c>
      <c r="G32" s="49">
        <v>-63</v>
      </c>
      <c r="H32" s="50">
        <v>-103</v>
      </c>
      <c r="I32" s="49">
        <v>40</v>
      </c>
      <c r="J32" s="322">
        <v>-0.15118427683520913</v>
      </c>
      <c r="K32" s="43">
        <v>6552.440944881891</v>
      </c>
    </row>
    <row r="33" spans="1:11" s="6" customFormat="1" ht="12">
      <c r="A33" s="41" t="s">
        <v>113</v>
      </c>
      <c r="B33" s="42">
        <v>12.15</v>
      </c>
      <c r="C33" s="49">
        <v>2223</v>
      </c>
      <c r="D33" s="49">
        <v>7224</v>
      </c>
      <c r="E33" s="49">
        <v>3629</v>
      </c>
      <c r="F33" s="49">
        <v>3595</v>
      </c>
      <c r="G33" s="49">
        <v>33</v>
      </c>
      <c r="H33" s="50">
        <v>-19</v>
      </c>
      <c r="I33" s="49">
        <v>52</v>
      </c>
      <c r="J33" s="322">
        <v>0.458906967042136</v>
      </c>
      <c r="K33" s="43">
        <v>594.5679012345679</v>
      </c>
    </row>
    <row r="34" spans="1:11" s="6" customFormat="1" ht="12">
      <c r="A34" s="41" t="s">
        <v>114</v>
      </c>
      <c r="B34" s="42">
        <v>7.23</v>
      </c>
      <c r="C34" s="49">
        <v>8362</v>
      </c>
      <c r="D34" s="49">
        <v>18583</v>
      </c>
      <c r="E34" s="49">
        <v>9826</v>
      </c>
      <c r="F34" s="49">
        <v>8757</v>
      </c>
      <c r="G34" s="49">
        <v>633</v>
      </c>
      <c r="H34" s="50">
        <v>-12</v>
      </c>
      <c r="I34" s="49">
        <v>645</v>
      </c>
      <c r="J34" s="322">
        <v>3.5264623955431755</v>
      </c>
      <c r="K34" s="43">
        <v>2570.2627939142462</v>
      </c>
    </row>
    <row r="35" spans="1:11" ht="12.75">
      <c r="A35" s="46"/>
      <c r="B35" s="160"/>
      <c r="C35" s="161"/>
      <c r="D35" s="162"/>
      <c r="E35" s="163"/>
      <c r="F35" s="163"/>
      <c r="G35" s="8"/>
      <c r="H35" s="8"/>
      <c r="I35" s="164"/>
      <c r="J35" s="165"/>
      <c r="K35" s="8"/>
    </row>
    <row r="36" spans="1:11" s="239" customFormat="1" ht="12">
      <c r="A36" s="309" t="s">
        <v>524</v>
      </c>
      <c r="B36" s="310">
        <v>67.88</v>
      </c>
      <c r="C36" s="323">
        <v>108679</v>
      </c>
      <c r="D36" s="323">
        <v>258141</v>
      </c>
      <c r="E36" s="323">
        <v>129467</v>
      </c>
      <c r="F36" s="323">
        <v>128674</v>
      </c>
      <c r="G36" s="324">
        <v>-132</v>
      </c>
      <c r="H36" s="325">
        <v>-778</v>
      </c>
      <c r="I36" s="324">
        <v>646</v>
      </c>
      <c r="J36" s="314">
        <v>-0.05</v>
      </c>
      <c r="K36" s="315">
        <v>3806</v>
      </c>
    </row>
    <row r="37" spans="1:11" ht="12.75">
      <c r="A37" s="203"/>
      <c r="B37" s="42"/>
      <c r="C37" s="326"/>
      <c r="D37" s="326"/>
      <c r="E37" s="326"/>
      <c r="F37" s="326"/>
      <c r="G37" s="327"/>
      <c r="H37" s="328"/>
      <c r="I37" s="327"/>
      <c r="J37" s="44"/>
      <c r="K37" s="43"/>
    </row>
    <row r="38" spans="1:11" s="6" customFormat="1" ht="12">
      <c r="A38" s="41" t="s">
        <v>105</v>
      </c>
      <c r="B38" s="42">
        <v>11.56</v>
      </c>
      <c r="C38" s="49">
        <v>35654</v>
      </c>
      <c r="D38" s="49">
        <v>79955</v>
      </c>
      <c r="E38" s="49">
        <v>39383</v>
      </c>
      <c r="F38" s="49">
        <v>40572</v>
      </c>
      <c r="G38" s="49">
        <v>-80</v>
      </c>
      <c r="H38" s="50">
        <v>-335</v>
      </c>
      <c r="I38" s="49">
        <v>255</v>
      </c>
      <c r="J38" s="322">
        <v>-0.1</v>
      </c>
      <c r="K38" s="43">
        <v>6917</v>
      </c>
    </row>
    <row r="39" spans="1:11" s="6" customFormat="1" ht="12">
      <c r="A39" s="41" t="s">
        <v>106</v>
      </c>
      <c r="B39" s="42">
        <v>10.21</v>
      </c>
      <c r="C39" s="49">
        <v>24319</v>
      </c>
      <c r="D39" s="49">
        <v>57860</v>
      </c>
      <c r="E39" s="49">
        <v>29476</v>
      </c>
      <c r="F39" s="49">
        <v>28384</v>
      </c>
      <c r="G39" s="49">
        <v>266</v>
      </c>
      <c r="H39" s="50">
        <v>-91</v>
      </c>
      <c r="I39" s="49">
        <v>357</v>
      </c>
      <c r="J39" s="322">
        <v>0.46</v>
      </c>
      <c r="K39" s="43">
        <v>5667</v>
      </c>
    </row>
    <row r="40" spans="1:11" s="6" customFormat="1" ht="12">
      <c r="A40" s="41" t="s">
        <v>107</v>
      </c>
      <c r="B40" s="42">
        <v>3.19</v>
      </c>
      <c r="C40" s="49">
        <v>2065</v>
      </c>
      <c r="D40" s="49">
        <v>5310</v>
      </c>
      <c r="E40" s="49">
        <v>2659</v>
      </c>
      <c r="F40" s="49">
        <v>2651</v>
      </c>
      <c r="G40" s="49">
        <v>-66</v>
      </c>
      <c r="H40" s="50">
        <v>-15</v>
      </c>
      <c r="I40" s="49">
        <v>-51</v>
      </c>
      <c r="J40" s="322">
        <v>-1.23</v>
      </c>
      <c r="K40" s="43">
        <v>1665</v>
      </c>
    </row>
    <row r="41" spans="1:11" s="6" customFormat="1" ht="12">
      <c r="A41" s="41" t="s">
        <v>108</v>
      </c>
      <c r="B41" s="42">
        <v>6.7</v>
      </c>
      <c r="C41" s="49">
        <v>10113</v>
      </c>
      <c r="D41" s="49">
        <v>24149</v>
      </c>
      <c r="E41" s="49">
        <v>12170</v>
      </c>
      <c r="F41" s="49">
        <v>11979</v>
      </c>
      <c r="G41" s="49">
        <v>-151</v>
      </c>
      <c r="H41" s="50">
        <v>-101</v>
      </c>
      <c r="I41" s="50">
        <v>-50</v>
      </c>
      <c r="J41" s="322">
        <v>-0.62</v>
      </c>
      <c r="K41" s="43">
        <v>3604</v>
      </c>
    </row>
    <row r="42" spans="1:11" s="6" customFormat="1" ht="12">
      <c r="A42" s="41" t="s">
        <v>109</v>
      </c>
      <c r="B42" s="42">
        <v>4.01</v>
      </c>
      <c r="C42" s="49">
        <v>1432</v>
      </c>
      <c r="D42" s="49">
        <v>3960</v>
      </c>
      <c r="E42" s="49">
        <v>1961</v>
      </c>
      <c r="F42" s="49">
        <v>1999</v>
      </c>
      <c r="G42" s="49">
        <v>-50</v>
      </c>
      <c r="H42" s="50">
        <v>-20</v>
      </c>
      <c r="I42" s="49">
        <v>-30</v>
      </c>
      <c r="J42" s="322">
        <v>-1.25</v>
      </c>
      <c r="K42" s="43">
        <v>988</v>
      </c>
    </row>
    <row r="43" spans="1:11" s="6" customFormat="1" ht="12">
      <c r="A43" s="41"/>
      <c r="B43" s="42"/>
      <c r="C43" s="49"/>
      <c r="D43" s="49"/>
      <c r="E43" s="49"/>
      <c r="F43" s="49"/>
      <c r="G43" s="49"/>
      <c r="H43" s="50"/>
      <c r="I43" s="49"/>
      <c r="J43" s="322"/>
      <c r="K43" s="43"/>
    </row>
    <row r="44" spans="1:11" s="6" customFormat="1" ht="12">
      <c r="A44" s="41" t="s">
        <v>110</v>
      </c>
      <c r="B44" s="42">
        <v>3.48</v>
      </c>
      <c r="C44" s="49">
        <v>3488</v>
      </c>
      <c r="D44" s="49">
        <v>9224</v>
      </c>
      <c r="E44" s="49">
        <v>4608</v>
      </c>
      <c r="F44" s="49">
        <v>4616</v>
      </c>
      <c r="G44" s="49">
        <v>-57</v>
      </c>
      <c r="H44" s="50">
        <v>-35</v>
      </c>
      <c r="I44" s="50">
        <v>-22</v>
      </c>
      <c r="J44" s="322">
        <v>-0.61</v>
      </c>
      <c r="K44" s="43">
        <v>2651</v>
      </c>
    </row>
    <row r="45" spans="1:11" s="6" customFormat="1" ht="12">
      <c r="A45" s="41" t="s">
        <v>111</v>
      </c>
      <c r="B45" s="42">
        <v>3</v>
      </c>
      <c r="C45" s="49">
        <v>3932</v>
      </c>
      <c r="D45" s="49">
        <v>10132</v>
      </c>
      <c r="E45" s="49">
        <v>5041</v>
      </c>
      <c r="F45" s="49">
        <v>5091</v>
      </c>
      <c r="G45" s="49">
        <v>-130</v>
      </c>
      <c r="H45" s="50">
        <v>2</v>
      </c>
      <c r="I45" s="49">
        <v>-132</v>
      </c>
      <c r="J45" s="322">
        <v>-1.27</v>
      </c>
      <c r="K45" s="43">
        <v>3377</v>
      </c>
    </row>
    <row r="46" spans="1:11" s="6" customFormat="1" ht="12">
      <c r="A46" s="41" t="s">
        <v>112</v>
      </c>
      <c r="B46" s="42">
        <v>6.35</v>
      </c>
      <c r="C46" s="49">
        <v>16818</v>
      </c>
      <c r="D46" s="49">
        <v>41186</v>
      </c>
      <c r="E46" s="49">
        <v>20418</v>
      </c>
      <c r="F46" s="49">
        <v>20768</v>
      </c>
      <c r="G46" s="49">
        <v>-422</v>
      </c>
      <c r="H46" s="50">
        <v>-136</v>
      </c>
      <c r="I46" s="49">
        <v>-286</v>
      </c>
      <c r="J46" s="322">
        <v>-1.01</v>
      </c>
      <c r="K46" s="43">
        <v>6486</v>
      </c>
    </row>
    <row r="47" spans="1:11" s="6" customFormat="1" ht="12">
      <c r="A47" s="41" t="s">
        <v>113</v>
      </c>
      <c r="B47" s="42">
        <v>12.15</v>
      </c>
      <c r="C47" s="49">
        <v>2234</v>
      </c>
      <c r="D47" s="49">
        <v>7198</v>
      </c>
      <c r="E47" s="49">
        <v>3616</v>
      </c>
      <c r="F47" s="49">
        <v>3582</v>
      </c>
      <c r="G47" s="49">
        <v>-26</v>
      </c>
      <c r="H47" s="50">
        <v>-37</v>
      </c>
      <c r="I47" s="49">
        <v>11</v>
      </c>
      <c r="J47" s="322">
        <v>-0.36</v>
      </c>
      <c r="K47" s="43">
        <v>592</v>
      </c>
    </row>
    <row r="48" spans="1:11" s="6" customFormat="1" ht="12">
      <c r="A48" s="41" t="s">
        <v>114</v>
      </c>
      <c r="B48" s="42">
        <v>7.23</v>
      </c>
      <c r="C48" s="49">
        <v>8624</v>
      </c>
      <c r="D48" s="49">
        <v>19167</v>
      </c>
      <c r="E48" s="49">
        <v>10135</v>
      </c>
      <c r="F48" s="49">
        <v>9032</v>
      </c>
      <c r="G48" s="49">
        <v>584</v>
      </c>
      <c r="H48" s="50">
        <v>-10</v>
      </c>
      <c r="I48" s="49">
        <v>594</v>
      </c>
      <c r="J48" s="322">
        <v>3.14</v>
      </c>
      <c r="K48" s="43">
        <v>2651</v>
      </c>
    </row>
    <row r="49" spans="1:11" ht="32.25" customHeight="1">
      <c r="A49" s="418" t="s">
        <v>685</v>
      </c>
      <c r="B49" s="419"/>
      <c r="C49" s="419"/>
      <c r="D49" s="419"/>
      <c r="E49" s="419"/>
      <c r="F49" s="419"/>
      <c r="G49" s="419"/>
      <c r="H49" s="419"/>
      <c r="I49" s="419"/>
      <c r="J49" s="419"/>
      <c r="K49" s="419"/>
    </row>
    <row r="50" spans="1:11" ht="13.5" customHeight="1">
      <c r="A50" s="420" t="s">
        <v>478</v>
      </c>
      <c r="B50" s="420"/>
      <c r="C50" s="420"/>
      <c r="D50" s="420"/>
      <c r="E50" s="420"/>
      <c r="F50" s="420"/>
      <c r="G50" s="420"/>
      <c r="H50" s="420"/>
      <c r="I50" s="420"/>
      <c r="J50" s="420"/>
      <c r="K50" s="420"/>
    </row>
    <row r="51" spans="1:11" ht="13.5" customHeight="1">
      <c r="A51" s="410" t="s">
        <v>525</v>
      </c>
      <c r="B51" s="410"/>
      <c r="C51" s="410"/>
      <c r="D51" s="410"/>
      <c r="E51" s="410"/>
      <c r="F51" s="410"/>
      <c r="G51" s="410"/>
      <c r="H51" s="410"/>
      <c r="I51" s="410"/>
      <c r="J51" s="410"/>
      <c r="K51" s="410"/>
    </row>
    <row r="52" spans="1:11" ht="12.75">
      <c r="A52" s="410"/>
      <c r="B52" s="410"/>
      <c r="C52" s="410"/>
      <c r="D52" s="410"/>
      <c r="E52" s="410"/>
      <c r="F52" s="410"/>
      <c r="G52" s="410"/>
      <c r="H52" s="410"/>
      <c r="I52" s="410"/>
      <c r="J52" s="410"/>
      <c r="K52" s="410"/>
    </row>
    <row r="53" spans="1:11" ht="13.5" customHeight="1">
      <c r="A53" s="1" t="s">
        <v>466</v>
      </c>
      <c r="B53" s="169"/>
      <c r="C53" s="169"/>
      <c r="D53" s="169"/>
      <c r="E53" s="169"/>
      <c r="F53" s="169"/>
      <c r="G53" s="169"/>
      <c r="H53" s="169"/>
      <c r="I53" s="169"/>
      <c r="J53" s="169"/>
      <c r="K53" s="169"/>
    </row>
    <row r="54" spans="1:11" ht="12.75">
      <c r="A54" s="24" t="s">
        <v>708</v>
      </c>
      <c r="B54" s="169"/>
      <c r="C54" s="169"/>
      <c r="D54" s="169"/>
      <c r="E54" s="169"/>
      <c r="F54" s="169"/>
      <c r="G54" s="169"/>
      <c r="H54" s="169"/>
      <c r="I54" s="169"/>
      <c r="J54" s="169"/>
      <c r="K54" s="169"/>
    </row>
    <row r="55" spans="1:11" ht="12.75">
      <c r="A55" s="22"/>
      <c r="B55" s="169"/>
      <c r="C55" s="169"/>
      <c r="D55" s="169"/>
      <c r="E55" s="169"/>
      <c r="F55" s="169"/>
      <c r="G55" s="169"/>
      <c r="H55" s="169"/>
      <c r="I55" s="169"/>
      <c r="J55" s="169"/>
      <c r="K55" s="169"/>
    </row>
    <row r="56" spans="1:11" ht="13.5" thickBot="1">
      <c r="A56" s="169"/>
      <c r="B56" s="169"/>
      <c r="C56" s="169"/>
      <c r="D56" s="169"/>
      <c r="E56" s="169"/>
      <c r="F56" s="169"/>
      <c r="G56" s="169"/>
      <c r="H56" s="169"/>
      <c r="I56" s="169"/>
      <c r="J56" s="169"/>
      <c r="K56" s="169"/>
    </row>
    <row r="57" spans="1:11" ht="13.5" thickTop="1">
      <c r="A57" s="435" t="s">
        <v>93</v>
      </c>
      <c r="B57" s="51" t="s">
        <v>1</v>
      </c>
      <c r="C57" s="426" t="s">
        <v>94</v>
      </c>
      <c r="D57" s="421" t="s">
        <v>95</v>
      </c>
      <c r="E57" s="421"/>
      <c r="F57" s="421"/>
      <c r="G57" s="414" t="s">
        <v>96</v>
      </c>
      <c r="H57" s="414"/>
      <c r="I57" s="414"/>
      <c r="J57" s="438" t="s">
        <v>97</v>
      </c>
      <c r="K57" s="28" t="s">
        <v>70</v>
      </c>
    </row>
    <row r="58" spans="1:11" ht="12.75">
      <c r="A58" s="436"/>
      <c r="B58" s="429" t="s">
        <v>115</v>
      </c>
      <c r="C58" s="427"/>
      <c r="D58" s="425" t="s">
        <v>82</v>
      </c>
      <c r="E58" s="425" t="s">
        <v>63</v>
      </c>
      <c r="F58" s="425" t="s">
        <v>64</v>
      </c>
      <c r="G58" s="416" t="s">
        <v>99</v>
      </c>
      <c r="H58" s="416"/>
      <c r="I58" s="416"/>
      <c r="J58" s="439"/>
      <c r="K58" s="30" t="s">
        <v>100</v>
      </c>
    </row>
    <row r="59" spans="1:11" ht="14.25" customHeight="1">
      <c r="A59" s="437"/>
      <c r="B59" s="430"/>
      <c r="C59" s="428"/>
      <c r="D59" s="425"/>
      <c r="E59" s="425"/>
      <c r="F59" s="425"/>
      <c r="G59" s="29" t="s">
        <v>82</v>
      </c>
      <c r="H59" s="31" t="s">
        <v>102</v>
      </c>
      <c r="I59" s="31" t="s">
        <v>103</v>
      </c>
      <c r="J59" s="440"/>
      <c r="K59" s="32" t="s">
        <v>104</v>
      </c>
    </row>
    <row r="60" spans="1:11" ht="12.75">
      <c r="A60" s="309" t="s">
        <v>533</v>
      </c>
      <c r="B60" s="310">
        <v>67.88</v>
      </c>
      <c r="C60" s="47">
        <v>110140</v>
      </c>
      <c r="D60" s="47">
        <v>258381</v>
      </c>
      <c r="E60" s="47">
        <v>129542</v>
      </c>
      <c r="F60" s="47">
        <v>128839</v>
      </c>
      <c r="G60" s="329">
        <v>240</v>
      </c>
      <c r="H60" s="330">
        <v>-838</v>
      </c>
      <c r="I60" s="325">
        <v>1078</v>
      </c>
      <c r="J60" s="331">
        <v>0.09297244529152672</v>
      </c>
      <c r="K60" s="332">
        <v>3809.8053671483344</v>
      </c>
    </row>
    <row r="61" spans="1:11" ht="12.75">
      <c r="A61" s="196"/>
      <c r="B61" s="42"/>
      <c r="C61" s="52"/>
      <c r="D61" s="52"/>
      <c r="E61" s="52"/>
      <c r="F61" s="52"/>
      <c r="G61" s="52"/>
      <c r="H61" s="52"/>
      <c r="I61" s="52"/>
      <c r="J61" s="52"/>
      <c r="K61" s="52"/>
    </row>
    <row r="62" spans="1:11" s="239" customFormat="1" ht="12">
      <c r="A62" s="41" t="s">
        <v>105</v>
      </c>
      <c r="B62" s="42">
        <v>11.56</v>
      </c>
      <c r="C62" s="49">
        <v>36079</v>
      </c>
      <c r="D62" s="49">
        <v>80023</v>
      </c>
      <c r="E62" s="49">
        <v>39480</v>
      </c>
      <c r="F62" s="49">
        <v>40543</v>
      </c>
      <c r="G62" s="49">
        <v>68</v>
      </c>
      <c r="H62" s="50">
        <v>-347</v>
      </c>
      <c r="I62" s="50">
        <v>415</v>
      </c>
      <c r="J62" s="20">
        <v>0.08504783940966794</v>
      </c>
      <c r="K62" s="8">
        <v>6922.404844290657</v>
      </c>
    </row>
    <row r="63" spans="1:11" ht="12.75">
      <c r="A63" s="41" t="s">
        <v>106</v>
      </c>
      <c r="B63" s="42">
        <v>10.21</v>
      </c>
      <c r="C63" s="49">
        <v>24657</v>
      </c>
      <c r="D63" s="49">
        <v>57955</v>
      </c>
      <c r="E63" s="49">
        <v>29510</v>
      </c>
      <c r="F63" s="49">
        <v>28445</v>
      </c>
      <c r="G63" s="50">
        <v>95</v>
      </c>
      <c r="H63" s="50">
        <v>-164</v>
      </c>
      <c r="I63" s="50">
        <v>259</v>
      </c>
      <c r="J63" s="20">
        <v>0.16418942274455584</v>
      </c>
      <c r="K63" s="8">
        <v>5676.297747306562</v>
      </c>
    </row>
    <row r="64" spans="1:11" s="6" customFormat="1" ht="12">
      <c r="A64" s="41" t="s">
        <v>107</v>
      </c>
      <c r="B64" s="42">
        <v>3.19</v>
      </c>
      <c r="C64" s="49">
        <v>2087</v>
      </c>
      <c r="D64" s="49">
        <v>5323</v>
      </c>
      <c r="E64" s="49">
        <v>2652</v>
      </c>
      <c r="F64" s="49">
        <v>2671</v>
      </c>
      <c r="G64" s="49">
        <v>13</v>
      </c>
      <c r="H64" s="50">
        <v>0</v>
      </c>
      <c r="I64" s="50">
        <v>13</v>
      </c>
      <c r="J64" s="20">
        <v>0.2448210922787194</v>
      </c>
      <c r="K64" s="8">
        <v>1668.652037617555</v>
      </c>
    </row>
    <row r="65" spans="1:11" s="6" customFormat="1" ht="12">
      <c r="A65" s="41" t="s">
        <v>108</v>
      </c>
      <c r="B65" s="42">
        <v>6.7</v>
      </c>
      <c r="C65" s="49">
        <v>10170</v>
      </c>
      <c r="D65" s="49">
        <v>23976</v>
      </c>
      <c r="E65" s="49">
        <v>12059</v>
      </c>
      <c r="F65" s="49">
        <v>11917</v>
      </c>
      <c r="G65" s="49">
        <v>-173</v>
      </c>
      <c r="H65" s="50">
        <v>-69</v>
      </c>
      <c r="I65" s="50">
        <v>-104</v>
      </c>
      <c r="J65" s="20">
        <v>-0.7163857716675639</v>
      </c>
      <c r="K65" s="8">
        <v>3578.507462686567</v>
      </c>
    </row>
    <row r="66" spans="1:11" s="6" customFormat="1" ht="12">
      <c r="A66" s="41" t="s">
        <v>109</v>
      </c>
      <c r="B66" s="42">
        <v>4.01</v>
      </c>
      <c r="C66" s="49">
        <v>1438</v>
      </c>
      <c r="D66" s="49">
        <v>3899</v>
      </c>
      <c r="E66" s="49">
        <v>1942</v>
      </c>
      <c r="F66" s="49">
        <v>1957</v>
      </c>
      <c r="G66" s="49">
        <v>-61</v>
      </c>
      <c r="H66" s="50">
        <v>-33</v>
      </c>
      <c r="I66" s="50">
        <v>-28</v>
      </c>
      <c r="J66" s="20">
        <v>-1.5404040404040404</v>
      </c>
      <c r="K66" s="8">
        <v>972.3192019950126</v>
      </c>
    </row>
    <row r="67" spans="1:11" s="6" customFormat="1" ht="12">
      <c r="A67" s="41"/>
      <c r="B67" s="42"/>
      <c r="C67" s="49"/>
      <c r="D67" s="49"/>
      <c r="E67" s="49"/>
      <c r="F67" s="49"/>
      <c r="G67" s="49"/>
      <c r="H67" s="50"/>
      <c r="I67" s="50"/>
      <c r="J67" s="20"/>
      <c r="K67" s="8"/>
    </row>
    <row r="68" spans="1:11" s="6" customFormat="1" ht="12">
      <c r="A68" s="41" t="s">
        <v>110</v>
      </c>
      <c r="B68" s="42">
        <v>3.48</v>
      </c>
      <c r="C68" s="49">
        <v>3537</v>
      </c>
      <c r="D68" s="49">
        <v>9184</v>
      </c>
      <c r="E68" s="49">
        <v>4576</v>
      </c>
      <c r="F68" s="49">
        <v>4608</v>
      </c>
      <c r="G68" s="49">
        <v>-40</v>
      </c>
      <c r="H68" s="50">
        <v>-29</v>
      </c>
      <c r="I68" s="50">
        <v>-11</v>
      </c>
      <c r="J68" s="20">
        <v>-0.43365134431916735</v>
      </c>
      <c r="K68" s="8">
        <v>2639.080459770115</v>
      </c>
    </row>
    <row r="69" spans="1:11" s="6" customFormat="1" ht="12">
      <c r="A69" s="41" t="s">
        <v>111</v>
      </c>
      <c r="B69" s="42">
        <v>3</v>
      </c>
      <c r="C69" s="49">
        <v>3983</v>
      </c>
      <c r="D69" s="49">
        <v>10077</v>
      </c>
      <c r="E69" s="49">
        <v>4994</v>
      </c>
      <c r="F69" s="49">
        <v>5083</v>
      </c>
      <c r="G69" s="49">
        <v>-55</v>
      </c>
      <c r="H69" s="50">
        <v>-37</v>
      </c>
      <c r="I69" s="50">
        <v>-18</v>
      </c>
      <c r="J69" s="20">
        <v>-0.5428345834978286</v>
      </c>
      <c r="K69" s="8">
        <v>3359</v>
      </c>
    </row>
    <row r="70" spans="1:11" s="6" customFormat="1" ht="12">
      <c r="A70" s="41" t="s">
        <v>112</v>
      </c>
      <c r="B70" s="42">
        <v>6.35</v>
      </c>
      <c r="C70" s="49">
        <v>16932</v>
      </c>
      <c r="D70" s="49">
        <v>40906</v>
      </c>
      <c r="E70" s="49">
        <v>20269</v>
      </c>
      <c r="F70" s="49">
        <v>20637</v>
      </c>
      <c r="G70" s="49">
        <v>-280</v>
      </c>
      <c r="H70" s="50">
        <v>-143</v>
      </c>
      <c r="I70" s="50">
        <v>-137</v>
      </c>
      <c r="J70" s="20">
        <v>-0.6798426649832467</v>
      </c>
      <c r="K70" s="8">
        <v>6441.889763779528</v>
      </c>
    </row>
    <row r="71" spans="1:11" s="6" customFormat="1" ht="12">
      <c r="A71" s="41" t="s">
        <v>113</v>
      </c>
      <c r="B71" s="42">
        <v>12.15</v>
      </c>
      <c r="C71" s="49">
        <v>2261</v>
      </c>
      <c r="D71" s="49">
        <v>7206</v>
      </c>
      <c r="E71" s="49">
        <v>3620</v>
      </c>
      <c r="F71" s="49">
        <v>3586</v>
      </c>
      <c r="G71" s="49">
        <v>8</v>
      </c>
      <c r="H71" s="50">
        <v>-24</v>
      </c>
      <c r="I71" s="50">
        <v>32</v>
      </c>
      <c r="J71" s="20">
        <v>0.11114198388441232</v>
      </c>
      <c r="K71" s="8">
        <v>593.0864197530864</v>
      </c>
    </row>
    <row r="72" spans="1:11" s="6" customFormat="1" ht="12">
      <c r="A72" s="41" t="s">
        <v>114</v>
      </c>
      <c r="B72" s="42">
        <v>7.23</v>
      </c>
      <c r="C72" s="49">
        <v>8996</v>
      </c>
      <c r="D72" s="49">
        <v>19832</v>
      </c>
      <c r="E72" s="49">
        <v>10440</v>
      </c>
      <c r="F72" s="49">
        <v>9392</v>
      </c>
      <c r="G72" s="49">
        <v>665</v>
      </c>
      <c r="H72" s="50">
        <v>8</v>
      </c>
      <c r="I72" s="50">
        <v>657</v>
      </c>
      <c r="J72" s="20">
        <v>3.4695048781760316</v>
      </c>
      <c r="K72" s="8">
        <v>2743.015214384509</v>
      </c>
    </row>
    <row r="73" spans="1:11" s="6" customFormat="1" ht="12.75">
      <c r="A73" s="203"/>
      <c r="H73" s="50"/>
      <c r="I73" s="169"/>
      <c r="J73" s="44"/>
      <c r="K73" s="43"/>
    </row>
    <row r="74" spans="1:11" s="6" customFormat="1" ht="12">
      <c r="A74" s="309" t="s">
        <v>670</v>
      </c>
      <c r="B74" s="54">
        <v>67.88</v>
      </c>
      <c r="C74" s="47">
        <v>111134</v>
      </c>
      <c r="D74" s="47">
        <v>257879</v>
      </c>
      <c r="E74" s="47">
        <v>129150</v>
      </c>
      <c r="F74" s="47">
        <v>128729</v>
      </c>
      <c r="G74" s="330">
        <v>-502</v>
      </c>
      <c r="H74" s="325">
        <v>-955</v>
      </c>
      <c r="I74" s="330">
        <v>453</v>
      </c>
      <c r="J74" s="331">
        <v>-0.19428673160952237</v>
      </c>
      <c r="K74" s="332">
        <v>3802.4034208198177</v>
      </c>
    </row>
    <row r="75" spans="1:11" ht="12.75">
      <c r="A75" s="309" t="s">
        <v>696</v>
      </c>
      <c r="B75" s="42"/>
      <c r="C75" s="48"/>
      <c r="D75" s="48"/>
      <c r="E75" s="48"/>
      <c r="F75" s="48"/>
      <c r="G75" s="55"/>
      <c r="H75" s="50"/>
      <c r="I75" s="333"/>
      <c r="J75" s="331"/>
      <c r="K75" s="8"/>
    </row>
    <row r="76" spans="1:11" s="239" customFormat="1" ht="12">
      <c r="A76" s="41" t="s">
        <v>105</v>
      </c>
      <c r="B76" s="42">
        <v>11.56</v>
      </c>
      <c r="C76" s="49">
        <v>36327</v>
      </c>
      <c r="D76" s="49">
        <v>79735</v>
      </c>
      <c r="E76" s="49">
        <v>39296</v>
      </c>
      <c r="F76" s="49">
        <v>40439</v>
      </c>
      <c r="G76" s="50">
        <v>-288</v>
      </c>
      <c r="H76" s="50">
        <v>-354</v>
      </c>
      <c r="I76" s="50">
        <v>66</v>
      </c>
      <c r="J76" s="20">
        <v>-0.35989652974769754</v>
      </c>
      <c r="K76" s="8">
        <v>6897.491349480969</v>
      </c>
    </row>
    <row r="77" spans="1:11" ht="12.75">
      <c r="A77" s="41" t="s">
        <v>106</v>
      </c>
      <c r="B77" s="42">
        <v>10.21</v>
      </c>
      <c r="C77" s="49">
        <v>24950</v>
      </c>
      <c r="D77" s="49">
        <v>58041</v>
      </c>
      <c r="E77" s="49">
        <v>29506</v>
      </c>
      <c r="F77" s="49">
        <v>28535</v>
      </c>
      <c r="G77" s="50">
        <v>86</v>
      </c>
      <c r="H77" s="50">
        <v>-241</v>
      </c>
      <c r="I77" s="50">
        <v>327</v>
      </c>
      <c r="J77" s="20">
        <v>0.14839099301181952</v>
      </c>
      <c r="K77" s="8">
        <v>5684.720861900098</v>
      </c>
    </row>
    <row r="78" spans="1:11" s="6" customFormat="1" ht="12">
      <c r="A78" s="41" t="s">
        <v>107</v>
      </c>
      <c r="B78" s="42">
        <v>3.19</v>
      </c>
      <c r="C78" s="49">
        <v>2095</v>
      </c>
      <c r="D78" s="49">
        <v>5330</v>
      </c>
      <c r="E78" s="49">
        <v>2649</v>
      </c>
      <c r="F78" s="49">
        <v>2681</v>
      </c>
      <c r="G78" s="50">
        <v>7</v>
      </c>
      <c r="H78" s="50">
        <v>-12</v>
      </c>
      <c r="I78" s="50">
        <v>19</v>
      </c>
      <c r="J78" s="20">
        <v>0.1315047905316551</v>
      </c>
      <c r="K78" s="8">
        <v>1670.846394984326</v>
      </c>
    </row>
    <row r="79" spans="1:11" s="6" customFormat="1" ht="12">
      <c r="A79" s="41" t="s">
        <v>108</v>
      </c>
      <c r="B79" s="42">
        <v>6.7</v>
      </c>
      <c r="C79" s="49">
        <v>10176</v>
      </c>
      <c r="D79" s="49">
        <v>23628</v>
      </c>
      <c r="E79" s="49">
        <v>11876</v>
      </c>
      <c r="F79" s="49">
        <v>11752</v>
      </c>
      <c r="G79" s="50">
        <v>-348</v>
      </c>
      <c r="H79" s="50">
        <v>-107</v>
      </c>
      <c r="I79" s="50">
        <v>-241</v>
      </c>
      <c r="J79" s="20">
        <v>-1.4514514514514516</v>
      </c>
      <c r="K79" s="8">
        <v>3526.5671641791046</v>
      </c>
    </row>
    <row r="80" spans="1:11" s="6" customFormat="1" ht="12">
      <c r="A80" s="41" t="s">
        <v>109</v>
      </c>
      <c r="B80" s="42">
        <v>4.01</v>
      </c>
      <c r="C80" s="49">
        <v>1473</v>
      </c>
      <c r="D80" s="49">
        <v>3920</v>
      </c>
      <c r="E80" s="49">
        <v>1951</v>
      </c>
      <c r="F80" s="49">
        <v>1969</v>
      </c>
      <c r="G80" s="50">
        <v>21</v>
      </c>
      <c r="H80" s="50">
        <v>-29</v>
      </c>
      <c r="I80" s="50">
        <v>50</v>
      </c>
      <c r="J80" s="20">
        <v>0.5385996409335727</v>
      </c>
      <c r="K80" s="8">
        <v>977.5561097256858</v>
      </c>
    </row>
    <row r="81" spans="1:11" s="6" customFormat="1" ht="12">
      <c r="A81" s="41"/>
      <c r="B81" s="42"/>
      <c r="C81" s="49"/>
      <c r="D81" s="49"/>
      <c r="E81" s="49"/>
      <c r="F81" s="49"/>
      <c r="G81" s="50"/>
      <c r="H81" s="50"/>
      <c r="I81" s="50"/>
      <c r="J81" s="20"/>
      <c r="K81" s="8"/>
    </row>
    <row r="82" spans="1:11" s="6" customFormat="1" ht="12">
      <c r="A82" s="41" t="s">
        <v>110</v>
      </c>
      <c r="B82" s="42">
        <v>3.48</v>
      </c>
      <c r="C82" s="49">
        <v>3586</v>
      </c>
      <c r="D82" s="49">
        <v>9192</v>
      </c>
      <c r="E82" s="49">
        <v>4598</v>
      </c>
      <c r="F82" s="49">
        <v>4594</v>
      </c>
      <c r="G82" s="50">
        <v>8</v>
      </c>
      <c r="H82" s="50">
        <v>-47</v>
      </c>
      <c r="I82" s="50">
        <v>55</v>
      </c>
      <c r="J82" s="20">
        <v>0.08710801393728224</v>
      </c>
      <c r="K82" s="8">
        <v>2641.3793103448274</v>
      </c>
    </row>
    <row r="83" spans="1:11" s="6" customFormat="1" ht="12">
      <c r="A83" s="41" t="s">
        <v>111</v>
      </c>
      <c r="B83" s="42">
        <v>3</v>
      </c>
      <c r="C83" s="49">
        <v>3975</v>
      </c>
      <c r="D83" s="49">
        <v>9971</v>
      </c>
      <c r="E83" s="49">
        <v>4915</v>
      </c>
      <c r="F83" s="49">
        <v>5056</v>
      </c>
      <c r="G83" s="50">
        <v>-106</v>
      </c>
      <c r="H83" s="50">
        <v>-28</v>
      </c>
      <c r="I83" s="50">
        <v>-78</v>
      </c>
      <c r="J83" s="20">
        <v>-1.0519003671727696</v>
      </c>
      <c r="K83" s="8">
        <v>3323.6666666666665</v>
      </c>
    </row>
    <row r="84" spans="1:11" s="6" customFormat="1" ht="12">
      <c r="A84" s="41" t="s">
        <v>112</v>
      </c>
      <c r="B84" s="42">
        <v>6.35</v>
      </c>
      <c r="C84" s="49">
        <v>17069</v>
      </c>
      <c r="D84" s="49">
        <v>40799</v>
      </c>
      <c r="E84" s="49">
        <v>20177</v>
      </c>
      <c r="F84" s="49">
        <v>20622</v>
      </c>
      <c r="G84" s="50">
        <v>-107</v>
      </c>
      <c r="H84" s="50">
        <v>-104</v>
      </c>
      <c r="I84" s="50">
        <v>-3</v>
      </c>
      <c r="J84" s="20">
        <v>-0.2615753190241041</v>
      </c>
      <c r="K84" s="8">
        <v>6425.039370078741</v>
      </c>
    </row>
    <row r="85" spans="1:11" s="6" customFormat="1" ht="12">
      <c r="A85" s="41" t="s">
        <v>113</v>
      </c>
      <c r="B85" s="42">
        <v>12.15</v>
      </c>
      <c r="C85" s="49">
        <v>2280</v>
      </c>
      <c r="D85" s="49">
        <v>7157</v>
      </c>
      <c r="E85" s="49">
        <v>3609</v>
      </c>
      <c r="F85" s="49">
        <v>3548</v>
      </c>
      <c r="G85" s="50">
        <v>-49</v>
      </c>
      <c r="H85" s="50">
        <v>-33</v>
      </c>
      <c r="I85" s="50">
        <v>-16</v>
      </c>
      <c r="J85" s="20">
        <v>-0.6799888981404385</v>
      </c>
      <c r="K85" s="8">
        <v>589.0534979423868</v>
      </c>
    </row>
    <row r="86" spans="1:11" s="6" customFormat="1" ht="12">
      <c r="A86" s="41" t="s">
        <v>114</v>
      </c>
      <c r="B86" s="42">
        <v>7.23</v>
      </c>
      <c r="C86" s="49">
        <v>9203</v>
      </c>
      <c r="D86" s="49">
        <v>20106</v>
      </c>
      <c r="E86" s="49">
        <v>10573</v>
      </c>
      <c r="F86" s="49">
        <v>9533</v>
      </c>
      <c r="G86" s="50">
        <v>274</v>
      </c>
      <c r="H86" s="50">
        <v>0</v>
      </c>
      <c r="I86" s="50">
        <v>274</v>
      </c>
      <c r="J86" s="20">
        <v>1.381605486083098</v>
      </c>
      <c r="K86" s="8">
        <v>2780.912863070539</v>
      </c>
    </row>
    <row r="87" spans="1:11" s="6" customFormat="1" ht="12.75">
      <c r="A87" s="203"/>
      <c r="H87" s="50"/>
      <c r="I87" s="169"/>
      <c r="J87" s="44"/>
      <c r="K87" s="43"/>
    </row>
    <row r="88" spans="1:11" s="6" customFormat="1" ht="12">
      <c r="A88" s="309" t="s">
        <v>688</v>
      </c>
      <c r="B88" s="54">
        <v>67.88</v>
      </c>
      <c r="C88" s="47">
        <v>112394</v>
      </c>
      <c r="D88" s="47">
        <v>257713</v>
      </c>
      <c r="E88" s="47">
        <v>128993</v>
      </c>
      <c r="F88" s="47">
        <v>128720</v>
      </c>
      <c r="G88" s="329">
        <f>SUM(H88:I88)</f>
        <v>-166</v>
      </c>
      <c r="H88" s="330">
        <v>-1081</v>
      </c>
      <c r="I88" s="330">
        <v>915</v>
      </c>
      <c r="J88" s="334">
        <f>G88/D74*100</f>
        <v>-0.06437127490024391</v>
      </c>
      <c r="K88" s="332">
        <f>D88/67.82</f>
        <v>3799.955765260985</v>
      </c>
    </row>
    <row r="89" spans="1:11" ht="12.75">
      <c r="A89" s="203"/>
      <c r="B89" s="42"/>
      <c r="C89" s="48"/>
      <c r="D89" s="48"/>
      <c r="E89" s="48"/>
      <c r="F89" s="48"/>
      <c r="G89" s="55"/>
      <c r="H89" s="55"/>
      <c r="I89" s="55"/>
      <c r="J89" s="331"/>
      <c r="K89" s="332"/>
    </row>
    <row r="90" spans="1:11" s="60" customFormat="1" ht="12.75">
      <c r="A90" s="41" t="s">
        <v>105</v>
      </c>
      <c r="B90" s="42">
        <v>11.56</v>
      </c>
      <c r="C90" s="49">
        <v>36712</v>
      </c>
      <c r="D90" s="49">
        <v>79734</v>
      </c>
      <c r="E90" s="49">
        <v>39281</v>
      </c>
      <c r="F90" s="49">
        <v>40453</v>
      </c>
      <c r="G90" s="50">
        <f>SUM(H90:I90)</f>
        <v>-1</v>
      </c>
      <c r="H90" s="50">
        <v>-393</v>
      </c>
      <c r="I90" s="50">
        <v>392</v>
      </c>
      <c r="J90" s="20">
        <f>G90/D76*100</f>
        <v>-0.0012541543864049663</v>
      </c>
      <c r="K90" s="8">
        <f aca="true" t="shared" si="0" ref="K90:K100">D90/B90</f>
        <v>6897.404844290657</v>
      </c>
    </row>
    <row r="91" spans="1:11" ht="12.75">
      <c r="A91" s="41" t="s">
        <v>106</v>
      </c>
      <c r="B91" s="42">
        <v>10.21</v>
      </c>
      <c r="C91" s="49">
        <v>25405</v>
      </c>
      <c r="D91" s="49">
        <v>58167</v>
      </c>
      <c r="E91" s="49">
        <v>29554</v>
      </c>
      <c r="F91" s="49">
        <v>28613</v>
      </c>
      <c r="G91" s="50">
        <f>SUM(H91:I91)</f>
        <v>126</v>
      </c>
      <c r="H91" s="50">
        <v>-235</v>
      </c>
      <c r="I91" s="50">
        <v>361</v>
      </c>
      <c r="J91" s="20">
        <f>G91/D77*100</f>
        <v>0.21708792060784618</v>
      </c>
      <c r="K91" s="8">
        <f t="shared" si="0"/>
        <v>5697.061704211556</v>
      </c>
    </row>
    <row r="92" spans="1:11" ht="12.75">
      <c r="A92" s="41" t="s">
        <v>107</v>
      </c>
      <c r="B92" s="42">
        <v>3.19</v>
      </c>
      <c r="C92" s="49">
        <v>2111</v>
      </c>
      <c r="D92" s="49">
        <v>5333</v>
      </c>
      <c r="E92" s="49">
        <v>2656</v>
      </c>
      <c r="F92" s="49">
        <v>2677</v>
      </c>
      <c r="G92" s="50">
        <f>SUM(H92:I92)</f>
        <v>3</v>
      </c>
      <c r="H92" s="50">
        <v>-8</v>
      </c>
      <c r="I92" s="50">
        <v>11</v>
      </c>
      <c r="J92" s="20">
        <f>G92/D78*100</f>
        <v>0.05628517823639775</v>
      </c>
      <c r="K92" s="8">
        <f t="shared" si="0"/>
        <v>1671.7868338557994</v>
      </c>
    </row>
    <row r="93" spans="1:11" ht="12.75">
      <c r="A93" s="41" t="s">
        <v>108</v>
      </c>
      <c r="B93" s="42">
        <v>6.7</v>
      </c>
      <c r="C93" s="49">
        <v>10251</v>
      </c>
      <c r="D93" s="49">
        <v>23523</v>
      </c>
      <c r="E93" s="49">
        <v>11849</v>
      </c>
      <c r="F93" s="49">
        <v>11674</v>
      </c>
      <c r="G93" s="50">
        <f>SUM(H93:I93)</f>
        <v>-105</v>
      </c>
      <c r="H93" s="50">
        <v>-122</v>
      </c>
      <c r="I93" s="50">
        <v>17</v>
      </c>
      <c r="J93" s="20">
        <f>G93/D79*100</f>
        <v>-0.4443880142204164</v>
      </c>
      <c r="K93" s="8">
        <f t="shared" si="0"/>
        <v>3510.89552238806</v>
      </c>
    </row>
    <row r="94" spans="1:11" ht="12.75">
      <c r="A94" s="41" t="s">
        <v>109</v>
      </c>
      <c r="B94" s="42">
        <v>4.01</v>
      </c>
      <c r="C94" s="49">
        <v>1520</v>
      </c>
      <c r="D94" s="49">
        <v>3948</v>
      </c>
      <c r="E94" s="49">
        <v>1955</v>
      </c>
      <c r="F94" s="49">
        <v>1993</v>
      </c>
      <c r="G94" s="50">
        <f>SUM(H94:I94)</f>
        <v>28</v>
      </c>
      <c r="H94" s="50">
        <v>-15</v>
      </c>
      <c r="I94" s="50">
        <v>43</v>
      </c>
      <c r="J94" s="20">
        <f>G94/D80*100</f>
        <v>0.7142857142857143</v>
      </c>
      <c r="K94" s="8">
        <f t="shared" si="0"/>
        <v>984.5386533665836</v>
      </c>
    </row>
    <row r="95" spans="1:11" ht="12.75">
      <c r="A95" s="41"/>
      <c r="B95" s="42"/>
      <c r="C95" s="196"/>
      <c r="D95" s="49"/>
      <c r="E95" s="196"/>
      <c r="F95" s="196"/>
      <c r="G95" s="50"/>
      <c r="H95" s="50"/>
      <c r="I95" s="50"/>
      <c r="J95" s="20"/>
      <c r="K95" s="8"/>
    </row>
    <row r="96" spans="1:11" ht="12.75">
      <c r="A96" s="41" t="s">
        <v>110</v>
      </c>
      <c r="B96" s="42">
        <v>3.48</v>
      </c>
      <c r="C96" s="49">
        <v>3603</v>
      </c>
      <c r="D96" s="49">
        <v>9160</v>
      </c>
      <c r="E96" s="49">
        <v>4581</v>
      </c>
      <c r="F96" s="49">
        <v>4579</v>
      </c>
      <c r="G96" s="50">
        <f>SUM(H96:I96)</f>
        <v>-32</v>
      </c>
      <c r="H96" s="50">
        <v>-26</v>
      </c>
      <c r="I96" s="50">
        <v>-6</v>
      </c>
      <c r="J96" s="20">
        <f>G96/D82*100</f>
        <v>-0.34812880765883375</v>
      </c>
      <c r="K96" s="8">
        <f t="shared" si="0"/>
        <v>2632.183908045977</v>
      </c>
    </row>
    <row r="97" spans="1:11" ht="12.75">
      <c r="A97" s="41" t="s">
        <v>111</v>
      </c>
      <c r="B97" s="42">
        <v>3</v>
      </c>
      <c r="C97" s="49">
        <v>4032</v>
      </c>
      <c r="D97" s="49">
        <v>9899</v>
      </c>
      <c r="E97" s="49">
        <v>4879</v>
      </c>
      <c r="F97" s="49">
        <v>5020</v>
      </c>
      <c r="G97" s="50">
        <f>SUM(H97:I97)</f>
        <v>-72</v>
      </c>
      <c r="H97" s="50">
        <v>-37</v>
      </c>
      <c r="I97" s="50">
        <v>-35</v>
      </c>
      <c r="J97" s="20">
        <f>G97/D83*100</f>
        <v>-0.7220940728111523</v>
      </c>
      <c r="K97" s="8">
        <f t="shared" si="0"/>
        <v>3299.6666666666665</v>
      </c>
    </row>
    <row r="98" spans="1:11" ht="12.75">
      <c r="A98" s="41" t="s">
        <v>112</v>
      </c>
      <c r="B98" s="42">
        <v>6.35</v>
      </c>
      <c r="C98" s="49">
        <v>17077</v>
      </c>
      <c r="D98" s="49">
        <v>40561</v>
      </c>
      <c r="E98" s="49">
        <v>20012</v>
      </c>
      <c r="F98" s="49">
        <v>20549</v>
      </c>
      <c r="G98" s="50">
        <f>SUM(H98:I98)</f>
        <v>-238</v>
      </c>
      <c r="H98" s="50">
        <v>-171</v>
      </c>
      <c r="I98" s="50">
        <v>-67</v>
      </c>
      <c r="J98" s="20">
        <f>G98/D84*100</f>
        <v>-0.5833476310693889</v>
      </c>
      <c r="K98" s="8">
        <f t="shared" si="0"/>
        <v>6387.55905511811</v>
      </c>
    </row>
    <row r="99" spans="1:11" ht="12.75">
      <c r="A99" s="41" t="s">
        <v>113</v>
      </c>
      <c r="B99" s="42">
        <v>12.15</v>
      </c>
      <c r="C99" s="49">
        <v>2270</v>
      </c>
      <c r="D99" s="49">
        <v>7101</v>
      </c>
      <c r="E99" s="49">
        <v>3590</v>
      </c>
      <c r="F99" s="49">
        <v>3511</v>
      </c>
      <c r="G99" s="50">
        <f>SUM(H99:I99)</f>
        <v>-56</v>
      </c>
      <c r="H99" s="50">
        <v>-67</v>
      </c>
      <c r="I99" s="50">
        <v>11</v>
      </c>
      <c r="J99" s="20">
        <f>G99/D85*100</f>
        <v>-0.7824507475199105</v>
      </c>
      <c r="K99" s="8">
        <f t="shared" si="0"/>
        <v>584.4444444444445</v>
      </c>
    </row>
    <row r="100" spans="1:11" ht="12.75">
      <c r="A100" s="283" t="s">
        <v>114</v>
      </c>
      <c r="B100" s="284">
        <v>7.23</v>
      </c>
      <c r="C100" s="335">
        <v>9413</v>
      </c>
      <c r="D100" s="335">
        <v>20287</v>
      </c>
      <c r="E100" s="335">
        <v>10636</v>
      </c>
      <c r="F100" s="335">
        <v>9651</v>
      </c>
      <c r="G100" s="336">
        <f>SUM(H100:I100)</f>
        <v>181</v>
      </c>
      <c r="H100" s="336">
        <v>-7</v>
      </c>
      <c r="I100" s="336">
        <v>188</v>
      </c>
      <c r="J100" s="337">
        <f>G100/D86*100</f>
        <v>0.9002287874266388</v>
      </c>
      <c r="K100" s="338">
        <f t="shared" si="0"/>
        <v>2805.9474412171508</v>
      </c>
    </row>
    <row r="101" spans="1:11" ht="32.25" customHeight="1">
      <c r="A101" s="418"/>
      <c r="B101" s="419"/>
      <c r="C101" s="419"/>
      <c r="D101" s="419"/>
      <c r="E101" s="419"/>
      <c r="F101" s="419"/>
      <c r="G101" s="419"/>
      <c r="H101" s="419"/>
      <c r="I101" s="419"/>
      <c r="J101" s="419"/>
      <c r="K101" s="419"/>
    </row>
    <row r="102" spans="1:11" ht="13.5" customHeight="1">
      <c r="A102" s="420"/>
      <c r="B102" s="420"/>
      <c r="C102" s="420"/>
      <c r="D102" s="420"/>
      <c r="E102" s="420"/>
      <c r="F102" s="420"/>
      <c r="G102" s="420"/>
      <c r="H102" s="420"/>
      <c r="I102" s="420"/>
      <c r="J102" s="420"/>
      <c r="K102" s="420"/>
    </row>
    <row r="103" spans="1:11" ht="13.5" customHeight="1">
      <c r="A103" s="410"/>
      <c r="B103" s="410"/>
      <c r="C103" s="410"/>
      <c r="D103" s="410"/>
      <c r="E103" s="410"/>
      <c r="F103" s="410"/>
      <c r="G103" s="410"/>
      <c r="H103" s="410"/>
      <c r="I103" s="410"/>
      <c r="J103" s="410"/>
      <c r="K103" s="410"/>
    </row>
    <row r="104" spans="1:11" ht="12.75">
      <c r="A104" s="410"/>
      <c r="B104" s="410"/>
      <c r="C104" s="410"/>
      <c r="D104" s="410"/>
      <c r="E104" s="410"/>
      <c r="F104" s="410"/>
      <c r="G104" s="410"/>
      <c r="H104" s="410"/>
      <c r="I104" s="410"/>
      <c r="J104" s="410"/>
      <c r="K104" s="410"/>
    </row>
    <row r="105" spans="1:11" ht="13.5" customHeight="1">
      <c r="A105" s="1"/>
      <c r="B105" s="169"/>
      <c r="C105" s="169"/>
      <c r="D105" s="169"/>
      <c r="E105" s="169"/>
      <c r="F105" s="169"/>
      <c r="G105" s="169"/>
      <c r="H105" s="169"/>
      <c r="I105" s="169"/>
      <c r="J105" s="169"/>
      <c r="K105" s="169"/>
    </row>
    <row r="106" ht="12.75">
      <c r="G106" s="240"/>
    </row>
    <row r="186" ht="12.75">
      <c r="I186" s="5">
        <v>999</v>
      </c>
    </row>
  </sheetData>
  <sheetProtection/>
  <mergeCells count="26">
    <mergeCell ref="J57:J59"/>
    <mergeCell ref="D57:F57"/>
    <mergeCell ref="D58:D59"/>
    <mergeCell ref="G57:I57"/>
    <mergeCell ref="G58:I58"/>
    <mergeCell ref="F58:F59"/>
    <mergeCell ref="A50:K50"/>
    <mergeCell ref="C57:C59"/>
    <mergeCell ref="B58:B59"/>
    <mergeCell ref="B5:B6"/>
    <mergeCell ref="A49:K49"/>
    <mergeCell ref="E58:E59"/>
    <mergeCell ref="A51:K52"/>
    <mergeCell ref="J4:J6"/>
    <mergeCell ref="A57:A59"/>
    <mergeCell ref="A4:A6"/>
    <mergeCell ref="A101:K101"/>
    <mergeCell ref="A102:K102"/>
    <mergeCell ref="A103:K104"/>
    <mergeCell ref="G4:I4"/>
    <mergeCell ref="F5:F6"/>
    <mergeCell ref="D4:F4"/>
    <mergeCell ref="C4:C6"/>
    <mergeCell ref="G5:I5"/>
    <mergeCell ref="D5:D6"/>
    <mergeCell ref="E5:E6"/>
  </mergeCells>
  <printOptions/>
  <pageMargins left="0.6692913385826772" right="0.5905511811023623" top="0.7874015748031497" bottom="0.7874015748031497" header="0.5118110236220472" footer="0.5118110236220472"/>
  <pageSetup fitToHeight="2" horizontalDpi="600" verticalDpi="600" orientation="portrait" paperSize="9" scale="99" r:id="rId2"/>
  <headerFooter alignWithMargins="0">
    <oddFooter>&amp;C&amp;9 &amp;P　Ｂ 人　　口</oddFooter>
  </headerFooter>
  <rowBreaks count="1" manualBreakCount="1">
    <brk id="53" max="10" man="1"/>
  </rowBreaks>
  <drawing r:id="rId1"/>
</worksheet>
</file>

<file path=xl/worksheets/sheet4.xml><?xml version="1.0" encoding="utf-8"?>
<worksheet xmlns="http://schemas.openxmlformats.org/spreadsheetml/2006/main" xmlns:r="http://schemas.openxmlformats.org/officeDocument/2006/relationships">
  <sheetPr>
    <tabColor rgb="FFFFC000"/>
  </sheetPr>
  <dimension ref="A1:N293"/>
  <sheetViews>
    <sheetView zoomScale="110" zoomScaleNormal="110" zoomScaleSheetLayoutView="100" zoomScalePageLayoutView="0" workbookViewId="0" topLeftCell="A1">
      <selection activeCell="A1" sqref="A1"/>
    </sheetView>
  </sheetViews>
  <sheetFormatPr defaultColWidth="9" defaultRowHeight="14.25"/>
  <cols>
    <col min="1" max="1" width="8.796875" style="5" customWidth="1"/>
    <col min="2" max="2" width="6.8984375" style="5" customWidth="1"/>
    <col min="3" max="3" width="10.3984375" style="5" bestFit="1" customWidth="1"/>
    <col min="4" max="4" width="6.69921875" style="5" customWidth="1"/>
    <col min="5" max="5" width="6.796875" style="5" customWidth="1"/>
    <col min="6" max="6" width="10.296875" style="5" bestFit="1" customWidth="1"/>
    <col min="7" max="7" width="6.3984375" style="5" customWidth="1"/>
    <col min="8" max="8" width="6.796875" style="5" customWidth="1"/>
    <col min="9" max="11" width="6.296875" style="5" customWidth="1"/>
    <col min="12" max="12" width="7.296875" style="5" customWidth="1"/>
    <col min="13" max="14" width="6.296875" style="5" customWidth="1"/>
    <col min="15" max="16384" width="9" style="5" customWidth="1"/>
  </cols>
  <sheetData>
    <row r="1" spans="1:14" ht="14.25" customHeight="1">
      <c r="A1" s="65" t="s">
        <v>722</v>
      </c>
      <c r="B1" s="196"/>
      <c r="C1" s="196"/>
      <c r="D1" s="196"/>
      <c r="E1" s="196"/>
      <c r="F1" s="196"/>
      <c r="G1" s="169"/>
      <c r="H1" s="169"/>
      <c r="I1" s="169"/>
      <c r="J1" s="169"/>
      <c r="K1" s="169"/>
      <c r="L1" s="169"/>
      <c r="M1" s="169"/>
      <c r="N1" s="169"/>
    </row>
    <row r="2" spans="1:14" ht="14.25" customHeight="1" thickBot="1">
      <c r="A2" s="169"/>
      <c r="B2" s="169"/>
      <c r="C2" s="169"/>
      <c r="D2" s="169"/>
      <c r="E2" s="169"/>
      <c r="F2" s="169"/>
      <c r="G2" s="169"/>
      <c r="H2" s="169"/>
      <c r="I2" s="169"/>
      <c r="J2" s="169"/>
      <c r="K2" s="169"/>
      <c r="L2" s="169"/>
      <c r="M2" s="169"/>
      <c r="N2" s="169"/>
    </row>
    <row r="3" spans="1:14" ht="14.25" customHeight="1" thickTop="1">
      <c r="A3" s="413" t="s">
        <v>487</v>
      </c>
      <c r="B3" s="411" t="s">
        <v>488</v>
      </c>
      <c r="C3" s="414" t="s">
        <v>489</v>
      </c>
      <c r="D3" s="414"/>
      <c r="E3" s="414"/>
      <c r="F3" s="414" t="s">
        <v>490</v>
      </c>
      <c r="G3" s="414"/>
      <c r="H3" s="414"/>
      <c r="I3" s="414"/>
      <c r="J3" s="414"/>
      <c r="K3" s="414"/>
      <c r="L3" s="414"/>
      <c r="M3" s="414"/>
      <c r="N3" s="442"/>
    </row>
    <row r="4" spans="1:14" ht="14.25" customHeight="1">
      <c r="A4" s="415"/>
      <c r="B4" s="412"/>
      <c r="C4" s="416" t="s">
        <v>491</v>
      </c>
      <c r="D4" s="416" t="s">
        <v>492</v>
      </c>
      <c r="E4" s="416" t="s">
        <v>493</v>
      </c>
      <c r="F4" s="416" t="s">
        <v>494</v>
      </c>
      <c r="G4" s="416"/>
      <c r="H4" s="416"/>
      <c r="I4" s="416" t="s">
        <v>495</v>
      </c>
      <c r="J4" s="416"/>
      <c r="K4" s="416"/>
      <c r="L4" s="416" t="s">
        <v>496</v>
      </c>
      <c r="M4" s="416"/>
      <c r="N4" s="444"/>
    </row>
    <row r="5" spans="1:14" ht="14.25" customHeight="1">
      <c r="A5" s="415"/>
      <c r="B5" s="412"/>
      <c r="C5" s="416"/>
      <c r="D5" s="416"/>
      <c r="E5" s="416"/>
      <c r="F5" s="53" t="s">
        <v>491</v>
      </c>
      <c r="G5" s="53" t="s">
        <v>492</v>
      </c>
      <c r="H5" s="53" t="s">
        <v>493</v>
      </c>
      <c r="I5" s="53" t="s">
        <v>491</v>
      </c>
      <c r="J5" s="53" t="s">
        <v>492</v>
      </c>
      <c r="K5" s="53" t="s">
        <v>493</v>
      </c>
      <c r="L5" s="53" t="s">
        <v>491</v>
      </c>
      <c r="M5" s="53" t="s">
        <v>492</v>
      </c>
      <c r="N5" s="58" t="s">
        <v>493</v>
      </c>
    </row>
    <row r="6" spans="1:14" s="60" customFormat="1" ht="14.25" customHeight="1">
      <c r="A6" s="339" t="s">
        <v>484</v>
      </c>
      <c r="B6" s="340">
        <v>545</v>
      </c>
      <c r="C6" s="11">
        <v>-1106</v>
      </c>
      <c r="D6" s="11">
        <v>-609</v>
      </c>
      <c r="E6" s="11">
        <v>-497</v>
      </c>
      <c r="F6" s="11">
        <v>-437</v>
      </c>
      <c r="G6" s="11">
        <v>-253</v>
      </c>
      <c r="H6" s="11">
        <v>-184</v>
      </c>
      <c r="I6" s="11">
        <v>1819</v>
      </c>
      <c r="J6" s="11">
        <v>968</v>
      </c>
      <c r="K6" s="11">
        <v>851</v>
      </c>
      <c r="L6" s="11">
        <v>2256</v>
      </c>
      <c r="M6" s="11">
        <v>1221</v>
      </c>
      <c r="N6" s="11">
        <v>1035</v>
      </c>
    </row>
    <row r="7" spans="1:14" ht="14.25" customHeight="1">
      <c r="A7" s="66"/>
      <c r="B7" s="67"/>
      <c r="C7" s="196"/>
      <c r="D7" s="61"/>
      <c r="E7" s="61"/>
      <c r="F7" s="61"/>
      <c r="G7" s="61"/>
      <c r="H7" s="61"/>
      <c r="I7" s="61"/>
      <c r="J7" s="61"/>
      <c r="K7" s="61"/>
      <c r="L7" s="61"/>
      <c r="M7" s="61"/>
      <c r="N7" s="61"/>
    </row>
    <row r="8" spans="1:14" ht="14.25" customHeight="1">
      <c r="A8" s="68" t="s">
        <v>497</v>
      </c>
      <c r="B8" s="67">
        <v>-122</v>
      </c>
      <c r="C8" s="61">
        <v>-339</v>
      </c>
      <c r="D8" s="61">
        <v>-203</v>
      </c>
      <c r="E8" s="61">
        <v>-136</v>
      </c>
      <c r="F8" s="61">
        <v>-97</v>
      </c>
      <c r="G8" s="61">
        <v>-67</v>
      </c>
      <c r="H8" s="61">
        <v>-30</v>
      </c>
      <c r="I8" s="61">
        <v>150</v>
      </c>
      <c r="J8" s="61">
        <v>76</v>
      </c>
      <c r="K8" s="61">
        <v>74</v>
      </c>
      <c r="L8" s="61">
        <v>247</v>
      </c>
      <c r="M8" s="61">
        <v>143</v>
      </c>
      <c r="N8" s="61">
        <v>104</v>
      </c>
    </row>
    <row r="9" spans="1:14" ht="14.25" customHeight="1">
      <c r="A9" s="68" t="s">
        <v>498</v>
      </c>
      <c r="B9" s="67">
        <v>-40</v>
      </c>
      <c r="C9" s="61">
        <v>-199</v>
      </c>
      <c r="D9" s="61">
        <v>-120</v>
      </c>
      <c r="E9" s="61">
        <v>-79</v>
      </c>
      <c r="F9" s="61">
        <v>-48</v>
      </c>
      <c r="G9" s="61">
        <v>-28</v>
      </c>
      <c r="H9" s="61">
        <v>-20</v>
      </c>
      <c r="I9" s="61">
        <v>155</v>
      </c>
      <c r="J9" s="61">
        <v>90</v>
      </c>
      <c r="K9" s="61">
        <v>65</v>
      </c>
      <c r="L9" s="61">
        <v>203</v>
      </c>
      <c r="M9" s="61">
        <v>118</v>
      </c>
      <c r="N9" s="61">
        <v>85</v>
      </c>
    </row>
    <row r="10" spans="1:14" ht="14.25" customHeight="1">
      <c r="A10" s="68" t="s">
        <v>499</v>
      </c>
      <c r="B10" s="67">
        <v>161</v>
      </c>
      <c r="C10" s="61">
        <v>-369</v>
      </c>
      <c r="D10" s="61">
        <v>-175</v>
      </c>
      <c r="E10" s="61">
        <v>-194</v>
      </c>
      <c r="F10" s="61">
        <v>-71</v>
      </c>
      <c r="G10" s="61">
        <v>-47</v>
      </c>
      <c r="H10" s="61">
        <v>-24</v>
      </c>
      <c r="I10" s="61">
        <v>131</v>
      </c>
      <c r="J10" s="61">
        <v>72</v>
      </c>
      <c r="K10" s="61">
        <v>59</v>
      </c>
      <c r="L10" s="61">
        <v>202</v>
      </c>
      <c r="M10" s="61">
        <v>119</v>
      </c>
      <c r="N10" s="61">
        <v>83</v>
      </c>
    </row>
    <row r="11" spans="1:14" ht="14.25" customHeight="1">
      <c r="A11" s="68" t="s">
        <v>671</v>
      </c>
      <c r="B11" s="67">
        <v>307</v>
      </c>
      <c r="C11" s="61">
        <v>199</v>
      </c>
      <c r="D11" s="61">
        <v>100</v>
      </c>
      <c r="E11" s="61">
        <v>99</v>
      </c>
      <c r="F11" s="61">
        <v>-15</v>
      </c>
      <c r="G11" s="61">
        <v>-14</v>
      </c>
      <c r="H11" s="61">
        <v>-1</v>
      </c>
      <c r="I11" s="61">
        <v>145</v>
      </c>
      <c r="J11" s="61">
        <v>69</v>
      </c>
      <c r="K11" s="61">
        <v>76</v>
      </c>
      <c r="L11" s="61">
        <v>160</v>
      </c>
      <c r="M11" s="61">
        <v>83</v>
      </c>
      <c r="N11" s="61">
        <v>77</v>
      </c>
    </row>
    <row r="12" spans="1:14" ht="14.25" customHeight="1">
      <c r="A12" s="68" t="s">
        <v>501</v>
      </c>
      <c r="B12" s="67">
        <v>55</v>
      </c>
      <c r="C12" s="61">
        <v>-14</v>
      </c>
      <c r="D12" s="61">
        <v>-6</v>
      </c>
      <c r="E12" s="61">
        <v>-8</v>
      </c>
      <c r="F12" s="61">
        <v>-34</v>
      </c>
      <c r="G12" s="61">
        <v>8</v>
      </c>
      <c r="H12" s="61">
        <v>-42</v>
      </c>
      <c r="I12" s="61">
        <v>148</v>
      </c>
      <c r="J12" s="61">
        <v>89</v>
      </c>
      <c r="K12" s="61">
        <v>59</v>
      </c>
      <c r="L12" s="61">
        <v>182</v>
      </c>
      <c r="M12" s="61">
        <v>81</v>
      </c>
      <c r="N12" s="61">
        <v>101</v>
      </c>
    </row>
    <row r="13" spans="1:14" ht="14.25" customHeight="1">
      <c r="A13" s="68"/>
      <c r="B13" s="67"/>
      <c r="C13" s="61"/>
      <c r="D13" s="61"/>
      <c r="E13" s="61"/>
      <c r="F13" s="61"/>
      <c r="G13" s="61"/>
      <c r="H13" s="61"/>
      <c r="I13" s="61"/>
      <c r="J13" s="61"/>
      <c r="K13" s="61"/>
      <c r="L13" s="61"/>
      <c r="M13" s="61"/>
      <c r="N13" s="61"/>
    </row>
    <row r="14" spans="1:14" ht="14.25" customHeight="1">
      <c r="A14" s="68" t="s">
        <v>502</v>
      </c>
      <c r="B14" s="67">
        <v>22</v>
      </c>
      <c r="C14" s="61">
        <v>-21</v>
      </c>
      <c r="D14" s="61">
        <v>-31</v>
      </c>
      <c r="E14" s="61">
        <v>10</v>
      </c>
      <c r="F14" s="61">
        <v>-17</v>
      </c>
      <c r="G14" s="61">
        <v>-17</v>
      </c>
      <c r="H14" s="61">
        <v>0</v>
      </c>
      <c r="I14" s="61">
        <v>160</v>
      </c>
      <c r="J14" s="61">
        <v>83</v>
      </c>
      <c r="K14" s="61">
        <v>77</v>
      </c>
      <c r="L14" s="61">
        <v>177</v>
      </c>
      <c r="M14" s="61">
        <v>100</v>
      </c>
      <c r="N14" s="61">
        <v>77</v>
      </c>
    </row>
    <row r="15" spans="1:14" ht="14.25" customHeight="1">
      <c r="A15" s="68" t="s">
        <v>503</v>
      </c>
      <c r="B15" s="67">
        <v>-9</v>
      </c>
      <c r="C15" s="61">
        <v>-42</v>
      </c>
      <c r="D15" s="61">
        <v>-19</v>
      </c>
      <c r="E15" s="61">
        <v>-23</v>
      </c>
      <c r="F15" s="61">
        <v>-1</v>
      </c>
      <c r="G15" s="61">
        <v>-11</v>
      </c>
      <c r="H15" s="61">
        <v>10</v>
      </c>
      <c r="I15" s="61">
        <v>164</v>
      </c>
      <c r="J15" s="61">
        <v>79</v>
      </c>
      <c r="K15" s="61">
        <v>85</v>
      </c>
      <c r="L15" s="61">
        <v>165</v>
      </c>
      <c r="M15" s="61">
        <v>90</v>
      </c>
      <c r="N15" s="61">
        <v>75</v>
      </c>
    </row>
    <row r="16" spans="1:14" ht="14.25" customHeight="1">
      <c r="A16" s="68" t="s">
        <v>504</v>
      </c>
      <c r="B16" s="67">
        <v>47</v>
      </c>
      <c r="C16" s="61">
        <v>-55</v>
      </c>
      <c r="D16" s="61">
        <v>-22</v>
      </c>
      <c r="E16" s="61">
        <v>-33</v>
      </c>
      <c r="F16" s="61">
        <v>-29</v>
      </c>
      <c r="G16" s="61">
        <v>-10</v>
      </c>
      <c r="H16" s="61">
        <v>-19</v>
      </c>
      <c r="I16" s="61">
        <v>139</v>
      </c>
      <c r="J16" s="61">
        <v>80</v>
      </c>
      <c r="K16" s="61">
        <v>59</v>
      </c>
      <c r="L16" s="61">
        <v>168</v>
      </c>
      <c r="M16" s="61">
        <v>90</v>
      </c>
      <c r="N16" s="61">
        <v>78</v>
      </c>
    </row>
    <row r="17" spans="1:14" ht="14.25" customHeight="1">
      <c r="A17" s="68" t="s">
        <v>505</v>
      </c>
      <c r="B17" s="67">
        <v>124</v>
      </c>
      <c r="C17" s="61">
        <v>-36</v>
      </c>
      <c r="D17" s="61">
        <v>-25</v>
      </c>
      <c r="E17" s="61">
        <v>-11</v>
      </c>
      <c r="F17" s="61">
        <v>-14</v>
      </c>
      <c r="G17" s="61">
        <v>-7</v>
      </c>
      <c r="H17" s="61">
        <v>-7</v>
      </c>
      <c r="I17" s="61">
        <v>154</v>
      </c>
      <c r="J17" s="61">
        <v>84</v>
      </c>
      <c r="K17" s="61">
        <v>70</v>
      </c>
      <c r="L17" s="61">
        <v>168</v>
      </c>
      <c r="M17" s="61">
        <v>91</v>
      </c>
      <c r="N17" s="61">
        <v>77</v>
      </c>
    </row>
    <row r="18" spans="1:14" ht="14.25" customHeight="1">
      <c r="A18" s="68" t="s">
        <v>506</v>
      </c>
      <c r="B18" s="67">
        <v>2</v>
      </c>
      <c r="C18" s="61">
        <v>-132</v>
      </c>
      <c r="D18" s="61">
        <v>-58</v>
      </c>
      <c r="E18" s="61">
        <v>-74</v>
      </c>
      <c r="F18" s="61">
        <v>-22</v>
      </c>
      <c r="G18" s="61">
        <v>-20</v>
      </c>
      <c r="H18" s="61">
        <v>-2</v>
      </c>
      <c r="I18" s="61">
        <v>159</v>
      </c>
      <c r="J18" s="61">
        <v>74</v>
      </c>
      <c r="K18" s="61">
        <v>85</v>
      </c>
      <c r="L18" s="61">
        <v>181</v>
      </c>
      <c r="M18" s="61">
        <v>94</v>
      </c>
      <c r="N18" s="61">
        <v>87</v>
      </c>
    </row>
    <row r="19" spans="1:14" ht="14.25" customHeight="1">
      <c r="A19" s="68"/>
      <c r="B19" s="67"/>
      <c r="C19" s="61"/>
      <c r="D19" s="61"/>
      <c r="E19" s="61"/>
      <c r="F19" s="61"/>
      <c r="G19" s="61"/>
      <c r="H19" s="61"/>
      <c r="I19" s="61"/>
      <c r="J19" s="61"/>
      <c r="K19" s="61"/>
      <c r="L19" s="61"/>
      <c r="M19" s="61"/>
      <c r="N19" s="61"/>
    </row>
    <row r="20" spans="1:14" ht="14.25" customHeight="1">
      <c r="A20" s="68" t="s">
        <v>507</v>
      </c>
      <c r="B20" s="67">
        <v>-29</v>
      </c>
      <c r="C20" s="61">
        <v>-65</v>
      </c>
      <c r="D20" s="61">
        <v>-10</v>
      </c>
      <c r="E20" s="61">
        <v>-55</v>
      </c>
      <c r="F20" s="61">
        <v>-49</v>
      </c>
      <c r="G20" s="61">
        <v>-11</v>
      </c>
      <c r="H20" s="61">
        <v>-38</v>
      </c>
      <c r="I20" s="61">
        <v>151</v>
      </c>
      <c r="J20" s="61">
        <v>91</v>
      </c>
      <c r="K20" s="61">
        <v>60</v>
      </c>
      <c r="L20" s="61">
        <v>200</v>
      </c>
      <c r="M20" s="61">
        <v>102</v>
      </c>
      <c r="N20" s="61">
        <v>98</v>
      </c>
    </row>
    <row r="21" spans="1:14" ht="14.25" customHeight="1">
      <c r="A21" s="69" t="s">
        <v>508</v>
      </c>
      <c r="B21" s="341">
        <v>27</v>
      </c>
      <c r="C21" s="62">
        <v>-33</v>
      </c>
      <c r="D21" s="62">
        <v>-40</v>
      </c>
      <c r="E21" s="62">
        <v>7</v>
      </c>
      <c r="F21" s="62">
        <v>-40</v>
      </c>
      <c r="G21" s="62">
        <v>-29</v>
      </c>
      <c r="H21" s="62">
        <v>-11</v>
      </c>
      <c r="I21" s="62">
        <v>163</v>
      </c>
      <c r="J21" s="62">
        <v>81</v>
      </c>
      <c r="K21" s="62">
        <v>82</v>
      </c>
      <c r="L21" s="62">
        <v>203</v>
      </c>
      <c r="M21" s="62">
        <v>110</v>
      </c>
      <c r="N21" s="62">
        <v>93</v>
      </c>
    </row>
    <row r="22" spans="1:14" ht="14.25" customHeight="1" thickBot="1">
      <c r="A22" s="63"/>
      <c r="B22" s="342"/>
      <c r="C22" s="342"/>
      <c r="D22" s="342"/>
      <c r="E22" s="342"/>
      <c r="F22" s="342"/>
      <c r="G22" s="342"/>
      <c r="H22" s="342"/>
      <c r="I22" s="342"/>
      <c r="J22" s="342"/>
      <c r="K22" s="342"/>
      <c r="L22" s="342"/>
      <c r="M22" s="342"/>
      <c r="N22" s="342"/>
    </row>
    <row r="23" spans="1:14" ht="14.25" customHeight="1" thickTop="1">
      <c r="A23" s="413" t="s">
        <v>487</v>
      </c>
      <c r="B23" s="442" t="s">
        <v>509</v>
      </c>
      <c r="C23" s="443"/>
      <c r="D23" s="443"/>
      <c r="E23" s="443"/>
      <c r="F23" s="443"/>
      <c r="G23" s="443"/>
      <c r="H23" s="443"/>
      <c r="I23" s="443"/>
      <c r="J23" s="413"/>
      <c r="K23" s="413" t="s">
        <v>510</v>
      </c>
      <c r="L23" s="414"/>
      <c r="M23" s="414"/>
      <c r="N23" s="442"/>
    </row>
    <row r="24" spans="1:14" ht="14.25" customHeight="1">
      <c r="A24" s="415"/>
      <c r="B24" s="416" t="s">
        <v>494</v>
      </c>
      <c r="C24" s="416"/>
      <c r="D24" s="416"/>
      <c r="E24" s="416" t="s">
        <v>511</v>
      </c>
      <c r="F24" s="416"/>
      <c r="G24" s="416"/>
      <c r="H24" s="416" t="s">
        <v>512</v>
      </c>
      <c r="I24" s="416"/>
      <c r="J24" s="416"/>
      <c r="K24" s="415" t="s">
        <v>513</v>
      </c>
      <c r="L24" s="416"/>
      <c r="M24" s="416" t="s">
        <v>514</v>
      </c>
      <c r="N24" s="444"/>
    </row>
    <row r="25" spans="1:14" ht="14.25" customHeight="1">
      <c r="A25" s="415"/>
      <c r="B25" s="53" t="s">
        <v>491</v>
      </c>
      <c r="C25" s="53" t="s">
        <v>492</v>
      </c>
      <c r="D25" s="53" t="s">
        <v>493</v>
      </c>
      <c r="E25" s="53" t="s">
        <v>491</v>
      </c>
      <c r="F25" s="53" t="s">
        <v>492</v>
      </c>
      <c r="G25" s="53" t="s">
        <v>493</v>
      </c>
      <c r="H25" s="53" t="s">
        <v>491</v>
      </c>
      <c r="I25" s="53" t="s">
        <v>492</v>
      </c>
      <c r="J25" s="53" t="s">
        <v>493</v>
      </c>
      <c r="K25" s="57" t="s">
        <v>515</v>
      </c>
      <c r="L25" s="53" t="s">
        <v>516</v>
      </c>
      <c r="M25" s="53" t="s">
        <v>517</v>
      </c>
      <c r="N25" s="58" t="s">
        <v>518</v>
      </c>
    </row>
    <row r="26" spans="1:14" s="60" customFormat="1" ht="14.25" customHeight="1">
      <c r="A26" s="339" t="s">
        <v>484</v>
      </c>
      <c r="B26" s="340">
        <v>-669</v>
      </c>
      <c r="C26" s="59">
        <v>-356</v>
      </c>
      <c r="D26" s="59">
        <v>-313</v>
      </c>
      <c r="E26" s="59">
        <v>8292</v>
      </c>
      <c r="F26" s="59">
        <v>4508</v>
      </c>
      <c r="G26" s="59">
        <v>3784</v>
      </c>
      <c r="H26" s="59">
        <v>8961</v>
      </c>
      <c r="I26" s="59">
        <v>4864</v>
      </c>
      <c r="J26" s="59">
        <v>4097</v>
      </c>
      <c r="K26" s="343">
        <v>7.072317262830482</v>
      </c>
      <c r="L26" s="343">
        <v>8.771384136858476</v>
      </c>
      <c r="M26" s="343">
        <v>32.23950233281493</v>
      </c>
      <c r="N26" s="343">
        <v>34.84059097978228</v>
      </c>
    </row>
    <row r="27" spans="1:14" ht="14.25" customHeight="1">
      <c r="A27" s="66"/>
      <c r="B27" s="67"/>
      <c r="C27" s="61"/>
      <c r="D27" s="61"/>
      <c r="E27" s="61"/>
      <c r="F27" s="61"/>
      <c r="G27" s="61"/>
      <c r="H27" s="61"/>
      <c r="I27" s="61"/>
      <c r="J27" s="61"/>
      <c r="K27" s="61"/>
      <c r="L27" s="61"/>
      <c r="M27" s="61"/>
      <c r="N27" s="61"/>
    </row>
    <row r="28" spans="1:14" ht="14.25" customHeight="1">
      <c r="A28" s="68" t="s">
        <v>497</v>
      </c>
      <c r="B28" s="67">
        <v>-242</v>
      </c>
      <c r="C28" s="61">
        <v>-136</v>
      </c>
      <c r="D28" s="61">
        <v>-106</v>
      </c>
      <c r="E28" s="61">
        <v>532</v>
      </c>
      <c r="F28" s="61">
        <v>291</v>
      </c>
      <c r="G28" s="61">
        <v>241</v>
      </c>
      <c r="H28" s="61">
        <v>774</v>
      </c>
      <c r="I28" s="61">
        <v>427</v>
      </c>
      <c r="J28" s="61">
        <v>347</v>
      </c>
      <c r="K28" s="61" t="s">
        <v>315</v>
      </c>
      <c r="L28" s="61" t="s">
        <v>315</v>
      </c>
      <c r="M28" s="61" t="s">
        <v>315</v>
      </c>
      <c r="N28" s="61" t="s">
        <v>315</v>
      </c>
    </row>
    <row r="29" spans="1:14" ht="14.25" customHeight="1">
      <c r="A29" s="68" t="s">
        <v>498</v>
      </c>
      <c r="B29" s="67">
        <v>-151</v>
      </c>
      <c r="C29" s="61">
        <v>-92</v>
      </c>
      <c r="D29" s="61">
        <v>-59</v>
      </c>
      <c r="E29" s="61">
        <v>556</v>
      </c>
      <c r="F29" s="61">
        <v>285</v>
      </c>
      <c r="G29" s="61">
        <v>271</v>
      </c>
      <c r="H29" s="61">
        <v>707</v>
      </c>
      <c r="I29" s="61">
        <v>377</v>
      </c>
      <c r="J29" s="61">
        <v>330</v>
      </c>
      <c r="K29" s="61" t="s">
        <v>315</v>
      </c>
      <c r="L29" s="61" t="s">
        <v>315</v>
      </c>
      <c r="M29" s="61" t="s">
        <v>315</v>
      </c>
      <c r="N29" s="61" t="s">
        <v>315</v>
      </c>
    </row>
    <row r="30" spans="1:14" ht="14.25" customHeight="1">
      <c r="A30" s="68" t="s">
        <v>499</v>
      </c>
      <c r="B30" s="67">
        <v>-298</v>
      </c>
      <c r="C30" s="61">
        <v>-128</v>
      </c>
      <c r="D30" s="61">
        <v>-170</v>
      </c>
      <c r="E30" s="61">
        <v>1432</v>
      </c>
      <c r="F30" s="61">
        <v>814</v>
      </c>
      <c r="G30" s="61">
        <v>618</v>
      </c>
      <c r="H30" s="61">
        <v>1730</v>
      </c>
      <c r="I30" s="61">
        <v>942</v>
      </c>
      <c r="J30" s="61">
        <v>788</v>
      </c>
      <c r="K30" s="61" t="s">
        <v>315</v>
      </c>
      <c r="L30" s="61" t="s">
        <v>315</v>
      </c>
      <c r="M30" s="61" t="s">
        <v>315</v>
      </c>
      <c r="N30" s="61" t="s">
        <v>315</v>
      </c>
    </row>
    <row r="31" spans="1:14" ht="14.25" customHeight="1">
      <c r="A31" s="68" t="s">
        <v>500</v>
      </c>
      <c r="B31" s="67">
        <v>214</v>
      </c>
      <c r="C31" s="61">
        <v>114</v>
      </c>
      <c r="D31" s="61">
        <v>100</v>
      </c>
      <c r="E31" s="61">
        <v>1053</v>
      </c>
      <c r="F31" s="61">
        <v>584</v>
      </c>
      <c r="G31" s="61">
        <v>469</v>
      </c>
      <c r="H31" s="61">
        <v>839</v>
      </c>
      <c r="I31" s="61">
        <v>470</v>
      </c>
      <c r="J31" s="61">
        <v>369</v>
      </c>
      <c r="K31" s="61" t="s">
        <v>315</v>
      </c>
      <c r="L31" s="61" t="s">
        <v>315</v>
      </c>
      <c r="M31" s="61" t="s">
        <v>315</v>
      </c>
      <c r="N31" s="61" t="s">
        <v>315</v>
      </c>
    </row>
    <row r="32" spans="1:14" ht="14.25" customHeight="1">
      <c r="A32" s="68" t="s">
        <v>501</v>
      </c>
      <c r="B32" s="67">
        <v>20</v>
      </c>
      <c r="C32" s="61">
        <v>-14</v>
      </c>
      <c r="D32" s="61">
        <v>34</v>
      </c>
      <c r="E32" s="61">
        <v>605</v>
      </c>
      <c r="F32" s="61">
        <v>315</v>
      </c>
      <c r="G32" s="61">
        <v>290</v>
      </c>
      <c r="H32" s="61">
        <v>585</v>
      </c>
      <c r="I32" s="61">
        <v>329</v>
      </c>
      <c r="J32" s="61">
        <v>256</v>
      </c>
      <c r="K32" s="61" t="s">
        <v>315</v>
      </c>
      <c r="L32" s="61" t="s">
        <v>315</v>
      </c>
      <c r="M32" s="61" t="s">
        <v>315</v>
      </c>
      <c r="N32" s="61" t="s">
        <v>315</v>
      </c>
    </row>
    <row r="33" spans="1:14" ht="14.25" customHeight="1">
      <c r="A33" s="68"/>
      <c r="B33" s="67"/>
      <c r="C33" s="61"/>
      <c r="D33" s="61"/>
      <c r="E33" s="61"/>
      <c r="F33" s="61"/>
      <c r="G33" s="61"/>
      <c r="H33" s="61"/>
      <c r="I33" s="61"/>
      <c r="J33" s="61"/>
      <c r="K33" s="61"/>
      <c r="L33" s="61"/>
      <c r="M33" s="61"/>
      <c r="N33" s="61"/>
    </row>
    <row r="34" spans="1:14" ht="14.25" customHeight="1">
      <c r="A34" s="68" t="s">
        <v>502</v>
      </c>
      <c r="B34" s="67">
        <v>-4</v>
      </c>
      <c r="C34" s="61">
        <v>-14</v>
      </c>
      <c r="D34" s="61">
        <v>10</v>
      </c>
      <c r="E34" s="61">
        <v>599</v>
      </c>
      <c r="F34" s="61">
        <v>313</v>
      </c>
      <c r="G34" s="61">
        <v>286</v>
      </c>
      <c r="H34" s="61">
        <v>603</v>
      </c>
      <c r="I34" s="61">
        <v>327</v>
      </c>
      <c r="J34" s="61">
        <v>276</v>
      </c>
      <c r="K34" s="61" t="s">
        <v>315</v>
      </c>
      <c r="L34" s="61" t="s">
        <v>315</v>
      </c>
      <c r="M34" s="61" t="s">
        <v>315</v>
      </c>
      <c r="N34" s="61" t="s">
        <v>315</v>
      </c>
    </row>
    <row r="35" spans="1:14" ht="14.25" customHeight="1">
      <c r="A35" s="68" t="s">
        <v>503</v>
      </c>
      <c r="B35" s="67">
        <v>-41</v>
      </c>
      <c r="C35" s="61">
        <v>-8</v>
      </c>
      <c r="D35" s="61">
        <v>-33</v>
      </c>
      <c r="E35" s="61">
        <v>580</v>
      </c>
      <c r="F35" s="61">
        <v>312</v>
      </c>
      <c r="G35" s="61">
        <v>268</v>
      </c>
      <c r="H35" s="61">
        <v>621</v>
      </c>
      <c r="I35" s="61">
        <v>320</v>
      </c>
      <c r="J35" s="61">
        <v>301</v>
      </c>
      <c r="K35" s="61" t="s">
        <v>315</v>
      </c>
      <c r="L35" s="61" t="s">
        <v>315</v>
      </c>
      <c r="M35" s="61" t="s">
        <v>315</v>
      </c>
      <c r="N35" s="61" t="s">
        <v>315</v>
      </c>
    </row>
    <row r="36" spans="1:14" ht="14.25" customHeight="1">
      <c r="A36" s="68" t="s">
        <v>504</v>
      </c>
      <c r="B36" s="67">
        <v>-26</v>
      </c>
      <c r="C36" s="61">
        <v>-12</v>
      </c>
      <c r="D36" s="61">
        <v>-14</v>
      </c>
      <c r="E36" s="61">
        <v>616</v>
      </c>
      <c r="F36" s="61">
        <v>341</v>
      </c>
      <c r="G36" s="61">
        <v>275</v>
      </c>
      <c r="H36" s="61">
        <v>642</v>
      </c>
      <c r="I36" s="61">
        <v>353</v>
      </c>
      <c r="J36" s="61">
        <v>289</v>
      </c>
      <c r="K36" s="61" t="s">
        <v>315</v>
      </c>
      <c r="L36" s="61" t="s">
        <v>315</v>
      </c>
      <c r="M36" s="61" t="s">
        <v>315</v>
      </c>
      <c r="N36" s="61" t="s">
        <v>315</v>
      </c>
    </row>
    <row r="37" spans="1:14" ht="14.25" customHeight="1">
      <c r="A37" s="68" t="s">
        <v>505</v>
      </c>
      <c r="B37" s="67">
        <v>-22</v>
      </c>
      <c r="C37" s="61">
        <v>-18</v>
      </c>
      <c r="D37" s="61">
        <v>-4</v>
      </c>
      <c r="E37" s="61">
        <v>631</v>
      </c>
      <c r="F37" s="61">
        <v>353</v>
      </c>
      <c r="G37" s="61">
        <v>278</v>
      </c>
      <c r="H37" s="61">
        <v>653</v>
      </c>
      <c r="I37" s="61">
        <v>371</v>
      </c>
      <c r="J37" s="61">
        <v>282</v>
      </c>
      <c r="K37" s="61" t="s">
        <v>315</v>
      </c>
      <c r="L37" s="61" t="s">
        <v>315</v>
      </c>
      <c r="M37" s="61" t="s">
        <v>315</v>
      </c>
      <c r="N37" s="61" t="s">
        <v>315</v>
      </c>
    </row>
    <row r="38" spans="1:14" ht="14.25" customHeight="1">
      <c r="A38" s="68" t="s">
        <v>506</v>
      </c>
      <c r="B38" s="67">
        <v>-110</v>
      </c>
      <c r="C38" s="61">
        <v>-38</v>
      </c>
      <c r="D38" s="61">
        <v>-72</v>
      </c>
      <c r="E38" s="61">
        <v>589</v>
      </c>
      <c r="F38" s="61">
        <v>333</v>
      </c>
      <c r="G38" s="61">
        <v>256</v>
      </c>
      <c r="H38" s="61">
        <v>699</v>
      </c>
      <c r="I38" s="61">
        <v>371</v>
      </c>
      <c r="J38" s="61">
        <v>328</v>
      </c>
      <c r="K38" s="61" t="s">
        <v>315</v>
      </c>
      <c r="L38" s="61" t="s">
        <v>315</v>
      </c>
      <c r="M38" s="61" t="s">
        <v>315</v>
      </c>
      <c r="N38" s="61" t="s">
        <v>315</v>
      </c>
    </row>
    <row r="39" spans="1:14" ht="14.25" customHeight="1">
      <c r="A39" s="68"/>
      <c r="B39" s="67"/>
      <c r="C39" s="61"/>
      <c r="D39" s="61"/>
      <c r="E39" s="61"/>
      <c r="F39" s="61"/>
      <c r="G39" s="61"/>
      <c r="H39" s="61"/>
      <c r="I39" s="61"/>
      <c r="J39" s="61"/>
      <c r="K39" s="61"/>
      <c r="L39" s="61"/>
      <c r="M39" s="61"/>
      <c r="N39" s="61"/>
    </row>
    <row r="40" spans="1:14" ht="14.25" customHeight="1">
      <c r="A40" s="68" t="s">
        <v>507</v>
      </c>
      <c r="B40" s="67">
        <v>-16</v>
      </c>
      <c r="C40" s="61">
        <v>1</v>
      </c>
      <c r="D40" s="61">
        <v>-17</v>
      </c>
      <c r="E40" s="61">
        <v>489</v>
      </c>
      <c r="F40" s="61">
        <v>258</v>
      </c>
      <c r="G40" s="61">
        <v>231</v>
      </c>
      <c r="H40" s="61">
        <v>505</v>
      </c>
      <c r="I40" s="61">
        <v>257</v>
      </c>
      <c r="J40" s="61">
        <v>248</v>
      </c>
      <c r="K40" s="61" t="s">
        <v>315</v>
      </c>
      <c r="L40" s="61" t="s">
        <v>315</v>
      </c>
      <c r="M40" s="61" t="s">
        <v>315</v>
      </c>
      <c r="N40" s="61" t="s">
        <v>315</v>
      </c>
    </row>
    <row r="41" spans="1:14" ht="14.25" customHeight="1">
      <c r="A41" s="69" t="s">
        <v>508</v>
      </c>
      <c r="B41" s="341">
        <v>7</v>
      </c>
      <c r="C41" s="62">
        <v>-11</v>
      </c>
      <c r="D41" s="62">
        <v>18</v>
      </c>
      <c r="E41" s="62">
        <v>610</v>
      </c>
      <c r="F41" s="62">
        <v>309</v>
      </c>
      <c r="G41" s="62">
        <v>301</v>
      </c>
      <c r="H41" s="62">
        <v>603</v>
      </c>
      <c r="I41" s="62">
        <v>320</v>
      </c>
      <c r="J41" s="62">
        <v>283</v>
      </c>
      <c r="K41" s="62" t="s">
        <v>315</v>
      </c>
      <c r="L41" s="62" t="s">
        <v>315</v>
      </c>
      <c r="M41" s="62" t="s">
        <v>315</v>
      </c>
      <c r="N41" s="62" t="s">
        <v>315</v>
      </c>
    </row>
    <row r="42" spans="1:14" s="169" customFormat="1" ht="12.75">
      <c r="A42" s="22" t="s">
        <v>686</v>
      </c>
      <c r="B42" s="271"/>
      <c r="C42" s="271"/>
      <c r="D42" s="271"/>
      <c r="E42" s="271"/>
      <c r="F42" s="271"/>
      <c r="G42" s="271"/>
      <c r="H42" s="271"/>
      <c r="I42" s="271"/>
      <c r="J42" s="271"/>
      <c r="K42" s="271"/>
      <c r="L42" s="271"/>
      <c r="M42" s="271"/>
      <c r="N42" s="271"/>
    </row>
    <row r="43" spans="1:14" s="169" customFormat="1" ht="12.75">
      <c r="A43" s="278" t="s">
        <v>727</v>
      </c>
      <c r="B43" s="271"/>
      <c r="C43" s="271"/>
      <c r="D43" s="271"/>
      <c r="E43" s="271"/>
      <c r="F43" s="271"/>
      <c r="G43" s="271"/>
      <c r="H43" s="271"/>
      <c r="I43" s="271"/>
      <c r="J43" s="271"/>
      <c r="K43" s="271"/>
      <c r="L43" s="271"/>
      <c r="M43" s="271"/>
      <c r="N43" s="271"/>
    </row>
    <row r="44" spans="1:14" s="169" customFormat="1" ht="12.75">
      <c r="A44" s="22" t="s">
        <v>728</v>
      </c>
      <c r="B44" s="271"/>
      <c r="C44" s="271"/>
      <c r="D44" s="271"/>
      <c r="E44" s="271"/>
      <c r="F44" s="271"/>
      <c r="G44" s="271"/>
      <c r="H44" s="271"/>
      <c r="I44" s="271"/>
      <c r="J44" s="271"/>
      <c r="K44" s="271"/>
      <c r="L44" s="271"/>
      <c r="M44" s="271"/>
      <c r="N44" s="271"/>
    </row>
    <row r="45" spans="1:14" ht="12.75">
      <c r="A45" s="1" t="s">
        <v>466</v>
      </c>
      <c r="B45" s="271"/>
      <c r="C45" s="271"/>
      <c r="D45" s="271"/>
      <c r="E45" s="271"/>
      <c r="F45" s="271"/>
      <c r="G45" s="271"/>
      <c r="H45" s="271"/>
      <c r="I45" s="271"/>
      <c r="J45" s="271"/>
      <c r="K45" s="271"/>
      <c r="L45" s="271"/>
      <c r="M45" s="271"/>
      <c r="N45" s="271"/>
    </row>
    <row r="46" spans="1:14" ht="12.75">
      <c r="A46" s="70"/>
      <c r="B46" s="271"/>
      <c r="C46" s="271"/>
      <c r="D46" s="271"/>
      <c r="E46" s="271"/>
      <c r="F46" s="271"/>
      <c r="G46" s="271"/>
      <c r="H46" s="271"/>
      <c r="I46" s="271"/>
      <c r="J46" s="271"/>
      <c r="K46" s="271"/>
      <c r="L46" s="271"/>
      <c r="M46" s="271"/>
      <c r="N46" s="271"/>
    </row>
    <row r="47" spans="1:14" ht="14.25" customHeight="1">
      <c r="A47" s="65" t="s">
        <v>281</v>
      </c>
      <c r="B47" s="169"/>
      <c r="C47" s="169"/>
      <c r="D47" s="169"/>
      <c r="E47" s="169"/>
      <c r="F47" s="169"/>
      <c r="G47" s="169"/>
      <c r="H47" s="169"/>
      <c r="I47" s="169"/>
      <c r="J47" s="169"/>
      <c r="K47" s="169"/>
      <c r="L47" s="169"/>
      <c r="M47" s="169"/>
      <c r="N47" s="169"/>
    </row>
    <row r="48" spans="1:14" ht="14.25" customHeight="1" thickBot="1">
      <c r="A48" s="169"/>
      <c r="B48" s="169"/>
      <c r="C48" s="169"/>
      <c r="D48" s="169"/>
      <c r="E48" s="169"/>
      <c r="F48" s="169"/>
      <c r="G48" s="169"/>
      <c r="H48" s="169"/>
      <c r="I48" s="169"/>
      <c r="J48" s="169"/>
      <c r="K48" s="169"/>
      <c r="L48" s="169"/>
      <c r="M48" s="169"/>
      <c r="N48" s="169"/>
    </row>
    <row r="49" spans="1:14" ht="14.25" customHeight="1" thickTop="1">
      <c r="A49" s="413" t="s">
        <v>487</v>
      </c>
      <c r="B49" s="411" t="s">
        <v>488</v>
      </c>
      <c r="C49" s="414" t="s">
        <v>489</v>
      </c>
      <c r="D49" s="414"/>
      <c r="E49" s="414"/>
      <c r="F49" s="414" t="s">
        <v>490</v>
      </c>
      <c r="G49" s="414"/>
      <c r="H49" s="414"/>
      <c r="I49" s="414"/>
      <c r="J49" s="414"/>
      <c r="K49" s="414"/>
      <c r="L49" s="414"/>
      <c r="M49" s="414"/>
      <c r="N49" s="442"/>
    </row>
    <row r="50" spans="1:14" ht="14.25" customHeight="1">
      <c r="A50" s="415"/>
      <c r="B50" s="412"/>
      <c r="C50" s="416" t="s">
        <v>491</v>
      </c>
      <c r="D50" s="416" t="s">
        <v>492</v>
      </c>
      <c r="E50" s="416" t="s">
        <v>493</v>
      </c>
      <c r="F50" s="416" t="s">
        <v>494</v>
      </c>
      <c r="G50" s="416"/>
      <c r="H50" s="416"/>
      <c r="I50" s="416" t="s">
        <v>495</v>
      </c>
      <c r="J50" s="416"/>
      <c r="K50" s="416"/>
      <c r="L50" s="416" t="s">
        <v>496</v>
      </c>
      <c r="M50" s="416"/>
      <c r="N50" s="444"/>
    </row>
    <row r="51" spans="1:14" ht="14.25" customHeight="1">
      <c r="A51" s="415"/>
      <c r="B51" s="445"/>
      <c r="C51" s="416"/>
      <c r="D51" s="416"/>
      <c r="E51" s="416"/>
      <c r="F51" s="53" t="s">
        <v>491</v>
      </c>
      <c r="G51" s="53" t="s">
        <v>492</v>
      </c>
      <c r="H51" s="53" t="s">
        <v>493</v>
      </c>
      <c r="I51" s="53" t="s">
        <v>491</v>
      </c>
      <c r="J51" s="53" t="s">
        <v>492</v>
      </c>
      <c r="K51" s="53" t="s">
        <v>493</v>
      </c>
      <c r="L51" s="53" t="s">
        <v>491</v>
      </c>
      <c r="M51" s="53" t="s">
        <v>492</v>
      </c>
      <c r="N51" s="58" t="s">
        <v>493</v>
      </c>
    </row>
    <row r="52" spans="1:14" s="60" customFormat="1" ht="14.25" customHeight="1">
      <c r="A52" s="339" t="s">
        <v>535</v>
      </c>
      <c r="B52" s="340">
        <v>1021</v>
      </c>
      <c r="C52" s="59">
        <v>-560</v>
      </c>
      <c r="D52" s="59">
        <v>-423</v>
      </c>
      <c r="E52" s="59">
        <v>-137</v>
      </c>
      <c r="F52" s="59">
        <v>-563</v>
      </c>
      <c r="G52" s="59">
        <v>-368</v>
      </c>
      <c r="H52" s="59">
        <v>-195</v>
      </c>
      <c r="I52" s="59">
        <v>1768</v>
      </c>
      <c r="J52" s="59">
        <v>906</v>
      </c>
      <c r="K52" s="59">
        <v>862</v>
      </c>
      <c r="L52" s="59">
        <v>2331</v>
      </c>
      <c r="M52" s="59">
        <v>1274</v>
      </c>
      <c r="N52" s="59">
        <v>1057</v>
      </c>
    </row>
    <row r="53" spans="1:14" ht="14.25" customHeight="1">
      <c r="A53" s="66"/>
      <c r="B53" s="67"/>
      <c r="C53" s="342"/>
      <c r="D53" s="61"/>
      <c r="E53" s="61"/>
      <c r="F53" s="61"/>
      <c r="G53" s="61"/>
      <c r="H53" s="61"/>
      <c r="I53" s="61"/>
      <c r="J53" s="61"/>
      <c r="K53" s="61"/>
      <c r="L53" s="61"/>
      <c r="M53" s="61"/>
      <c r="N53" s="61"/>
    </row>
    <row r="54" spans="1:14" ht="14.25" customHeight="1">
      <c r="A54" s="68" t="s">
        <v>497</v>
      </c>
      <c r="B54" s="67">
        <v>-25</v>
      </c>
      <c r="C54" s="61">
        <v>-195</v>
      </c>
      <c r="D54" s="61">
        <v>-121</v>
      </c>
      <c r="E54" s="61">
        <v>-74</v>
      </c>
      <c r="F54" s="61">
        <v>-117</v>
      </c>
      <c r="G54" s="61">
        <v>-78</v>
      </c>
      <c r="H54" s="61">
        <v>-39</v>
      </c>
      <c r="I54" s="61">
        <v>144</v>
      </c>
      <c r="J54" s="61">
        <v>80</v>
      </c>
      <c r="K54" s="61">
        <v>64</v>
      </c>
      <c r="L54" s="61">
        <v>261</v>
      </c>
      <c r="M54" s="61">
        <v>158</v>
      </c>
      <c r="N54" s="61">
        <v>103</v>
      </c>
    </row>
    <row r="55" spans="1:14" ht="14.25" customHeight="1">
      <c r="A55" s="68" t="s">
        <v>729</v>
      </c>
      <c r="B55" s="67">
        <v>-28</v>
      </c>
      <c r="C55" s="61">
        <v>-235</v>
      </c>
      <c r="D55" s="61">
        <v>-179</v>
      </c>
      <c r="E55" s="61">
        <v>-56</v>
      </c>
      <c r="F55" s="61">
        <v>-59</v>
      </c>
      <c r="G55" s="61">
        <v>-40</v>
      </c>
      <c r="H55" s="61">
        <v>-19</v>
      </c>
      <c r="I55" s="61">
        <v>135</v>
      </c>
      <c r="J55" s="61">
        <v>65</v>
      </c>
      <c r="K55" s="61">
        <v>70</v>
      </c>
      <c r="L55" s="61">
        <v>194</v>
      </c>
      <c r="M55" s="61">
        <v>105</v>
      </c>
      <c r="N55" s="61">
        <v>89</v>
      </c>
    </row>
    <row r="56" spans="1:14" ht="14.25" customHeight="1">
      <c r="A56" s="68" t="s">
        <v>730</v>
      </c>
      <c r="B56" s="67">
        <v>246</v>
      </c>
      <c r="C56" s="61">
        <v>-100</v>
      </c>
      <c r="D56" s="61">
        <v>-67</v>
      </c>
      <c r="E56" s="61">
        <v>-33</v>
      </c>
      <c r="F56" s="61">
        <v>-46</v>
      </c>
      <c r="G56" s="61">
        <v>-17</v>
      </c>
      <c r="H56" s="61">
        <v>-29</v>
      </c>
      <c r="I56" s="61">
        <v>161</v>
      </c>
      <c r="J56" s="61">
        <v>80</v>
      </c>
      <c r="K56" s="61">
        <v>81</v>
      </c>
      <c r="L56" s="61">
        <v>207</v>
      </c>
      <c r="M56" s="61">
        <v>97</v>
      </c>
      <c r="N56" s="61">
        <v>110</v>
      </c>
    </row>
    <row r="57" spans="1:14" ht="14.25" customHeight="1">
      <c r="A57" s="68" t="s">
        <v>500</v>
      </c>
      <c r="B57" s="67">
        <v>285</v>
      </c>
      <c r="C57" s="61">
        <v>93</v>
      </c>
      <c r="D57" s="61">
        <v>56</v>
      </c>
      <c r="E57" s="61">
        <v>37</v>
      </c>
      <c r="F57" s="61">
        <v>-34</v>
      </c>
      <c r="G57" s="61">
        <v>-20</v>
      </c>
      <c r="H57" s="61">
        <v>-14</v>
      </c>
      <c r="I57" s="61">
        <v>150</v>
      </c>
      <c r="J57" s="61">
        <v>71</v>
      </c>
      <c r="K57" s="61">
        <v>79</v>
      </c>
      <c r="L57" s="61">
        <v>184</v>
      </c>
      <c r="M57" s="61">
        <v>91</v>
      </c>
      <c r="N57" s="61">
        <v>93</v>
      </c>
    </row>
    <row r="58" spans="1:14" ht="14.25" customHeight="1">
      <c r="A58" s="68" t="s">
        <v>501</v>
      </c>
      <c r="B58" s="67">
        <v>73</v>
      </c>
      <c r="C58" s="61">
        <v>-64</v>
      </c>
      <c r="D58" s="61">
        <v>-68</v>
      </c>
      <c r="E58" s="61">
        <v>4</v>
      </c>
      <c r="F58" s="61">
        <v>-63</v>
      </c>
      <c r="G58" s="61">
        <v>-46</v>
      </c>
      <c r="H58" s="61">
        <v>-17</v>
      </c>
      <c r="I58" s="61">
        <v>127</v>
      </c>
      <c r="J58" s="61">
        <v>66</v>
      </c>
      <c r="K58" s="61">
        <v>61</v>
      </c>
      <c r="L58" s="61">
        <v>190</v>
      </c>
      <c r="M58" s="61">
        <v>112</v>
      </c>
      <c r="N58" s="61">
        <v>78</v>
      </c>
    </row>
    <row r="59" spans="1:14" ht="14.25" customHeight="1">
      <c r="A59" s="68"/>
      <c r="B59" s="67"/>
      <c r="C59" s="61"/>
      <c r="D59" s="61"/>
      <c r="E59" s="61"/>
      <c r="F59" s="61"/>
      <c r="G59" s="61"/>
      <c r="H59" s="61"/>
      <c r="I59" s="61"/>
      <c r="J59" s="61"/>
      <c r="K59" s="61"/>
      <c r="L59" s="61"/>
      <c r="M59" s="61"/>
      <c r="N59" s="61"/>
    </row>
    <row r="60" spans="1:14" ht="14.25" customHeight="1">
      <c r="A60" s="68" t="s">
        <v>502</v>
      </c>
      <c r="B60" s="67">
        <v>67</v>
      </c>
      <c r="C60" s="61">
        <v>-58</v>
      </c>
      <c r="D60" s="61">
        <v>-11</v>
      </c>
      <c r="E60" s="61">
        <v>-47</v>
      </c>
      <c r="F60" s="61">
        <v>-10</v>
      </c>
      <c r="G60" s="61">
        <v>-7</v>
      </c>
      <c r="H60" s="61">
        <v>-3</v>
      </c>
      <c r="I60" s="61">
        <v>140</v>
      </c>
      <c r="J60" s="61">
        <v>74</v>
      </c>
      <c r="K60" s="61">
        <v>66</v>
      </c>
      <c r="L60" s="61">
        <v>150</v>
      </c>
      <c r="M60" s="61">
        <v>81</v>
      </c>
      <c r="N60" s="61">
        <v>69</v>
      </c>
    </row>
    <row r="61" spans="1:14" ht="14.25" customHeight="1">
      <c r="A61" s="68" t="s">
        <v>503</v>
      </c>
      <c r="B61" s="67">
        <v>19</v>
      </c>
      <c r="C61" s="61">
        <v>-38</v>
      </c>
      <c r="D61" s="61">
        <v>-62</v>
      </c>
      <c r="E61" s="61">
        <v>24</v>
      </c>
      <c r="F61" s="61">
        <v>-37</v>
      </c>
      <c r="G61" s="61">
        <v>-34</v>
      </c>
      <c r="H61" s="61">
        <v>-3</v>
      </c>
      <c r="I61" s="61">
        <v>168</v>
      </c>
      <c r="J61" s="61">
        <v>83</v>
      </c>
      <c r="K61" s="61">
        <v>85</v>
      </c>
      <c r="L61" s="61">
        <v>205</v>
      </c>
      <c r="M61" s="61">
        <v>117</v>
      </c>
      <c r="N61" s="61">
        <v>88</v>
      </c>
    </row>
    <row r="62" spans="1:14" ht="14.25" customHeight="1">
      <c r="A62" s="68" t="s">
        <v>504</v>
      </c>
      <c r="B62" s="67">
        <v>86</v>
      </c>
      <c r="C62" s="61">
        <v>-26</v>
      </c>
      <c r="D62" s="61">
        <v>1</v>
      </c>
      <c r="E62" s="61">
        <v>-27</v>
      </c>
      <c r="F62" s="61">
        <v>-34</v>
      </c>
      <c r="G62" s="61">
        <v>-23</v>
      </c>
      <c r="H62" s="61">
        <v>-11</v>
      </c>
      <c r="I62" s="61">
        <v>153</v>
      </c>
      <c r="J62" s="61">
        <v>78</v>
      </c>
      <c r="K62" s="61">
        <v>75</v>
      </c>
      <c r="L62" s="61">
        <v>187</v>
      </c>
      <c r="M62" s="61">
        <v>101</v>
      </c>
      <c r="N62" s="61">
        <v>86</v>
      </c>
    </row>
    <row r="63" spans="1:14" ht="14.25" customHeight="1">
      <c r="A63" s="68" t="s">
        <v>505</v>
      </c>
      <c r="B63" s="67">
        <v>355</v>
      </c>
      <c r="C63" s="61">
        <v>1880</v>
      </c>
      <c r="D63" s="61">
        <v>393</v>
      </c>
      <c r="E63" s="61">
        <v>1487</v>
      </c>
      <c r="F63" s="61">
        <v>-24</v>
      </c>
      <c r="G63" s="61">
        <v>-23</v>
      </c>
      <c r="H63" s="61">
        <v>-1</v>
      </c>
      <c r="I63" s="61">
        <v>151</v>
      </c>
      <c r="J63" s="61">
        <v>82</v>
      </c>
      <c r="K63" s="61">
        <v>69</v>
      </c>
      <c r="L63" s="61">
        <v>175</v>
      </c>
      <c r="M63" s="61">
        <v>105</v>
      </c>
      <c r="N63" s="61">
        <v>70</v>
      </c>
    </row>
    <row r="64" spans="1:14" ht="14.25" customHeight="1">
      <c r="A64" s="68" t="s">
        <v>506</v>
      </c>
      <c r="B64" s="67">
        <v>112</v>
      </c>
      <c r="C64" s="61">
        <v>80</v>
      </c>
      <c r="D64" s="61">
        <v>24</v>
      </c>
      <c r="E64" s="61">
        <v>56</v>
      </c>
      <c r="F64" s="61">
        <v>-22</v>
      </c>
      <c r="G64" s="61">
        <v>-20</v>
      </c>
      <c r="H64" s="61">
        <v>-2</v>
      </c>
      <c r="I64" s="61">
        <v>180</v>
      </c>
      <c r="J64" s="61">
        <v>90</v>
      </c>
      <c r="K64" s="61">
        <v>90</v>
      </c>
      <c r="L64" s="61">
        <v>202</v>
      </c>
      <c r="M64" s="61">
        <v>110</v>
      </c>
      <c r="N64" s="61">
        <v>92</v>
      </c>
    </row>
    <row r="65" spans="1:14" ht="14.25" customHeight="1">
      <c r="A65" s="68"/>
      <c r="B65" s="67"/>
      <c r="C65" s="61"/>
      <c r="D65" s="61"/>
      <c r="E65" s="61"/>
      <c r="F65" s="61"/>
      <c r="G65" s="61"/>
      <c r="H65" s="61"/>
      <c r="I65" s="61"/>
      <c r="J65" s="61"/>
      <c r="K65" s="61"/>
      <c r="L65" s="61"/>
      <c r="M65" s="61"/>
      <c r="N65" s="61"/>
    </row>
    <row r="66" spans="1:14" ht="14.25" customHeight="1">
      <c r="A66" s="68" t="s">
        <v>507</v>
      </c>
      <c r="B66" s="67">
        <v>38</v>
      </c>
      <c r="C66" s="61">
        <v>-86</v>
      </c>
      <c r="D66" s="61">
        <v>-36</v>
      </c>
      <c r="E66" s="61">
        <v>-50</v>
      </c>
      <c r="F66" s="61">
        <v>-53</v>
      </c>
      <c r="G66" s="61">
        <v>-20</v>
      </c>
      <c r="H66" s="61">
        <v>-33</v>
      </c>
      <c r="I66" s="61">
        <v>116</v>
      </c>
      <c r="J66" s="61">
        <v>65</v>
      </c>
      <c r="K66" s="61">
        <v>51</v>
      </c>
      <c r="L66" s="61">
        <v>169</v>
      </c>
      <c r="M66" s="61">
        <v>85</v>
      </c>
      <c r="N66" s="61">
        <v>84</v>
      </c>
    </row>
    <row r="67" spans="1:14" ht="14.25" customHeight="1">
      <c r="A67" s="69" t="s">
        <v>508</v>
      </c>
      <c r="B67" s="341">
        <v>49</v>
      </c>
      <c r="C67" s="62">
        <v>52</v>
      </c>
      <c r="D67" s="62">
        <v>21</v>
      </c>
      <c r="E67" s="62">
        <v>31</v>
      </c>
      <c r="F67" s="62">
        <v>-64</v>
      </c>
      <c r="G67" s="62">
        <v>-40</v>
      </c>
      <c r="H67" s="62">
        <v>-24</v>
      </c>
      <c r="I67" s="62">
        <v>143</v>
      </c>
      <c r="J67" s="62">
        <v>72</v>
      </c>
      <c r="K67" s="62">
        <v>71</v>
      </c>
      <c r="L67" s="62">
        <v>207</v>
      </c>
      <c r="M67" s="62">
        <v>112</v>
      </c>
      <c r="N67" s="62">
        <v>95</v>
      </c>
    </row>
    <row r="68" spans="1:14" ht="14.25" customHeight="1" thickBot="1">
      <c r="A68" s="63"/>
      <c r="B68" s="342"/>
      <c r="C68" s="342"/>
      <c r="D68" s="342"/>
      <c r="E68" s="342"/>
      <c r="F68" s="342"/>
      <c r="G68" s="342"/>
      <c r="H68" s="342"/>
      <c r="I68" s="342"/>
      <c r="J68" s="342"/>
      <c r="K68" s="342"/>
      <c r="L68" s="342"/>
      <c r="M68" s="342"/>
      <c r="N68" s="342"/>
    </row>
    <row r="69" spans="1:14" ht="14.25" customHeight="1" thickTop="1">
      <c r="A69" s="413" t="s">
        <v>487</v>
      </c>
      <c r="B69" s="442" t="s">
        <v>509</v>
      </c>
      <c r="C69" s="443"/>
      <c r="D69" s="443"/>
      <c r="E69" s="443"/>
      <c r="F69" s="443"/>
      <c r="G69" s="443"/>
      <c r="H69" s="443"/>
      <c r="I69" s="443"/>
      <c r="J69" s="413"/>
      <c r="K69" s="413" t="s">
        <v>510</v>
      </c>
      <c r="L69" s="414"/>
      <c r="M69" s="414"/>
      <c r="N69" s="442"/>
    </row>
    <row r="70" spans="1:14" ht="14.25" customHeight="1">
      <c r="A70" s="415"/>
      <c r="B70" s="416" t="s">
        <v>494</v>
      </c>
      <c r="C70" s="416"/>
      <c r="D70" s="416"/>
      <c r="E70" s="416" t="s">
        <v>511</v>
      </c>
      <c r="F70" s="416"/>
      <c r="G70" s="416"/>
      <c r="H70" s="416" t="s">
        <v>512</v>
      </c>
      <c r="I70" s="416"/>
      <c r="J70" s="416"/>
      <c r="K70" s="415" t="s">
        <v>513</v>
      </c>
      <c r="L70" s="416"/>
      <c r="M70" s="416" t="s">
        <v>514</v>
      </c>
      <c r="N70" s="444"/>
    </row>
    <row r="71" spans="1:14" ht="14.25" customHeight="1">
      <c r="A71" s="415"/>
      <c r="B71" s="71" t="s">
        <v>491</v>
      </c>
      <c r="C71" s="53" t="s">
        <v>492</v>
      </c>
      <c r="D71" s="53" t="s">
        <v>493</v>
      </c>
      <c r="E71" s="53" t="s">
        <v>491</v>
      </c>
      <c r="F71" s="53" t="s">
        <v>492</v>
      </c>
      <c r="G71" s="53" t="s">
        <v>493</v>
      </c>
      <c r="H71" s="53" t="s">
        <v>491</v>
      </c>
      <c r="I71" s="53" t="s">
        <v>492</v>
      </c>
      <c r="J71" s="53" t="s">
        <v>493</v>
      </c>
      <c r="K71" s="57" t="s">
        <v>515</v>
      </c>
      <c r="L71" s="53" t="s">
        <v>516</v>
      </c>
      <c r="M71" s="53" t="s">
        <v>517</v>
      </c>
      <c r="N71" s="58" t="s">
        <v>518</v>
      </c>
    </row>
    <row r="72" spans="1:14" s="60" customFormat="1" ht="14.25" customHeight="1">
      <c r="A72" s="339" t="s">
        <v>689</v>
      </c>
      <c r="B72" s="340">
        <v>3</v>
      </c>
      <c r="C72" s="11">
        <v>-55</v>
      </c>
      <c r="D72" s="11">
        <v>58</v>
      </c>
      <c r="E72" s="11">
        <v>8614</v>
      </c>
      <c r="F72" s="11">
        <v>4637</v>
      </c>
      <c r="G72" s="11">
        <v>3977</v>
      </c>
      <c r="H72" s="11">
        <v>8611</v>
      </c>
      <c r="I72" s="11">
        <v>4692</v>
      </c>
      <c r="J72" s="11">
        <v>3919</v>
      </c>
      <c r="K72" s="344">
        <v>6.849368138041111</v>
      </c>
      <c r="L72" s="344">
        <v>9.030473489691081</v>
      </c>
      <c r="M72" s="344">
        <v>33.371299287944645</v>
      </c>
      <c r="N72" s="344">
        <v>33.35967705694119</v>
      </c>
    </row>
    <row r="73" spans="1:14" ht="14.25" customHeight="1">
      <c r="A73" s="66"/>
      <c r="B73" s="67"/>
      <c r="C73" s="61"/>
      <c r="D73" s="61"/>
      <c r="E73" s="61"/>
      <c r="F73" s="61"/>
      <c r="G73" s="61"/>
      <c r="H73" s="61"/>
      <c r="I73" s="61"/>
      <c r="J73" s="61"/>
      <c r="K73" s="61"/>
      <c r="L73" s="61"/>
      <c r="M73" s="61"/>
      <c r="N73" s="61"/>
    </row>
    <row r="74" spans="1:14" ht="14.25" customHeight="1">
      <c r="A74" s="68" t="s">
        <v>497</v>
      </c>
      <c r="B74" s="67">
        <v>-78</v>
      </c>
      <c r="C74" s="61">
        <v>-43</v>
      </c>
      <c r="D74" s="61">
        <v>-35</v>
      </c>
      <c r="E74" s="61">
        <v>527</v>
      </c>
      <c r="F74" s="61">
        <v>276</v>
      </c>
      <c r="G74" s="61">
        <v>251</v>
      </c>
      <c r="H74" s="61">
        <v>605</v>
      </c>
      <c r="I74" s="61">
        <v>319</v>
      </c>
      <c r="J74" s="61">
        <v>286</v>
      </c>
      <c r="K74" s="61" t="s">
        <v>315</v>
      </c>
      <c r="L74" s="61" t="s">
        <v>315</v>
      </c>
      <c r="M74" s="61" t="s">
        <v>315</v>
      </c>
      <c r="N74" s="61" t="s">
        <v>315</v>
      </c>
    </row>
    <row r="75" spans="1:14" ht="14.25" customHeight="1">
      <c r="A75" s="68" t="s">
        <v>498</v>
      </c>
      <c r="B75" s="67">
        <v>-176</v>
      </c>
      <c r="C75" s="61">
        <v>-139</v>
      </c>
      <c r="D75" s="61">
        <v>-37</v>
      </c>
      <c r="E75" s="61">
        <v>547</v>
      </c>
      <c r="F75" s="61">
        <v>281</v>
      </c>
      <c r="G75" s="61">
        <v>266</v>
      </c>
      <c r="H75" s="61">
        <v>723</v>
      </c>
      <c r="I75" s="61">
        <v>420</v>
      </c>
      <c r="J75" s="61">
        <v>303</v>
      </c>
      <c r="K75" s="61" t="s">
        <v>315</v>
      </c>
      <c r="L75" s="61" t="s">
        <v>315</v>
      </c>
      <c r="M75" s="61" t="s">
        <v>315</v>
      </c>
      <c r="N75" s="61" t="s">
        <v>315</v>
      </c>
    </row>
    <row r="76" spans="1:14" ht="14.25" customHeight="1">
      <c r="A76" s="68" t="s">
        <v>499</v>
      </c>
      <c r="B76" s="67">
        <v>-54</v>
      </c>
      <c r="C76" s="61">
        <v>-50</v>
      </c>
      <c r="D76" s="61">
        <v>-4</v>
      </c>
      <c r="E76" s="61">
        <v>1585</v>
      </c>
      <c r="F76" s="61">
        <v>840</v>
      </c>
      <c r="G76" s="61">
        <v>745</v>
      </c>
      <c r="H76" s="61">
        <v>1639</v>
      </c>
      <c r="I76" s="61">
        <v>890</v>
      </c>
      <c r="J76" s="61">
        <v>749</v>
      </c>
      <c r="K76" s="61" t="s">
        <v>315</v>
      </c>
      <c r="L76" s="61" t="s">
        <v>315</v>
      </c>
      <c r="M76" s="61" t="s">
        <v>315</v>
      </c>
      <c r="N76" s="61" t="s">
        <v>315</v>
      </c>
    </row>
    <row r="77" spans="1:14" ht="14.25" customHeight="1">
      <c r="A77" s="68" t="s">
        <v>500</v>
      </c>
      <c r="B77" s="67">
        <v>127</v>
      </c>
      <c r="C77" s="61">
        <v>76</v>
      </c>
      <c r="D77" s="61">
        <v>51</v>
      </c>
      <c r="E77" s="61">
        <v>963</v>
      </c>
      <c r="F77" s="61">
        <v>540</v>
      </c>
      <c r="G77" s="61">
        <v>423</v>
      </c>
      <c r="H77" s="61">
        <v>836</v>
      </c>
      <c r="I77" s="61">
        <v>464</v>
      </c>
      <c r="J77" s="61">
        <v>372</v>
      </c>
      <c r="K77" s="61" t="s">
        <v>315</v>
      </c>
      <c r="L77" s="61" t="s">
        <v>315</v>
      </c>
      <c r="M77" s="61" t="s">
        <v>315</v>
      </c>
      <c r="N77" s="61" t="s">
        <v>315</v>
      </c>
    </row>
    <row r="78" spans="1:14" ht="14.25" customHeight="1">
      <c r="A78" s="68" t="s">
        <v>501</v>
      </c>
      <c r="B78" s="67">
        <v>-1</v>
      </c>
      <c r="C78" s="61">
        <v>-22</v>
      </c>
      <c r="D78" s="61">
        <v>21</v>
      </c>
      <c r="E78" s="61">
        <v>549</v>
      </c>
      <c r="F78" s="61">
        <v>295</v>
      </c>
      <c r="G78" s="61">
        <v>254</v>
      </c>
      <c r="H78" s="61">
        <v>550</v>
      </c>
      <c r="I78" s="61">
        <v>317</v>
      </c>
      <c r="J78" s="61">
        <v>233</v>
      </c>
      <c r="K78" s="61" t="s">
        <v>315</v>
      </c>
      <c r="L78" s="61" t="s">
        <v>315</v>
      </c>
      <c r="M78" s="61" t="s">
        <v>315</v>
      </c>
      <c r="N78" s="61" t="s">
        <v>315</v>
      </c>
    </row>
    <row r="79" spans="1:14" ht="14.25" customHeight="1">
      <c r="A79" s="68"/>
      <c r="B79" s="67"/>
      <c r="C79" s="61"/>
      <c r="D79" s="61"/>
      <c r="E79" s="61"/>
      <c r="F79" s="61"/>
      <c r="G79" s="61"/>
      <c r="H79" s="61"/>
      <c r="I79" s="61"/>
      <c r="J79" s="61"/>
      <c r="K79" s="61"/>
      <c r="L79" s="61"/>
      <c r="M79" s="61"/>
      <c r="N79" s="61"/>
    </row>
    <row r="80" spans="1:14" ht="14.25" customHeight="1">
      <c r="A80" s="68" t="s">
        <v>502</v>
      </c>
      <c r="B80" s="67">
        <v>-48</v>
      </c>
      <c r="C80" s="61">
        <v>-4</v>
      </c>
      <c r="D80" s="61">
        <v>-44</v>
      </c>
      <c r="E80" s="61">
        <v>565</v>
      </c>
      <c r="F80" s="61">
        <v>306</v>
      </c>
      <c r="G80" s="61">
        <v>259</v>
      </c>
      <c r="H80" s="61">
        <v>613</v>
      </c>
      <c r="I80" s="61">
        <v>310</v>
      </c>
      <c r="J80" s="61">
        <v>303</v>
      </c>
      <c r="K80" s="61" t="s">
        <v>315</v>
      </c>
      <c r="L80" s="61" t="s">
        <v>315</v>
      </c>
      <c r="M80" s="61" t="s">
        <v>315</v>
      </c>
      <c r="N80" s="61" t="s">
        <v>315</v>
      </c>
    </row>
    <row r="81" spans="1:14" ht="14.25" customHeight="1">
      <c r="A81" s="68" t="s">
        <v>503</v>
      </c>
      <c r="B81" s="67">
        <v>-1</v>
      </c>
      <c r="C81" s="61">
        <v>-28</v>
      </c>
      <c r="D81" s="61">
        <v>27</v>
      </c>
      <c r="E81" s="61">
        <v>671</v>
      </c>
      <c r="F81" s="61">
        <v>333</v>
      </c>
      <c r="G81" s="61">
        <v>338</v>
      </c>
      <c r="H81" s="61">
        <v>672</v>
      </c>
      <c r="I81" s="61">
        <v>361</v>
      </c>
      <c r="J81" s="61">
        <v>311</v>
      </c>
      <c r="K81" s="61" t="s">
        <v>315</v>
      </c>
      <c r="L81" s="61" t="s">
        <v>315</v>
      </c>
      <c r="M81" s="61" t="s">
        <v>315</v>
      </c>
      <c r="N81" s="61" t="s">
        <v>315</v>
      </c>
    </row>
    <row r="82" spans="1:14" ht="14.25" customHeight="1">
      <c r="A82" s="68" t="s">
        <v>504</v>
      </c>
      <c r="B82" s="67">
        <v>8</v>
      </c>
      <c r="C82" s="61">
        <v>24</v>
      </c>
      <c r="D82" s="61">
        <v>-16</v>
      </c>
      <c r="E82" s="61">
        <v>598</v>
      </c>
      <c r="F82" s="61">
        <v>353</v>
      </c>
      <c r="G82" s="61">
        <v>245</v>
      </c>
      <c r="H82" s="61">
        <v>590</v>
      </c>
      <c r="I82" s="61">
        <v>329</v>
      </c>
      <c r="J82" s="61">
        <v>261</v>
      </c>
      <c r="K82" s="61" t="s">
        <v>315</v>
      </c>
      <c r="L82" s="61" t="s">
        <v>315</v>
      </c>
      <c r="M82" s="61" t="s">
        <v>315</v>
      </c>
      <c r="N82" s="61" t="s">
        <v>315</v>
      </c>
    </row>
    <row r="83" spans="1:14" ht="14.25" customHeight="1">
      <c r="A83" s="68" t="s">
        <v>505</v>
      </c>
      <c r="B83" s="67">
        <v>1904</v>
      </c>
      <c r="C83" s="61">
        <v>416</v>
      </c>
      <c r="D83" s="61">
        <v>1488</v>
      </c>
      <c r="E83" s="61">
        <v>686</v>
      </c>
      <c r="F83" s="61">
        <v>373</v>
      </c>
      <c r="G83" s="61">
        <v>313</v>
      </c>
      <c r="H83" s="61">
        <v>645</v>
      </c>
      <c r="I83" s="61">
        <v>331</v>
      </c>
      <c r="J83" s="61">
        <v>314</v>
      </c>
      <c r="K83" s="61" t="s">
        <v>315</v>
      </c>
      <c r="L83" s="61" t="s">
        <v>315</v>
      </c>
      <c r="M83" s="61" t="s">
        <v>315</v>
      </c>
      <c r="N83" s="61" t="s">
        <v>315</v>
      </c>
    </row>
    <row r="84" spans="1:14" ht="14.25" customHeight="1">
      <c r="A84" s="68" t="s">
        <v>506</v>
      </c>
      <c r="B84" s="67">
        <v>102</v>
      </c>
      <c r="C84" s="61">
        <v>44</v>
      </c>
      <c r="D84" s="61">
        <v>58</v>
      </c>
      <c r="E84" s="61">
        <v>687</v>
      </c>
      <c r="F84" s="61">
        <v>381</v>
      </c>
      <c r="G84" s="61">
        <v>306</v>
      </c>
      <c r="H84" s="61">
        <v>585</v>
      </c>
      <c r="I84" s="61">
        <v>337</v>
      </c>
      <c r="J84" s="61">
        <v>248</v>
      </c>
      <c r="K84" s="61" t="s">
        <v>315</v>
      </c>
      <c r="L84" s="61" t="s">
        <v>315</v>
      </c>
      <c r="M84" s="61" t="s">
        <v>315</v>
      </c>
      <c r="N84" s="61" t="s">
        <v>315</v>
      </c>
    </row>
    <row r="85" spans="1:14" ht="14.25" customHeight="1">
      <c r="A85" s="68"/>
      <c r="B85" s="67"/>
      <c r="C85" s="61"/>
      <c r="D85" s="61"/>
      <c r="E85" s="61"/>
      <c r="F85" s="61"/>
      <c r="G85" s="61"/>
      <c r="H85" s="61"/>
      <c r="I85" s="61"/>
      <c r="J85" s="61"/>
      <c r="K85" s="61"/>
      <c r="L85" s="61"/>
      <c r="M85" s="61"/>
      <c r="N85" s="61"/>
    </row>
    <row r="86" spans="1:14" ht="14.25" customHeight="1">
      <c r="A86" s="68" t="s">
        <v>507</v>
      </c>
      <c r="B86" s="67">
        <v>-33</v>
      </c>
      <c r="C86" s="61">
        <v>-16</v>
      </c>
      <c r="D86" s="61">
        <v>-17</v>
      </c>
      <c r="E86" s="61">
        <v>585</v>
      </c>
      <c r="F86" s="61">
        <v>307</v>
      </c>
      <c r="G86" s="61">
        <v>278</v>
      </c>
      <c r="H86" s="61">
        <v>618</v>
      </c>
      <c r="I86" s="61">
        <v>323</v>
      </c>
      <c r="J86" s="61">
        <v>295</v>
      </c>
      <c r="K86" s="61" t="s">
        <v>315</v>
      </c>
      <c r="L86" s="61" t="s">
        <v>315</v>
      </c>
      <c r="M86" s="61" t="s">
        <v>315</v>
      </c>
      <c r="N86" s="61" t="s">
        <v>315</v>
      </c>
    </row>
    <row r="87" spans="1:14" ht="14.25" customHeight="1">
      <c r="A87" s="69" t="s">
        <v>508</v>
      </c>
      <c r="B87" s="341">
        <v>116</v>
      </c>
      <c r="C87" s="62">
        <v>61</v>
      </c>
      <c r="D87" s="62">
        <v>55</v>
      </c>
      <c r="E87" s="62">
        <v>651</v>
      </c>
      <c r="F87" s="62">
        <v>352</v>
      </c>
      <c r="G87" s="62">
        <v>299</v>
      </c>
      <c r="H87" s="62">
        <v>535</v>
      </c>
      <c r="I87" s="62">
        <v>291</v>
      </c>
      <c r="J87" s="62">
        <v>244</v>
      </c>
      <c r="K87" s="62" t="s">
        <v>315</v>
      </c>
      <c r="L87" s="62" t="s">
        <v>315</v>
      </c>
      <c r="M87" s="62" t="s">
        <v>315</v>
      </c>
      <c r="N87" s="62" t="s">
        <v>315</v>
      </c>
    </row>
    <row r="88" spans="1:14" ht="21.75" customHeight="1">
      <c r="A88" s="169"/>
      <c r="B88" s="345"/>
      <c r="C88" s="345"/>
      <c r="D88" s="345"/>
      <c r="E88" s="345"/>
      <c r="F88" s="345"/>
      <c r="G88" s="345"/>
      <c r="H88" s="345"/>
      <c r="I88" s="345"/>
      <c r="J88" s="345"/>
      <c r="K88" s="345"/>
      <c r="L88" s="345"/>
      <c r="M88" s="345"/>
      <c r="N88" s="345"/>
    </row>
    <row r="89" spans="1:14" ht="21.75" customHeight="1">
      <c r="A89" s="169"/>
      <c r="B89" s="345"/>
      <c r="C89" s="345"/>
      <c r="D89" s="345"/>
      <c r="E89" s="345"/>
      <c r="F89" s="345"/>
      <c r="G89" s="345"/>
      <c r="H89" s="345"/>
      <c r="I89" s="345"/>
      <c r="J89" s="345"/>
      <c r="K89" s="345"/>
      <c r="L89" s="345"/>
      <c r="M89" s="345"/>
      <c r="N89" s="345"/>
    </row>
    <row r="90" spans="1:14" ht="14.25" customHeight="1">
      <c r="A90" s="65" t="s">
        <v>281</v>
      </c>
      <c r="B90" s="169"/>
      <c r="C90" s="169"/>
      <c r="D90" s="169"/>
      <c r="E90" s="169"/>
      <c r="F90" s="169"/>
      <c r="G90" s="169"/>
      <c r="H90" s="169"/>
      <c r="I90" s="169"/>
      <c r="J90" s="169"/>
      <c r="K90" s="169"/>
      <c r="L90" s="169"/>
      <c r="M90" s="169"/>
      <c r="N90" s="169"/>
    </row>
    <row r="91" spans="1:14" ht="14.25" customHeight="1" thickBot="1">
      <c r="A91" s="169"/>
      <c r="B91" s="169"/>
      <c r="C91" s="169"/>
      <c r="D91" s="169"/>
      <c r="E91" s="169"/>
      <c r="F91" s="169"/>
      <c r="G91" s="169"/>
      <c r="H91" s="169"/>
      <c r="I91" s="169"/>
      <c r="J91" s="169"/>
      <c r="K91" s="169"/>
      <c r="L91" s="169"/>
      <c r="M91" s="169"/>
      <c r="N91" s="169"/>
    </row>
    <row r="92" spans="1:14" ht="14.25" customHeight="1" thickTop="1">
      <c r="A92" s="413" t="s">
        <v>487</v>
      </c>
      <c r="B92" s="411" t="s">
        <v>488</v>
      </c>
      <c r="C92" s="414" t="s">
        <v>489</v>
      </c>
      <c r="D92" s="414"/>
      <c r="E92" s="414"/>
      <c r="F92" s="414" t="s">
        <v>490</v>
      </c>
      <c r="G92" s="414"/>
      <c r="H92" s="414"/>
      <c r="I92" s="414"/>
      <c r="J92" s="414"/>
      <c r="K92" s="414"/>
      <c r="L92" s="414"/>
      <c r="M92" s="414"/>
      <c r="N92" s="442"/>
    </row>
    <row r="93" spans="1:14" ht="14.25" customHeight="1">
      <c r="A93" s="415"/>
      <c r="B93" s="412"/>
      <c r="C93" s="416" t="s">
        <v>491</v>
      </c>
      <c r="D93" s="416" t="s">
        <v>492</v>
      </c>
      <c r="E93" s="416" t="s">
        <v>493</v>
      </c>
      <c r="F93" s="416" t="s">
        <v>494</v>
      </c>
      <c r="G93" s="416"/>
      <c r="H93" s="416"/>
      <c r="I93" s="416" t="s">
        <v>495</v>
      </c>
      <c r="J93" s="416"/>
      <c r="K93" s="416"/>
      <c r="L93" s="416" t="s">
        <v>496</v>
      </c>
      <c r="M93" s="416"/>
      <c r="N93" s="444"/>
    </row>
    <row r="94" spans="1:14" ht="14.25" customHeight="1">
      <c r="A94" s="415"/>
      <c r="B94" s="412"/>
      <c r="C94" s="416"/>
      <c r="D94" s="416"/>
      <c r="E94" s="416"/>
      <c r="F94" s="53" t="s">
        <v>491</v>
      </c>
      <c r="G94" s="53" t="s">
        <v>492</v>
      </c>
      <c r="H94" s="53" t="s">
        <v>493</v>
      </c>
      <c r="I94" s="53" t="s">
        <v>491</v>
      </c>
      <c r="J94" s="53" t="s">
        <v>492</v>
      </c>
      <c r="K94" s="53" t="s">
        <v>493</v>
      </c>
      <c r="L94" s="53" t="s">
        <v>491</v>
      </c>
      <c r="M94" s="53" t="s">
        <v>492</v>
      </c>
      <c r="N94" s="58" t="s">
        <v>493</v>
      </c>
    </row>
    <row r="95" spans="1:14" s="60" customFormat="1" ht="14.25" customHeight="1">
      <c r="A95" s="339" t="s">
        <v>690</v>
      </c>
      <c r="B95" s="340">
        <v>1083</v>
      </c>
      <c r="C95" s="11">
        <v>-132</v>
      </c>
      <c r="D95" s="11">
        <v>2</v>
      </c>
      <c r="E95" s="11">
        <v>-134</v>
      </c>
      <c r="F95" s="11">
        <v>-778</v>
      </c>
      <c r="G95" s="11">
        <v>-393</v>
      </c>
      <c r="H95" s="11">
        <v>-385</v>
      </c>
      <c r="I95" s="11">
        <v>1740</v>
      </c>
      <c r="J95" s="11">
        <v>902</v>
      </c>
      <c r="K95" s="11">
        <v>838</v>
      </c>
      <c r="L95" s="11">
        <v>2518</v>
      </c>
      <c r="M95" s="11">
        <v>1295</v>
      </c>
      <c r="N95" s="11">
        <v>1223</v>
      </c>
    </row>
    <row r="96" spans="1:14" ht="14.25" customHeight="1">
      <c r="A96" s="66"/>
      <c r="B96" s="67"/>
      <c r="C96" s="61"/>
      <c r="D96" s="61"/>
      <c r="E96" s="61"/>
      <c r="F96" s="61"/>
      <c r="G96" s="61"/>
      <c r="H96" s="61"/>
      <c r="I96" s="61"/>
      <c r="J96" s="61"/>
      <c r="K96" s="61"/>
      <c r="L96" s="61"/>
      <c r="M96" s="61"/>
      <c r="N96" s="61"/>
    </row>
    <row r="97" spans="1:14" ht="14.25" customHeight="1">
      <c r="A97" s="68" t="s">
        <v>497</v>
      </c>
      <c r="B97" s="67">
        <v>3</v>
      </c>
      <c r="C97" s="61">
        <v>-131</v>
      </c>
      <c r="D97" s="61">
        <v>-66</v>
      </c>
      <c r="E97" s="61">
        <v>-65</v>
      </c>
      <c r="F97" s="61">
        <v>-96</v>
      </c>
      <c r="G97" s="61">
        <v>-46</v>
      </c>
      <c r="H97" s="61">
        <v>-50</v>
      </c>
      <c r="I97" s="61">
        <v>145</v>
      </c>
      <c r="J97" s="61">
        <v>77</v>
      </c>
      <c r="K97" s="61">
        <v>68</v>
      </c>
      <c r="L97" s="61">
        <v>241</v>
      </c>
      <c r="M97" s="61">
        <v>123</v>
      </c>
      <c r="N97" s="61">
        <v>118</v>
      </c>
    </row>
    <row r="98" spans="1:14" ht="14.25" customHeight="1">
      <c r="A98" s="68" t="s">
        <v>498</v>
      </c>
      <c r="B98" s="67">
        <v>4</v>
      </c>
      <c r="C98" s="61">
        <v>-109</v>
      </c>
      <c r="D98" s="61">
        <v>-37</v>
      </c>
      <c r="E98" s="61">
        <v>-72</v>
      </c>
      <c r="F98" s="61">
        <v>-70</v>
      </c>
      <c r="G98" s="61">
        <v>-32</v>
      </c>
      <c r="H98" s="61">
        <v>-38</v>
      </c>
      <c r="I98" s="61">
        <v>142</v>
      </c>
      <c r="J98" s="61">
        <v>77</v>
      </c>
      <c r="K98" s="61">
        <v>65</v>
      </c>
      <c r="L98" s="61">
        <v>212</v>
      </c>
      <c r="M98" s="61">
        <v>109</v>
      </c>
      <c r="N98" s="61">
        <v>103</v>
      </c>
    </row>
    <row r="99" spans="1:14" ht="14.25" customHeight="1">
      <c r="A99" s="68" t="s">
        <v>499</v>
      </c>
      <c r="B99" s="67">
        <v>342</v>
      </c>
      <c r="C99" s="61">
        <v>-53</v>
      </c>
      <c r="D99" s="61">
        <v>4</v>
      </c>
      <c r="E99" s="61">
        <v>-57</v>
      </c>
      <c r="F99" s="61">
        <v>-59</v>
      </c>
      <c r="G99" s="61">
        <v>-17</v>
      </c>
      <c r="H99" s="61">
        <v>-42</v>
      </c>
      <c r="I99" s="61">
        <v>148</v>
      </c>
      <c r="J99" s="61">
        <v>83</v>
      </c>
      <c r="K99" s="61">
        <v>65</v>
      </c>
      <c r="L99" s="61">
        <v>207</v>
      </c>
      <c r="M99" s="61">
        <v>100</v>
      </c>
      <c r="N99" s="61">
        <v>107</v>
      </c>
    </row>
    <row r="100" spans="1:14" ht="14.25" customHeight="1">
      <c r="A100" s="68" t="s">
        <v>500</v>
      </c>
      <c r="B100" s="67">
        <v>266</v>
      </c>
      <c r="C100" s="61">
        <v>178</v>
      </c>
      <c r="D100" s="61">
        <v>111</v>
      </c>
      <c r="E100" s="61">
        <v>67</v>
      </c>
      <c r="F100" s="61">
        <v>-64</v>
      </c>
      <c r="G100" s="61">
        <v>-46</v>
      </c>
      <c r="H100" s="61">
        <v>-18</v>
      </c>
      <c r="I100" s="61">
        <v>149</v>
      </c>
      <c r="J100" s="61">
        <v>69</v>
      </c>
      <c r="K100" s="61">
        <v>80</v>
      </c>
      <c r="L100" s="61">
        <v>213</v>
      </c>
      <c r="M100" s="61">
        <v>115</v>
      </c>
      <c r="N100" s="61">
        <v>98</v>
      </c>
    </row>
    <row r="101" spans="1:14" ht="14.25" customHeight="1">
      <c r="A101" s="68" t="s">
        <v>501</v>
      </c>
      <c r="B101" s="67">
        <v>79</v>
      </c>
      <c r="C101" s="61">
        <v>29</v>
      </c>
      <c r="D101" s="61">
        <v>40</v>
      </c>
      <c r="E101" s="61">
        <v>-11</v>
      </c>
      <c r="F101" s="61">
        <v>-54</v>
      </c>
      <c r="G101" s="61">
        <v>-19</v>
      </c>
      <c r="H101" s="61">
        <v>-35</v>
      </c>
      <c r="I101" s="61">
        <v>150</v>
      </c>
      <c r="J101" s="61">
        <v>83</v>
      </c>
      <c r="K101" s="61">
        <v>67</v>
      </c>
      <c r="L101" s="61">
        <v>204</v>
      </c>
      <c r="M101" s="61">
        <v>102</v>
      </c>
      <c r="N101" s="61">
        <v>102</v>
      </c>
    </row>
    <row r="102" spans="1:14" ht="14.25" customHeight="1">
      <c r="A102" s="68"/>
      <c r="B102" s="67"/>
      <c r="C102" s="61"/>
      <c r="D102" s="61"/>
      <c r="E102" s="61"/>
      <c r="F102" s="61"/>
      <c r="G102" s="61"/>
      <c r="H102" s="61"/>
      <c r="I102" s="61"/>
      <c r="J102" s="61"/>
      <c r="K102" s="61"/>
      <c r="L102" s="61"/>
      <c r="M102" s="61"/>
      <c r="N102" s="61"/>
    </row>
    <row r="103" spans="1:14" ht="14.25" customHeight="1">
      <c r="A103" s="68" t="s">
        <v>502</v>
      </c>
      <c r="B103" s="67">
        <v>69</v>
      </c>
      <c r="C103" s="61">
        <v>8</v>
      </c>
      <c r="D103" s="61">
        <v>12</v>
      </c>
      <c r="E103" s="61">
        <v>-4</v>
      </c>
      <c r="F103" s="61">
        <v>-34</v>
      </c>
      <c r="G103" s="61">
        <v>-20</v>
      </c>
      <c r="H103" s="61">
        <v>-14</v>
      </c>
      <c r="I103" s="61">
        <v>145</v>
      </c>
      <c r="J103" s="61">
        <v>74</v>
      </c>
      <c r="K103" s="61">
        <v>71</v>
      </c>
      <c r="L103" s="61">
        <v>179</v>
      </c>
      <c r="M103" s="61">
        <v>94</v>
      </c>
      <c r="N103" s="61">
        <v>85</v>
      </c>
    </row>
    <row r="104" spans="1:14" ht="14.25" customHeight="1">
      <c r="A104" s="68" t="s">
        <v>503</v>
      </c>
      <c r="B104" s="67">
        <v>-26</v>
      </c>
      <c r="C104" s="61">
        <v>-48</v>
      </c>
      <c r="D104" s="61">
        <v>-4</v>
      </c>
      <c r="E104" s="61">
        <v>-44</v>
      </c>
      <c r="F104" s="61">
        <v>-43</v>
      </c>
      <c r="G104" s="61">
        <v>-12</v>
      </c>
      <c r="H104" s="61">
        <v>-31</v>
      </c>
      <c r="I104" s="61">
        <v>147</v>
      </c>
      <c r="J104" s="61">
        <v>72</v>
      </c>
      <c r="K104" s="61">
        <v>75</v>
      </c>
      <c r="L104" s="61">
        <v>190</v>
      </c>
      <c r="M104" s="61">
        <v>84</v>
      </c>
      <c r="N104" s="61">
        <v>106</v>
      </c>
    </row>
    <row r="105" spans="1:14" ht="14.25" customHeight="1">
      <c r="A105" s="68" t="s">
        <v>504</v>
      </c>
      <c r="B105" s="67">
        <v>63</v>
      </c>
      <c r="C105" s="61">
        <v>-9</v>
      </c>
      <c r="D105" s="61">
        <v>-3</v>
      </c>
      <c r="E105" s="61">
        <v>-6</v>
      </c>
      <c r="F105" s="61">
        <v>-41</v>
      </c>
      <c r="G105" s="61">
        <v>-30</v>
      </c>
      <c r="H105" s="61">
        <v>-11</v>
      </c>
      <c r="I105" s="61">
        <v>161</v>
      </c>
      <c r="J105" s="61">
        <v>78</v>
      </c>
      <c r="K105" s="61">
        <v>83</v>
      </c>
      <c r="L105" s="61">
        <v>202</v>
      </c>
      <c r="M105" s="61">
        <v>108</v>
      </c>
      <c r="N105" s="61">
        <v>94</v>
      </c>
    </row>
    <row r="106" spans="1:14" ht="14.25" customHeight="1">
      <c r="A106" s="68" t="s">
        <v>505</v>
      </c>
      <c r="B106" s="67">
        <v>97</v>
      </c>
      <c r="C106" s="61">
        <v>-12</v>
      </c>
      <c r="D106" s="61">
        <v>-22</v>
      </c>
      <c r="E106" s="61">
        <v>10</v>
      </c>
      <c r="F106" s="61">
        <v>-81</v>
      </c>
      <c r="G106" s="61">
        <v>-51</v>
      </c>
      <c r="H106" s="61">
        <v>-30</v>
      </c>
      <c r="I106" s="61">
        <v>142</v>
      </c>
      <c r="J106" s="61">
        <v>74</v>
      </c>
      <c r="K106" s="61">
        <v>68</v>
      </c>
      <c r="L106" s="61">
        <v>223</v>
      </c>
      <c r="M106" s="61">
        <v>125</v>
      </c>
      <c r="N106" s="61">
        <v>98</v>
      </c>
    </row>
    <row r="107" spans="1:14" ht="14.25" customHeight="1">
      <c r="A107" s="68" t="s">
        <v>506</v>
      </c>
      <c r="B107" s="67">
        <v>87</v>
      </c>
      <c r="C107" s="61">
        <v>79</v>
      </c>
      <c r="D107" s="61">
        <v>13</v>
      </c>
      <c r="E107" s="61">
        <v>66</v>
      </c>
      <c r="F107" s="61">
        <v>-76</v>
      </c>
      <c r="G107" s="61">
        <v>-51</v>
      </c>
      <c r="H107" s="61">
        <v>-25</v>
      </c>
      <c r="I107" s="61">
        <v>132</v>
      </c>
      <c r="J107" s="61">
        <v>67</v>
      </c>
      <c r="K107" s="61">
        <v>65</v>
      </c>
      <c r="L107" s="61">
        <v>208</v>
      </c>
      <c r="M107" s="61">
        <v>118</v>
      </c>
      <c r="N107" s="61">
        <v>90</v>
      </c>
    </row>
    <row r="108" spans="1:14" ht="14.25" customHeight="1">
      <c r="A108" s="68"/>
      <c r="B108" s="67"/>
      <c r="C108" s="61"/>
      <c r="D108" s="61"/>
      <c r="E108" s="61"/>
      <c r="F108" s="61"/>
      <c r="G108" s="61"/>
      <c r="H108" s="61"/>
      <c r="I108" s="61"/>
      <c r="J108" s="61"/>
      <c r="K108" s="61"/>
      <c r="L108" s="61"/>
      <c r="M108" s="61"/>
      <c r="N108" s="61"/>
    </row>
    <row r="109" spans="1:14" ht="14.25" customHeight="1">
      <c r="A109" s="68" t="s">
        <v>507</v>
      </c>
      <c r="B109" s="67">
        <v>42</v>
      </c>
      <c r="C109" s="61">
        <v>-46</v>
      </c>
      <c r="D109" s="61">
        <v>-35</v>
      </c>
      <c r="E109" s="61">
        <v>-11</v>
      </c>
      <c r="F109" s="61">
        <v>-78</v>
      </c>
      <c r="G109" s="61">
        <v>-27</v>
      </c>
      <c r="H109" s="61">
        <v>-51</v>
      </c>
      <c r="I109" s="61">
        <v>157</v>
      </c>
      <c r="J109" s="61">
        <v>82</v>
      </c>
      <c r="K109" s="61">
        <v>75</v>
      </c>
      <c r="L109" s="61">
        <v>235</v>
      </c>
      <c r="M109" s="61">
        <v>109</v>
      </c>
      <c r="N109" s="61">
        <v>126</v>
      </c>
    </row>
    <row r="110" spans="1:14" ht="14.25" customHeight="1">
      <c r="A110" s="69" t="s">
        <v>508</v>
      </c>
      <c r="B110" s="341">
        <v>57</v>
      </c>
      <c r="C110" s="62">
        <v>-18</v>
      </c>
      <c r="D110" s="62">
        <v>-11</v>
      </c>
      <c r="E110" s="62">
        <v>-7</v>
      </c>
      <c r="F110" s="62">
        <v>-82</v>
      </c>
      <c r="G110" s="62">
        <v>-42</v>
      </c>
      <c r="H110" s="62">
        <v>-40</v>
      </c>
      <c r="I110" s="62">
        <v>122</v>
      </c>
      <c r="J110" s="62">
        <v>66</v>
      </c>
      <c r="K110" s="62">
        <v>56</v>
      </c>
      <c r="L110" s="62">
        <v>204</v>
      </c>
      <c r="M110" s="62">
        <v>108</v>
      </c>
      <c r="N110" s="62">
        <v>96</v>
      </c>
    </row>
    <row r="111" spans="1:14" ht="14.25" customHeight="1" thickBot="1">
      <c r="A111" s="63"/>
      <c r="B111" s="342"/>
      <c r="C111" s="342"/>
      <c r="D111" s="342"/>
      <c r="E111" s="342"/>
      <c r="F111" s="342"/>
      <c r="G111" s="342"/>
      <c r="H111" s="342"/>
      <c r="I111" s="342"/>
      <c r="J111" s="342"/>
      <c r="K111" s="342"/>
      <c r="L111" s="342"/>
      <c r="M111" s="342"/>
      <c r="N111" s="342"/>
    </row>
    <row r="112" spans="1:14" ht="14.25" customHeight="1" thickTop="1">
      <c r="A112" s="413" t="s">
        <v>487</v>
      </c>
      <c r="B112" s="442" t="s">
        <v>509</v>
      </c>
      <c r="C112" s="443"/>
      <c r="D112" s="443"/>
      <c r="E112" s="443"/>
      <c r="F112" s="443"/>
      <c r="G112" s="443"/>
      <c r="H112" s="443"/>
      <c r="I112" s="443"/>
      <c r="J112" s="413"/>
      <c r="K112" s="413" t="s">
        <v>510</v>
      </c>
      <c r="L112" s="414"/>
      <c r="M112" s="414"/>
      <c r="N112" s="442"/>
    </row>
    <row r="113" spans="1:14" ht="14.25" customHeight="1">
      <c r="A113" s="415"/>
      <c r="B113" s="416" t="s">
        <v>494</v>
      </c>
      <c r="C113" s="416"/>
      <c r="D113" s="416"/>
      <c r="E113" s="416" t="s">
        <v>511</v>
      </c>
      <c r="F113" s="416"/>
      <c r="G113" s="416"/>
      <c r="H113" s="416" t="s">
        <v>512</v>
      </c>
      <c r="I113" s="416"/>
      <c r="J113" s="416"/>
      <c r="K113" s="415" t="s">
        <v>513</v>
      </c>
      <c r="L113" s="416"/>
      <c r="M113" s="416" t="s">
        <v>514</v>
      </c>
      <c r="N113" s="444"/>
    </row>
    <row r="114" spans="1:14" ht="14.25" customHeight="1">
      <c r="A114" s="415"/>
      <c r="B114" s="71" t="s">
        <v>491</v>
      </c>
      <c r="C114" s="71" t="s">
        <v>492</v>
      </c>
      <c r="D114" s="71" t="s">
        <v>493</v>
      </c>
      <c r="E114" s="71" t="s">
        <v>491</v>
      </c>
      <c r="F114" s="71" t="s">
        <v>492</v>
      </c>
      <c r="G114" s="71" t="s">
        <v>493</v>
      </c>
      <c r="H114" s="71" t="s">
        <v>491</v>
      </c>
      <c r="I114" s="71" t="s">
        <v>492</v>
      </c>
      <c r="J114" s="71" t="s">
        <v>493</v>
      </c>
      <c r="K114" s="57" t="s">
        <v>515</v>
      </c>
      <c r="L114" s="53" t="s">
        <v>516</v>
      </c>
      <c r="M114" s="53" t="s">
        <v>517</v>
      </c>
      <c r="N114" s="58" t="s">
        <v>518</v>
      </c>
    </row>
    <row r="115" spans="1:14" s="60" customFormat="1" ht="14.25" customHeight="1">
      <c r="A115" s="339" t="s">
        <v>536</v>
      </c>
      <c r="B115" s="340">
        <v>646</v>
      </c>
      <c r="C115" s="11">
        <v>395</v>
      </c>
      <c r="D115" s="11">
        <v>251</v>
      </c>
      <c r="E115" s="11">
        <v>9141</v>
      </c>
      <c r="F115" s="11">
        <v>5019</v>
      </c>
      <c r="G115" s="11">
        <v>4122</v>
      </c>
      <c r="H115" s="11">
        <v>8495</v>
      </c>
      <c r="I115" s="11">
        <v>4624</v>
      </c>
      <c r="J115" s="11">
        <v>3871</v>
      </c>
      <c r="K115" s="344">
        <v>6.732729967226309</v>
      </c>
      <c r="L115" s="344">
        <v>9.743111527284968</v>
      </c>
      <c r="M115" s="344">
        <v>35.37004863816993</v>
      </c>
      <c r="N115" s="344">
        <v>32.8704259032112</v>
      </c>
    </row>
    <row r="116" spans="1:14" ht="14.25" customHeight="1">
      <c r="A116" s="66"/>
      <c r="B116" s="67"/>
      <c r="C116" s="61"/>
      <c r="D116" s="61"/>
      <c r="E116" s="61"/>
      <c r="F116" s="61"/>
      <c r="G116" s="61"/>
      <c r="H116" s="61"/>
      <c r="I116" s="61"/>
      <c r="J116" s="61"/>
      <c r="K116" s="61"/>
      <c r="L116" s="61"/>
      <c r="M116" s="61"/>
      <c r="N116" s="61"/>
    </row>
    <row r="117" spans="1:14" ht="14.25" customHeight="1">
      <c r="A117" s="68" t="s">
        <v>497</v>
      </c>
      <c r="B117" s="67">
        <v>-35</v>
      </c>
      <c r="C117" s="61">
        <v>-20</v>
      </c>
      <c r="D117" s="61">
        <v>-15</v>
      </c>
      <c r="E117" s="61">
        <v>624</v>
      </c>
      <c r="F117" s="61">
        <v>338</v>
      </c>
      <c r="G117" s="61">
        <v>286</v>
      </c>
      <c r="H117" s="61">
        <v>659</v>
      </c>
      <c r="I117" s="61">
        <v>358</v>
      </c>
      <c r="J117" s="61">
        <v>301</v>
      </c>
      <c r="K117" s="61" t="s">
        <v>315</v>
      </c>
      <c r="L117" s="61" t="s">
        <v>315</v>
      </c>
      <c r="M117" s="61" t="s">
        <v>315</v>
      </c>
      <c r="N117" s="61" t="s">
        <v>315</v>
      </c>
    </row>
    <row r="118" spans="1:14" ht="14.25" customHeight="1">
      <c r="A118" s="68" t="s">
        <v>498</v>
      </c>
      <c r="B118" s="67">
        <v>-39</v>
      </c>
      <c r="C118" s="61">
        <v>-5</v>
      </c>
      <c r="D118" s="61">
        <v>-34</v>
      </c>
      <c r="E118" s="61">
        <v>628</v>
      </c>
      <c r="F118" s="61">
        <v>344</v>
      </c>
      <c r="G118" s="61">
        <v>284</v>
      </c>
      <c r="H118" s="61">
        <v>667</v>
      </c>
      <c r="I118" s="61">
        <v>349</v>
      </c>
      <c r="J118" s="61">
        <v>318</v>
      </c>
      <c r="K118" s="61" t="s">
        <v>315</v>
      </c>
      <c r="L118" s="61" t="s">
        <v>315</v>
      </c>
      <c r="M118" s="61" t="s">
        <v>315</v>
      </c>
      <c r="N118" s="61" t="s">
        <v>315</v>
      </c>
    </row>
    <row r="119" spans="1:14" ht="14.25" customHeight="1">
      <c r="A119" s="68" t="s">
        <v>499</v>
      </c>
      <c r="B119" s="67">
        <v>6</v>
      </c>
      <c r="C119" s="61">
        <v>21</v>
      </c>
      <c r="D119" s="61">
        <v>-15</v>
      </c>
      <c r="E119" s="61">
        <v>1641</v>
      </c>
      <c r="F119" s="61">
        <v>931</v>
      </c>
      <c r="G119" s="61">
        <v>710</v>
      </c>
      <c r="H119" s="61">
        <v>1635</v>
      </c>
      <c r="I119" s="61">
        <v>910</v>
      </c>
      <c r="J119" s="61">
        <v>725</v>
      </c>
      <c r="K119" s="61" t="s">
        <v>315</v>
      </c>
      <c r="L119" s="61" t="s">
        <v>315</v>
      </c>
      <c r="M119" s="61" t="s">
        <v>315</v>
      </c>
      <c r="N119" s="61" t="s">
        <v>315</v>
      </c>
    </row>
    <row r="120" spans="1:14" ht="14.25" customHeight="1">
      <c r="A120" s="68" t="s">
        <v>500</v>
      </c>
      <c r="B120" s="67">
        <v>242</v>
      </c>
      <c r="C120" s="61">
        <v>157</v>
      </c>
      <c r="D120" s="61">
        <v>85</v>
      </c>
      <c r="E120" s="61">
        <v>1044</v>
      </c>
      <c r="F120" s="61">
        <v>606</v>
      </c>
      <c r="G120" s="61">
        <v>438</v>
      </c>
      <c r="H120" s="61">
        <v>802</v>
      </c>
      <c r="I120" s="61">
        <v>449</v>
      </c>
      <c r="J120" s="61">
        <v>353</v>
      </c>
      <c r="K120" s="61" t="s">
        <v>315</v>
      </c>
      <c r="L120" s="61" t="s">
        <v>315</v>
      </c>
      <c r="M120" s="61" t="s">
        <v>315</v>
      </c>
      <c r="N120" s="61" t="s">
        <v>315</v>
      </c>
    </row>
    <row r="121" spans="1:14" ht="14.25" customHeight="1">
      <c r="A121" s="68" t="s">
        <v>501</v>
      </c>
      <c r="B121" s="67">
        <v>83</v>
      </c>
      <c r="C121" s="61">
        <v>59</v>
      </c>
      <c r="D121" s="61">
        <v>24</v>
      </c>
      <c r="E121" s="61">
        <v>701</v>
      </c>
      <c r="F121" s="61">
        <v>394</v>
      </c>
      <c r="G121" s="61">
        <v>307</v>
      </c>
      <c r="H121" s="61">
        <v>618</v>
      </c>
      <c r="I121" s="61">
        <v>335</v>
      </c>
      <c r="J121" s="61">
        <v>283</v>
      </c>
      <c r="K121" s="61" t="s">
        <v>315</v>
      </c>
      <c r="L121" s="61" t="s">
        <v>315</v>
      </c>
      <c r="M121" s="61" t="s">
        <v>315</v>
      </c>
      <c r="N121" s="61" t="s">
        <v>315</v>
      </c>
    </row>
    <row r="122" spans="1:14" ht="14.25" customHeight="1">
      <c r="A122" s="68"/>
      <c r="B122" s="67"/>
      <c r="C122" s="61"/>
      <c r="D122" s="61"/>
      <c r="E122" s="61"/>
      <c r="F122" s="61"/>
      <c r="G122" s="61"/>
      <c r="H122" s="61"/>
      <c r="I122" s="61"/>
      <c r="J122" s="61"/>
      <c r="K122" s="61"/>
      <c r="L122" s="61"/>
      <c r="M122" s="61"/>
      <c r="N122" s="61"/>
    </row>
    <row r="123" spans="1:14" ht="14.25" customHeight="1">
      <c r="A123" s="68" t="s">
        <v>502</v>
      </c>
      <c r="B123" s="67">
        <v>42</v>
      </c>
      <c r="C123" s="61">
        <v>32</v>
      </c>
      <c r="D123" s="61">
        <v>10</v>
      </c>
      <c r="E123" s="61">
        <v>641</v>
      </c>
      <c r="F123" s="61">
        <v>355</v>
      </c>
      <c r="G123" s="61">
        <v>286</v>
      </c>
      <c r="H123" s="61">
        <v>599</v>
      </c>
      <c r="I123" s="61">
        <v>323</v>
      </c>
      <c r="J123" s="61">
        <v>276</v>
      </c>
      <c r="K123" s="61" t="s">
        <v>315</v>
      </c>
      <c r="L123" s="61" t="s">
        <v>315</v>
      </c>
      <c r="M123" s="61" t="s">
        <v>315</v>
      </c>
      <c r="N123" s="61" t="s">
        <v>315</v>
      </c>
    </row>
    <row r="124" spans="1:14" ht="14.25" customHeight="1">
      <c r="A124" s="68" t="s">
        <v>503</v>
      </c>
      <c r="B124" s="67">
        <v>-5</v>
      </c>
      <c r="C124" s="61">
        <v>8</v>
      </c>
      <c r="D124" s="61">
        <v>-13</v>
      </c>
      <c r="E124" s="61">
        <v>603</v>
      </c>
      <c r="F124" s="61">
        <v>324</v>
      </c>
      <c r="G124" s="61">
        <v>279</v>
      </c>
      <c r="H124" s="61">
        <v>608</v>
      </c>
      <c r="I124" s="61">
        <v>316</v>
      </c>
      <c r="J124" s="61">
        <v>292</v>
      </c>
      <c r="K124" s="61" t="s">
        <v>315</v>
      </c>
      <c r="L124" s="61" t="s">
        <v>315</v>
      </c>
      <c r="M124" s="61" t="s">
        <v>315</v>
      </c>
      <c r="N124" s="61" t="s">
        <v>315</v>
      </c>
    </row>
    <row r="125" spans="1:14" ht="14.25" customHeight="1">
      <c r="A125" s="68" t="s">
        <v>504</v>
      </c>
      <c r="B125" s="67">
        <v>32</v>
      </c>
      <c r="C125" s="61">
        <v>27</v>
      </c>
      <c r="D125" s="61">
        <v>5</v>
      </c>
      <c r="E125" s="61">
        <v>699</v>
      </c>
      <c r="F125" s="61">
        <v>383</v>
      </c>
      <c r="G125" s="61">
        <v>316</v>
      </c>
      <c r="H125" s="61">
        <v>667</v>
      </c>
      <c r="I125" s="61">
        <v>356</v>
      </c>
      <c r="J125" s="61">
        <v>311</v>
      </c>
      <c r="K125" s="61" t="s">
        <v>315</v>
      </c>
      <c r="L125" s="61" t="s">
        <v>315</v>
      </c>
      <c r="M125" s="61" t="s">
        <v>315</v>
      </c>
      <c r="N125" s="61" t="s">
        <v>315</v>
      </c>
    </row>
    <row r="126" spans="1:14" ht="14.25" customHeight="1">
      <c r="A126" s="68" t="s">
        <v>505</v>
      </c>
      <c r="B126" s="67">
        <v>69</v>
      </c>
      <c r="C126" s="61">
        <v>29</v>
      </c>
      <c r="D126" s="61">
        <v>40</v>
      </c>
      <c r="E126" s="61">
        <v>678</v>
      </c>
      <c r="F126" s="61">
        <v>356</v>
      </c>
      <c r="G126" s="61">
        <v>322</v>
      </c>
      <c r="H126" s="61">
        <v>609</v>
      </c>
      <c r="I126" s="61">
        <v>327</v>
      </c>
      <c r="J126" s="61">
        <v>282</v>
      </c>
      <c r="K126" s="61" t="s">
        <v>315</v>
      </c>
      <c r="L126" s="61" t="s">
        <v>315</v>
      </c>
      <c r="M126" s="61" t="s">
        <v>315</v>
      </c>
      <c r="N126" s="61" t="s">
        <v>315</v>
      </c>
    </row>
    <row r="127" spans="1:14" ht="14.25" customHeight="1">
      <c r="A127" s="68" t="s">
        <v>506</v>
      </c>
      <c r="B127" s="67">
        <v>155</v>
      </c>
      <c r="C127" s="61">
        <v>64</v>
      </c>
      <c r="D127" s="61">
        <v>91</v>
      </c>
      <c r="E127" s="61">
        <v>661</v>
      </c>
      <c r="F127" s="61">
        <v>347</v>
      </c>
      <c r="G127" s="61">
        <v>314</v>
      </c>
      <c r="H127" s="61">
        <v>506</v>
      </c>
      <c r="I127" s="61">
        <v>283</v>
      </c>
      <c r="J127" s="61">
        <v>223</v>
      </c>
      <c r="K127" s="61" t="s">
        <v>315</v>
      </c>
      <c r="L127" s="61" t="s">
        <v>315</v>
      </c>
      <c r="M127" s="61" t="s">
        <v>315</v>
      </c>
      <c r="N127" s="61" t="s">
        <v>315</v>
      </c>
    </row>
    <row r="128" spans="1:14" ht="14.25" customHeight="1">
      <c r="A128" s="68"/>
      <c r="B128" s="67"/>
      <c r="C128" s="61"/>
      <c r="D128" s="61"/>
      <c r="E128" s="61"/>
      <c r="F128" s="61"/>
      <c r="G128" s="61"/>
      <c r="H128" s="61"/>
      <c r="I128" s="61"/>
      <c r="J128" s="61"/>
      <c r="K128" s="61"/>
      <c r="L128" s="61"/>
      <c r="M128" s="61"/>
      <c r="N128" s="61"/>
    </row>
    <row r="129" spans="1:14" ht="14.25" customHeight="1">
      <c r="A129" s="68" t="s">
        <v>507</v>
      </c>
      <c r="B129" s="67">
        <v>32</v>
      </c>
      <c r="C129" s="61">
        <v>-8</v>
      </c>
      <c r="D129" s="61">
        <v>40</v>
      </c>
      <c r="E129" s="61">
        <v>578</v>
      </c>
      <c r="F129" s="61">
        <v>290</v>
      </c>
      <c r="G129" s="61">
        <v>288</v>
      </c>
      <c r="H129" s="61">
        <v>546</v>
      </c>
      <c r="I129" s="61">
        <v>298</v>
      </c>
      <c r="J129" s="61">
        <v>248</v>
      </c>
      <c r="K129" s="61" t="s">
        <v>315</v>
      </c>
      <c r="L129" s="61" t="s">
        <v>315</v>
      </c>
      <c r="M129" s="61" t="s">
        <v>315</v>
      </c>
      <c r="N129" s="61" t="s">
        <v>315</v>
      </c>
    </row>
    <row r="130" spans="1:14" ht="14.25" customHeight="1">
      <c r="A130" s="69" t="s">
        <v>508</v>
      </c>
      <c r="B130" s="341">
        <v>64</v>
      </c>
      <c r="C130" s="62">
        <v>31</v>
      </c>
      <c r="D130" s="62">
        <v>33</v>
      </c>
      <c r="E130" s="62">
        <v>643</v>
      </c>
      <c r="F130" s="62">
        <v>351</v>
      </c>
      <c r="G130" s="62">
        <v>292</v>
      </c>
      <c r="H130" s="62">
        <v>579</v>
      </c>
      <c r="I130" s="62">
        <v>320</v>
      </c>
      <c r="J130" s="62">
        <v>259</v>
      </c>
      <c r="K130" s="62" t="s">
        <v>315</v>
      </c>
      <c r="L130" s="62" t="s">
        <v>315</v>
      </c>
      <c r="M130" s="62" t="s">
        <v>315</v>
      </c>
      <c r="N130" s="62" t="s">
        <v>315</v>
      </c>
    </row>
    <row r="131" spans="1:14" ht="21.75" customHeight="1">
      <c r="A131" s="169"/>
      <c r="B131" s="345"/>
      <c r="C131" s="345"/>
      <c r="D131" s="345"/>
      <c r="E131" s="345"/>
      <c r="F131" s="345"/>
      <c r="G131" s="345"/>
      <c r="H131" s="345"/>
      <c r="I131" s="345"/>
      <c r="J131" s="345"/>
      <c r="K131" s="345"/>
      <c r="L131" s="345"/>
      <c r="M131" s="345"/>
      <c r="N131" s="345"/>
    </row>
    <row r="132" spans="1:14" ht="21.75" customHeight="1">
      <c r="A132" s="169"/>
      <c r="B132" s="345"/>
      <c r="C132" s="345"/>
      <c r="D132" s="345"/>
      <c r="E132" s="345"/>
      <c r="F132" s="345"/>
      <c r="G132" s="345"/>
      <c r="H132" s="345"/>
      <c r="I132" s="345"/>
      <c r="J132" s="345"/>
      <c r="K132" s="345"/>
      <c r="L132" s="345"/>
      <c r="M132" s="345"/>
      <c r="N132" s="345"/>
    </row>
    <row r="133" spans="1:14" ht="21.75" customHeight="1">
      <c r="A133" s="169"/>
      <c r="B133" s="345"/>
      <c r="C133" s="345"/>
      <c r="D133" s="345"/>
      <c r="E133" s="345"/>
      <c r="F133" s="345"/>
      <c r="G133" s="345"/>
      <c r="H133" s="345"/>
      <c r="I133" s="345"/>
      <c r="J133" s="345"/>
      <c r="K133" s="345"/>
      <c r="L133" s="345"/>
      <c r="M133" s="345"/>
      <c r="N133" s="345"/>
    </row>
    <row r="134" spans="1:14" ht="14.25" customHeight="1">
      <c r="A134" s="169"/>
      <c r="B134" s="345"/>
      <c r="C134" s="345"/>
      <c r="D134" s="345"/>
      <c r="E134" s="345"/>
      <c r="F134" s="345"/>
      <c r="G134" s="345"/>
      <c r="H134" s="345"/>
      <c r="I134" s="345"/>
      <c r="J134" s="345"/>
      <c r="K134" s="345"/>
      <c r="L134" s="345"/>
      <c r="M134" s="345"/>
      <c r="N134" s="345"/>
    </row>
    <row r="135" spans="1:14" ht="14.25" customHeight="1">
      <c r="A135" s="169"/>
      <c r="B135" s="345"/>
      <c r="C135" s="345"/>
      <c r="D135" s="345"/>
      <c r="E135" s="345"/>
      <c r="F135" s="345"/>
      <c r="G135" s="345"/>
      <c r="H135" s="345"/>
      <c r="I135" s="345"/>
      <c r="J135" s="345"/>
      <c r="K135" s="345"/>
      <c r="L135" s="345"/>
      <c r="M135" s="345"/>
      <c r="N135" s="345"/>
    </row>
    <row r="136" spans="1:14" ht="14.25" customHeight="1">
      <c r="A136" s="169"/>
      <c r="B136" s="345"/>
      <c r="C136" s="345"/>
      <c r="D136" s="345"/>
      <c r="E136" s="345"/>
      <c r="F136" s="345"/>
      <c r="G136" s="345"/>
      <c r="H136" s="345"/>
      <c r="I136" s="345"/>
      <c r="J136" s="345"/>
      <c r="K136" s="345"/>
      <c r="L136" s="345"/>
      <c r="M136" s="345"/>
      <c r="N136" s="345"/>
    </row>
    <row r="137" spans="1:14" ht="14.25" customHeight="1">
      <c r="A137" s="169"/>
      <c r="B137" s="345"/>
      <c r="C137" s="345"/>
      <c r="D137" s="345"/>
      <c r="E137" s="345"/>
      <c r="F137" s="345"/>
      <c r="G137" s="345"/>
      <c r="H137" s="345"/>
      <c r="I137" s="345"/>
      <c r="J137" s="345"/>
      <c r="K137" s="345"/>
      <c r="L137" s="345"/>
      <c r="M137" s="345"/>
      <c r="N137" s="345"/>
    </row>
    <row r="138" spans="1:14" ht="14.25" customHeight="1">
      <c r="A138" s="169"/>
      <c r="B138" s="169"/>
      <c r="C138" s="169"/>
      <c r="D138" s="169"/>
      <c r="E138" s="169"/>
      <c r="F138" s="169"/>
      <c r="G138" s="169"/>
      <c r="H138" s="169"/>
      <c r="I138" s="169"/>
      <c r="J138" s="169"/>
      <c r="K138" s="169"/>
      <c r="L138" s="169"/>
      <c r="M138" s="169"/>
      <c r="N138" s="169"/>
    </row>
    <row r="139" spans="1:14" ht="14.25" customHeight="1">
      <c r="A139" s="169"/>
      <c r="B139" s="169"/>
      <c r="C139" s="169"/>
      <c r="D139" s="169"/>
      <c r="E139" s="169"/>
      <c r="F139" s="169"/>
      <c r="G139" s="169"/>
      <c r="H139" s="169"/>
      <c r="I139" s="169"/>
      <c r="J139" s="169"/>
      <c r="K139" s="169"/>
      <c r="L139" s="169"/>
      <c r="M139" s="169"/>
      <c r="N139" s="169"/>
    </row>
    <row r="140" spans="1:14" ht="14.25" customHeight="1">
      <c r="A140" s="169"/>
      <c r="B140" s="169"/>
      <c r="C140" s="169"/>
      <c r="D140" s="169"/>
      <c r="E140" s="169"/>
      <c r="F140" s="169"/>
      <c r="G140" s="169"/>
      <c r="H140" s="169"/>
      <c r="I140" s="169"/>
      <c r="J140" s="169"/>
      <c r="K140" s="169"/>
      <c r="L140" s="169"/>
      <c r="M140" s="169"/>
      <c r="N140" s="169"/>
    </row>
    <row r="141" spans="1:14" ht="14.25" customHeight="1">
      <c r="A141" s="65" t="s">
        <v>281</v>
      </c>
      <c r="B141" s="169"/>
      <c r="C141" s="169"/>
      <c r="D141" s="169"/>
      <c r="E141" s="169"/>
      <c r="F141" s="169"/>
      <c r="G141" s="169"/>
      <c r="H141" s="169"/>
      <c r="I141" s="169"/>
      <c r="J141" s="169"/>
      <c r="K141" s="169"/>
      <c r="L141" s="169"/>
      <c r="M141" s="169"/>
      <c r="N141" s="169"/>
    </row>
    <row r="142" spans="1:14" ht="14.25" customHeight="1" thickBot="1">
      <c r="A142" s="169"/>
      <c r="B142" s="169"/>
      <c r="C142" s="169"/>
      <c r="D142" s="169"/>
      <c r="E142" s="169"/>
      <c r="F142" s="169"/>
      <c r="G142" s="169"/>
      <c r="H142" s="169"/>
      <c r="I142" s="169"/>
      <c r="J142" s="169"/>
      <c r="K142" s="169"/>
      <c r="L142" s="169"/>
      <c r="M142" s="169"/>
      <c r="N142" s="169"/>
    </row>
    <row r="143" spans="1:14" ht="14.25" customHeight="1" thickTop="1">
      <c r="A143" s="413" t="s">
        <v>487</v>
      </c>
      <c r="B143" s="411" t="s">
        <v>488</v>
      </c>
      <c r="C143" s="414" t="s">
        <v>489</v>
      </c>
      <c r="D143" s="414"/>
      <c r="E143" s="414"/>
      <c r="F143" s="414" t="s">
        <v>490</v>
      </c>
      <c r="G143" s="414"/>
      <c r="H143" s="414"/>
      <c r="I143" s="414"/>
      <c r="J143" s="414"/>
      <c r="K143" s="414"/>
      <c r="L143" s="414"/>
      <c r="M143" s="414"/>
      <c r="N143" s="442"/>
    </row>
    <row r="144" spans="1:14" ht="14.25" customHeight="1">
      <c r="A144" s="415"/>
      <c r="B144" s="412"/>
      <c r="C144" s="416" t="s">
        <v>491</v>
      </c>
      <c r="D144" s="416" t="s">
        <v>492</v>
      </c>
      <c r="E144" s="416" t="s">
        <v>493</v>
      </c>
      <c r="F144" s="416" t="s">
        <v>494</v>
      </c>
      <c r="G144" s="416"/>
      <c r="H144" s="416"/>
      <c r="I144" s="416" t="s">
        <v>495</v>
      </c>
      <c r="J144" s="416"/>
      <c r="K144" s="416"/>
      <c r="L144" s="416" t="s">
        <v>496</v>
      </c>
      <c r="M144" s="416"/>
      <c r="N144" s="444"/>
    </row>
    <row r="145" spans="1:14" ht="14.25" customHeight="1">
      <c r="A145" s="415"/>
      <c r="B145" s="412"/>
      <c r="C145" s="416"/>
      <c r="D145" s="416"/>
      <c r="E145" s="416"/>
      <c r="F145" s="53" t="s">
        <v>491</v>
      </c>
      <c r="G145" s="53" t="s">
        <v>492</v>
      </c>
      <c r="H145" s="53" t="s">
        <v>493</v>
      </c>
      <c r="I145" s="53" t="s">
        <v>491</v>
      </c>
      <c r="J145" s="53" t="s">
        <v>492</v>
      </c>
      <c r="K145" s="53" t="s">
        <v>493</v>
      </c>
      <c r="L145" s="53" t="s">
        <v>491</v>
      </c>
      <c r="M145" s="53" t="s">
        <v>492</v>
      </c>
      <c r="N145" s="58" t="s">
        <v>493</v>
      </c>
    </row>
    <row r="146" spans="1:14" s="60" customFormat="1" ht="14.25" customHeight="1">
      <c r="A146" s="339" t="s">
        <v>691</v>
      </c>
      <c r="B146" s="340">
        <v>1461</v>
      </c>
      <c r="C146" s="11">
        <v>240</v>
      </c>
      <c r="D146" s="11">
        <v>75</v>
      </c>
      <c r="E146" s="11">
        <v>165</v>
      </c>
      <c r="F146" s="11">
        <v>-838</v>
      </c>
      <c r="G146" s="11">
        <v>-502</v>
      </c>
      <c r="H146" s="11">
        <v>-336</v>
      </c>
      <c r="I146" s="11">
        <v>1730</v>
      </c>
      <c r="J146" s="11">
        <v>877</v>
      </c>
      <c r="K146" s="11">
        <v>853</v>
      </c>
      <c r="L146" s="11">
        <v>2568</v>
      </c>
      <c r="M146" s="11">
        <v>1379</v>
      </c>
      <c r="N146" s="11">
        <v>1189</v>
      </c>
    </row>
    <row r="147" spans="1:14" ht="14.25" customHeight="1">
      <c r="A147" s="66"/>
      <c r="B147" s="67"/>
      <c r="C147" s="61"/>
      <c r="D147" s="61"/>
      <c r="E147" s="61"/>
      <c r="F147" s="61"/>
      <c r="G147" s="61"/>
      <c r="H147" s="61"/>
      <c r="I147" s="61"/>
      <c r="J147" s="61"/>
      <c r="K147" s="61"/>
      <c r="L147" s="61"/>
      <c r="M147" s="61"/>
      <c r="N147" s="61"/>
    </row>
    <row r="148" spans="1:14" ht="14.25" customHeight="1">
      <c r="A148" s="68" t="s">
        <v>497</v>
      </c>
      <c r="B148" s="67">
        <v>8</v>
      </c>
      <c r="C148" s="61">
        <v>-124</v>
      </c>
      <c r="D148" s="61">
        <v>-58</v>
      </c>
      <c r="E148" s="61">
        <v>-66</v>
      </c>
      <c r="F148" s="61">
        <v>-103</v>
      </c>
      <c r="G148" s="61">
        <v>-69</v>
      </c>
      <c r="H148" s="61">
        <v>-34</v>
      </c>
      <c r="I148" s="61">
        <v>148</v>
      </c>
      <c r="J148" s="61">
        <v>64</v>
      </c>
      <c r="K148" s="61">
        <v>84</v>
      </c>
      <c r="L148" s="61">
        <v>251</v>
      </c>
      <c r="M148" s="61">
        <v>133</v>
      </c>
      <c r="N148" s="61">
        <v>118</v>
      </c>
    </row>
    <row r="149" spans="1:14" ht="14.25" customHeight="1">
      <c r="A149" s="68" t="s">
        <v>498</v>
      </c>
      <c r="B149" s="67">
        <v>-26</v>
      </c>
      <c r="C149" s="61">
        <v>-123</v>
      </c>
      <c r="D149" s="61">
        <v>-78</v>
      </c>
      <c r="E149" s="61">
        <v>-45</v>
      </c>
      <c r="F149" s="61">
        <v>-103</v>
      </c>
      <c r="G149" s="61">
        <v>-57</v>
      </c>
      <c r="H149" s="61">
        <v>-46</v>
      </c>
      <c r="I149" s="61">
        <v>110</v>
      </c>
      <c r="J149" s="61">
        <v>51</v>
      </c>
      <c r="K149" s="61">
        <v>59</v>
      </c>
      <c r="L149" s="61">
        <v>213</v>
      </c>
      <c r="M149" s="61">
        <v>108</v>
      </c>
      <c r="N149" s="61">
        <v>105</v>
      </c>
    </row>
    <row r="150" spans="1:14" ht="14.25" customHeight="1">
      <c r="A150" s="68" t="s">
        <v>499</v>
      </c>
      <c r="B150" s="67">
        <v>359</v>
      </c>
      <c r="C150" s="61">
        <v>-17</v>
      </c>
      <c r="D150" s="61">
        <v>-15</v>
      </c>
      <c r="E150" s="61">
        <v>-2</v>
      </c>
      <c r="F150" s="61">
        <v>-88</v>
      </c>
      <c r="G150" s="61">
        <v>-51</v>
      </c>
      <c r="H150" s="61">
        <v>-37</v>
      </c>
      <c r="I150" s="61">
        <v>146</v>
      </c>
      <c r="J150" s="61">
        <v>74</v>
      </c>
      <c r="K150" s="61">
        <v>72</v>
      </c>
      <c r="L150" s="61">
        <v>234</v>
      </c>
      <c r="M150" s="61">
        <v>125</v>
      </c>
      <c r="N150" s="61">
        <v>109</v>
      </c>
    </row>
    <row r="151" spans="1:14" ht="14.25" customHeight="1">
      <c r="A151" s="68" t="s">
        <v>500</v>
      </c>
      <c r="B151" s="67">
        <v>369</v>
      </c>
      <c r="C151" s="61">
        <v>262</v>
      </c>
      <c r="D151" s="61">
        <v>127</v>
      </c>
      <c r="E151" s="61">
        <v>135</v>
      </c>
      <c r="F151" s="61">
        <v>-90</v>
      </c>
      <c r="G151" s="61">
        <v>-68</v>
      </c>
      <c r="H151" s="61">
        <v>-22</v>
      </c>
      <c r="I151" s="61">
        <v>143</v>
      </c>
      <c r="J151" s="61">
        <v>67</v>
      </c>
      <c r="K151" s="61">
        <v>76</v>
      </c>
      <c r="L151" s="61">
        <v>233</v>
      </c>
      <c r="M151" s="61">
        <v>135</v>
      </c>
      <c r="N151" s="61">
        <v>98</v>
      </c>
    </row>
    <row r="152" spans="1:14" ht="14.25" customHeight="1">
      <c r="A152" s="68" t="s">
        <v>501</v>
      </c>
      <c r="B152" s="67">
        <v>85</v>
      </c>
      <c r="C152" s="61">
        <v>40</v>
      </c>
      <c r="D152" s="61">
        <v>49</v>
      </c>
      <c r="E152" s="61">
        <v>-9</v>
      </c>
      <c r="F152" s="61">
        <v>-30</v>
      </c>
      <c r="G152" s="61">
        <v>-1</v>
      </c>
      <c r="H152" s="61">
        <v>-29</v>
      </c>
      <c r="I152" s="61">
        <v>174</v>
      </c>
      <c r="J152" s="61">
        <v>92</v>
      </c>
      <c r="K152" s="61">
        <v>82</v>
      </c>
      <c r="L152" s="61">
        <v>204</v>
      </c>
      <c r="M152" s="61">
        <v>93</v>
      </c>
      <c r="N152" s="61">
        <v>111</v>
      </c>
    </row>
    <row r="153" spans="1:14" ht="14.25" customHeight="1">
      <c r="A153" s="68"/>
      <c r="B153" s="67"/>
      <c r="C153" s="61"/>
      <c r="D153" s="61"/>
      <c r="E153" s="61"/>
      <c r="F153" s="61"/>
      <c r="G153" s="61"/>
      <c r="H153" s="61"/>
      <c r="I153" s="61"/>
      <c r="J153" s="61"/>
      <c r="K153" s="61"/>
      <c r="L153" s="61"/>
      <c r="M153" s="61"/>
      <c r="N153" s="61"/>
    </row>
    <row r="154" spans="1:14" ht="14.25" customHeight="1">
      <c r="A154" s="68" t="s">
        <v>502</v>
      </c>
      <c r="B154" s="67">
        <v>83</v>
      </c>
      <c r="C154" s="61">
        <v>-20</v>
      </c>
      <c r="D154" s="61">
        <v>-17</v>
      </c>
      <c r="E154" s="61">
        <v>-3</v>
      </c>
      <c r="F154" s="61">
        <v>-41</v>
      </c>
      <c r="G154" s="61">
        <v>-31</v>
      </c>
      <c r="H154" s="61">
        <v>-10</v>
      </c>
      <c r="I154" s="61">
        <v>138</v>
      </c>
      <c r="J154" s="61">
        <v>69</v>
      </c>
      <c r="K154" s="61">
        <v>69</v>
      </c>
      <c r="L154" s="61">
        <v>179</v>
      </c>
      <c r="M154" s="61">
        <v>100</v>
      </c>
      <c r="N154" s="61">
        <v>79</v>
      </c>
    </row>
    <row r="155" spans="1:14" ht="14.25" customHeight="1">
      <c r="A155" s="68" t="s">
        <v>503</v>
      </c>
      <c r="B155" s="67">
        <v>126</v>
      </c>
      <c r="C155" s="61">
        <v>90</v>
      </c>
      <c r="D155" s="61">
        <v>59</v>
      </c>
      <c r="E155" s="61">
        <v>31</v>
      </c>
      <c r="F155" s="61">
        <v>-25</v>
      </c>
      <c r="G155" s="61">
        <v>-18</v>
      </c>
      <c r="H155" s="61">
        <v>-7</v>
      </c>
      <c r="I155" s="61">
        <v>153</v>
      </c>
      <c r="J155" s="61">
        <v>84</v>
      </c>
      <c r="K155" s="61">
        <v>69</v>
      </c>
      <c r="L155" s="61">
        <v>178</v>
      </c>
      <c r="M155" s="61">
        <v>102</v>
      </c>
      <c r="N155" s="61">
        <v>76</v>
      </c>
    </row>
    <row r="156" spans="1:14" ht="14.25" customHeight="1">
      <c r="A156" s="68" t="s">
        <v>504</v>
      </c>
      <c r="B156" s="67">
        <v>93</v>
      </c>
      <c r="C156" s="61">
        <v>63</v>
      </c>
      <c r="D156" s="61">
        <v>38</v>
      </c>
      <c r="E156" s="61">
        <v>25</v>
      </c>
      <c r="F156" s="61">
        <v>-19</v>
      </c>
      <c r="G156" s="61">
        <v>-9</v>
      </c>
      <c r="H156" s="61">
        <v>-10</v>
      </c>
      <c r="I156" s="61">
        <v>167</v>
      </c>
      <c r="J156" s="61">
        <v>85</v>
      </c>
      <c r="K156" s="61">
        <v>82</v>
      </c>
      <c r="L156" s="61">
        <v>186</v>
      </c>
      <c r="M156" s="61">
        <v>94</v>
      </c>
      <c r="N156" s="61">
        <v>92</v>
      </c>
    </row>
    <row r="157" spans="1:14" ht="14.25" customHeight="1">
      <c r="A157" s="68" t="s">
        <v>505</v>
      </c>
      <c r="B157" s="67">
        <v>162</v>
      </c>
      <c r="C157" s="61">
        <v>127</v>
      </c>
      <c r="D157" s="61">
        <v>63</v>
      </c>
      <c r="E157" s="61">
        <v>64</v>
      </c>
      <c r="F157" s="61">
        <v>-41</v>
      </c>
      <c r="G157" s="61">
        <v>-16</v>
      </c>
      <c r="H157" s="61">
        <v>-25</v>
      </c>
      <c r="I157" s="61">
        <v>153</v>
      </c>
      <c r="J157" s="61">
        <v>77</v>
      </c>
      <c r="K157" s="61">
        <v>76</v>
      </c>
      <c r="L157" s="61">
        <v>194</v>
      </c>
      <c r="M157" s="61">
        <v>93</v>
      </c>
      <c r="N157" s="61">
        <v>101</v>
      </c>
    </row>
    <row r="158" spans="1:14" ht="14.25" customHeight="1">
      <c r="A158" s="68" t="s">
        <v>506</v>
      </c>
      <c r="B158" s="67">
        <v>71</v>
      </c>
      <c r="C158" s="61">
        <v>2</v>
      </c>
      <c r="D158" s="61">
        <v>-8</v>
      </c>
      <c r="E158" s="61">
        <v>10</v>
      </c>
      <c r="F158" s="61">
        <v>-82</v>
      </c>
      <c r="G158" s="61">
        <v>-50</v>
      </c>
      <c r="H158" s="61">
        <v>-32</v>
      </c>
      <c r="I158" s="61">
        <v>144</v>
      </c>
      <c r="J158" s="61">
        <v>77</v>
      </c>
      <c r="K158" s="61">
        <v>67</v>
      </c>
      <c r="L158" s="61">
        <v>226</v>
      </c>
      <c r="M158" s="61">
        <v>127</v>
      </c>
      <c r="N158" s="61">
        <v>99</v>
      </c>
    </row>
    <row r="159" spans="1:14" ht="14.25" customHeight="1">
      <c r="A159" s="68"/>
      <c r="B159" s="67"/>
      <c r="C159" s="61"/>
      <c r="D159" s="61"/>
      <c r="E159" s="61"/>
      <c r="F159" s="61"/>
      <c r="G159" s="61"/>
      <c r="H159" s="61"/>
      <c r="I159" s="61"/>
      <c r="J159" s="61"/>
      <c r="K159" s="61"/>
      <c r="L159" s="61"/>
      <c r="M159" s="61"/>
      <c r="N159" s="61"/>
    </row>
    <row r="160" spans="1:14" ht="14.25" customHeight="1">
      <c r="A160" s="68" t="s">
        <v>507</v>
      </c>
      <c r="B160" s="67">
        <v>62</v>
      </c>
      <c r="C160" s="61">
        <v>-50</v>
      </c>
      <c r="D160" s="61">
        <v>-32</v>
      </c>
      <c r="E160" s="61">
        <v>-18</v>
      </c>
      <c r="F160" s="61">
        <v>-92</v>
      </c>
      <c r="G160" s="61">
        <v>-59</v>
      </c>
      <c r="H160" s="61">
        <v>-33</v>
      </c>
      <c r="I160" s="61">
        <v>125</v>
      </c>
      <c r="J160" s="61">
        <v>71</v>
      </c>
      <c r="K160" s="61">
        <v>54</v>
      </c>
      <c r="L160" s="61">
        <v>217</v>
      </c>
      <c r="M160" s="61">
        <v>130</v>
      </c>
      <c r="N160" s="61">
        <v>87</v>
      </c>
    </row>
    <row r="161" spans="1:14" ht="14.25" customHeight="1">
      <c r="A161" s="69" t="s">
        <v>508</v>
      </c>
      <c r="B161" s="341">
        <v>69</v>
      </c>
      <c r="C161" s="62">
        <v>-10</v>
      </c>
      <c r="D161" s="62">
        <v>-53</v>
      </c>
      <c r="E161" s="62">
        <v>43</v>
      </c>
      <c r="F161" s="62">
        <v>-124</v>
      </c>
      <c r="G161" s="62">
        <v>-73</v>
      </c>
      <c r="H161" s="62">
        <v>-51</v>
      </c>
      <c r="I161" s="62">
        <v>129</v>
      </c>
      <c r="J161" s="62">
        <v>66</v>
      </c>
      <c r="K161" s="62">
        <v>63</v>
      </c>
      <c r="L161" s="62">
        <v>253</v>
      </c>
      <c r="M161" s="62">
        <v>139</v>
      </c>
      <c r="N161" s="62">
        <v>114</v>
      </c>
    </row>
    <row r="162" spans="1:14" ht="14.25" customHeight="1" thickBot="1">
      <c r="A162" s="63"/>
      <c r="B162" s="342"/>
      <c r="C162" s="342"/>
      <c r="D162" s="342"/>
      <c r="E162" s="342"/>
      <c r="F162" s="342"/>
      <c r="G162" s="342"/>
      <c r="H162" s="342"/>
      <c r="I162" s="342"/>
      <c r="J162" s="342"/>
      <c r="K162" s="342"/>
      <c r="L162" s="342"/>
      <c r="M162" s="342"/>
      <c r="N162" s="342"/>
    </row>
    <row r="163" spans="1:14" ht="14.25" customHeight="1" thickTop="1">
      <c r="A163" s="413" t="s">
        <v>487</v>
      </c>
      <c r="B163" s="442" t="s">
        <v>509</v>
      </c>
      <c r="C163" s="443"/>
      <c r="D163" s="443"/>
      <c r="E163" s="443"/>
      <c r="F163" s="443"/>
      <c r="G163" s="443"/>
      <c r="H163" s="443"/>
      <c r="I163" s="443"/>
      <c r="J163" s="413"/>
      <c r="K163" s="413" t="s">
        <v>510</v>
      </c>
      <c r="L163" s="414"/>
      <c r="M163" s="414"/>
      <c r="N163" s="442"/>
    </row>
    <row r="164" spans="1:14" ht="14.25" customHeight="1">
      <c r="A164" s="415"/>
      <c r="B164" s="416" t="s">
        <v>494</v>
      </c>
      <c r="C164" s="416"/>
      <c r="D164" s="416"/>
      <c r="E164" s="416" t="s">
        <v>511</v>
      </c>
      <c r="F164" s="416"/>
      <c r="G164" s="416"/>
      <c r="H164" s="416" t="s">
        <v>512</v>
      </c>
      <c r="I164" s="416"/>
      <c r="J164" s="416"/>
      <c r="K164" s="415" t="s">
        <v>513</v>
      </c>
      <c r="L164" s="416"/>
      <c r="M164" s="416" t="s">
        <v>514</v>
      </c>
      <c r="N164" s="444"/>
    </row>
    <row r="165" spans="1:14" ht="14.25" customHeight="1">
      <c r="A165" s="415"/>
      <c r="B165" s="71" t="s">
        <v>491</v>
      </c>
      <c r="C165" s="71" t="s">
        <v>492</v>
      </c>
      <c r="D165" s="71" t="s">
        <v>493</v>
      </c>
      <c r="E165" s="71" t="s">
        <v>491</v>
      </c>
      <c r="F165" s="71" t="s">
        <v>492</v>
      </c>
      <c r="G165" s="71" t="s">
        <v>493</v>
      </c>
      <c r="H165" s="71" t="s">
        <v>491</v>
      </c>
      <c r="I165" s="71" t="s">
        <v>492</v>
      </c>
      <c r="J165" s="71" t="s">
        <v>493</v>
      </c>
      <c r="K165" s="57" t="s">
        <v>515</v>
      </c>
      <c r="L165" s="53" t="s">
        <v>516</v>
      </c>
      <c r="M165" s="53" t="s">
        <v>517</v>
      </c>
      <c r="N165" s="58" t="s">
        <v>518</v>
      </c>
    </row>
    <row r="166" spans="1:14" s="60" customFormat="1" ht="14.25" customHeight="1">
      <c r="A166" s="339" t="s">
        <v>672</v>
      </c>
      <c r="B166" s="340">
        <v>1078</v>
      </c>
      <c r="C166" s="11">
        <v>577</v>
      </c>
      <c r="D166" s="11">
        <v>501</v>
      </c>
      <c r="E166" s="11">
        <v>9691</v>
      </c>
      <c r="F166" s="11">
        <v>5274</v>
      </c>
      <c r="G166" s="11">
        <v>4417</v>
      </c>
      <c r="H166" s="11">
        <v>8613</v>
      </c>
      <c r="I166" s="11">
        <v>4697</v>
      </c>
      <c r="J166" s="11">
        <v>3916</v>
      </c>
      <c r="K166" s="344">
        <v>6.694036116839951</v>
      </c>
      <c r="L166" s="344">
        <v>9.93658077921676</v>
      </c>
      <c r="M166" s="344">
        <v>37.498210409419634</v>
      </c>
      <c r="N166" s="344">
        <v>33.32701333777023</v>
      </c>
    </row>
    <row r="167" spans="1:14" ht="14.25" customHeight="1">
      <c r="A167" s="66"/>
      <c r="B167" s="67"/>
      <c r="C167" s="61"/>
      <c r="D167" s="61"/>
      <c r="E167" s="61"/>
      <c r="F167" s="61"/>
      <c r="G167" s="61"/>
      <c r="H167" s="61"/>
      <c r="I167" s="61"/>
      <c r="J167" s="61"/>
      <c r="K167" s="61"/>
      <c r="L167" s="61"/>
      <c r="M167" s="61"/>
      <c r="N167" s="61"/>
    </row>
    <row r="168" spans="1:14" ht="14.25" customHeight="1">
      <c r="A168" s="68" t="s">
        <v>497</v>
      </c>
      <c r="B168" s="67">
        <v>-21</v>
      </c>
      <c r="C168" s="61">
        <v>11</v>
      </c>
      <c r="D168" s="61">
        <v>-32</v>
      </c>
      <c r="E168" s="61">
        <v>602</v>
      </c>
      <c r="F168" s="61">
        <v>346</v>
      </c>
      <c r="G168" s="61">
        <v>256</v>
      </c>
      <c r="H168" s="61">
        <v>623</v>
      </c>
      <c r="I168" s="61">
        <v>335</v>
      </c>
      <c r="J168" s="61">
        <v>288</v>
      </c>
      <c r="K168" s="61" t="s">
        <v>315</v>
      </c>
      <c r="L168" s="61" t="s">
        <v>315</v>
      </c>
      <c r="M168" s="61" t="s">
        <v>315</v>
      </c>
      <c r="N168" s="61" t="s">
        <v>315</v>
      </c>
    </row>
    <row r="169" spans="1:14" ht="14.25" customHeight="1">
      <c r="A169" s="68" t="s">
        <v>498</v>
      </c>
      <c r="B169" s="67">
        <v>-20</v>
      </c>
      <c r="C169" s="61">
        <v>-21</v>
      </c>
      <c r="D169" s="61">
        <v>1</v>
      </c>
      <c r="E169" s="61">
        <v>653</v>
      </c>
      <c r="F169" s="61">
        <v>361</v>
      </c>
      <c r="G169" s="61">
        <v>292</v>
      </c>
      <c r="H169" s="61">
        <v>673</v>
      </c>
      <c r="I169" s="61">
        <v>382</v>
      </c>
      <c r="J169" s="61">
        <v>291</v>
      </c>
      <c r="K169" s="61" t="s">
        <v>315</v>
      </c>
      <c r="L169" s="61" t="s">
        <v>315</v>
      </c>
      <c r="M169" s="61" t="s">
        <v>315</v>
      </c>
      <c r="N169" s="61" t="s">
        <v>315</v>
      </c>
    </row>
    <row r="170" spans="1:14" ht="12.75">
      <c r="A170" s="68" t="s">
        <v>499</v>
      </c>
      <c r="B170" s="67">
        <v>71</v>
      </c>
      <c r="C170" s="61">
        <v>36</v>
      </c>
      <c r="D170" s="61">
        <v>35</v>
      </c>
      <c r="E170" s="61">
        <v>1730</v>
      </c>
      <c r="F170" s="61">
        <v>960</v>
      </c>
      <c r="G170" s="61">
        <v>770</v>
      </c>
      <c r="H170" s="61">
        <v>1659</v>
      </c>
      <c r="I170" s="61">
        <v>924</v>
      </c>
      <c r="J170" s="61">
        <v>735</v>
      </c>
      <c r="K170" s="61" t="s">
        <v>315</v>
      </c>
      <c r="L170" s="61" t="s">
        <v>315</v>
      </c>
      <c r="M170" s="61" t="s">
        <v>315</v>
      </c>
      <c r="N170" s="61" t="s">
        <v>315</v>
      </c>
    </row>
    <row r="171" spans="1:14" ht="12.75">
      <c r="A171" s="68" t="s">
        <v>500</v>
      </c>
      <c r="B171" s="67">
        <v>352</v>
      </c>
      <c r="C171" s="61">
        <v>195</v>
      </c>
      <c r="D171" s="61">
        <v>157</v>
      </c>
      <c r="E171" s="61">
        <v>1102</v>
      </c>
      <c r="F171" s="61">
        <v>600</v>
      </c>
      <c r="G171" s="61">
        <v>502</v>
      </c>
      <c r="H171" s="61">
        <v>750</v>
      </c>
      <c r="I171" s="61">
        <v>405</v>
      </c>
      <c r="J171" s="61">
        <v>345</v>
      </c>
      <c r="K171" s="61" t="s">
        <v>315</v>
      </c>
      <c r="L171" s="61" t="s">
        <v>315</v>
      </c>
      <c r="M171" s="61" t="s">
        <v>315</v>
      </c>
      <c r="N171" s="61" t="s">
        <v>315</v>
      </c>
    </row>
    <row r="172" spans="1:14" ht="12.75">
      <c r="A172" s="68" t="s">
        <v>501</v>
      </c>
      <c r="B172" s="67">
        <v>70</v>
      </c>
      <c r="C172" s="61">
        <v>50</v>
      </c>
      <c r="D172" s="61">
        <v>20</v>
      </c>
      <c r="E172" s="61">
        <v>718</v>
      </c>
      <c r="F172" s="61">
        <v>398</v>
      </c>
      <c r="G172" s="61">
        <v>320</v>
      </c>
      <c r="H172" s="61">
        <v>648</v>
      </c>
      <c r="I172" s="61">
        <v>348</v>
      </c>
      <c r="J172" s="61">
        <v>300</v>
      </c>
      <c r="K172" s="61" t="s">
        <v>315</v>
      </c>
      <c r="L172" s="61" t="s">
        <v>315</v>
      </c>
      <c r="M172" s="61" t="s">
        <v>315</v>
      </c>
      <c r="N172" s="61" t="s">
        <v>315</v>
      </c>
    </row>
    <row r="173" spans="1:14" ht="12.75">
      <c r="A173" s="68"/>
      <c r="B173" s="67"/>
      <c r="C173" s="61"/>
      <c r="D173" s="61"/>
      <c r="E173" s="61"/>
      <c r="F173" s="61"/>
      <c r="G173" s="61"/>
      <c r="H173" s="61"/>
      <c r="I173" s="61"/>
      <c r="J173" s="61"/>
      <c r="K173" s="61"/>
      <c r="L173" s="61"/>
      <c r="M173" s="61"/>
      <c r="N173" s="61"/>
    </row>
    <row r="174" spans="1:14" ht="12.75">
      <c r="A174" s="68" t="s">
        <v>502</v>
      </c>
      <c r="B174" s="67">
        <v>21</v>
      </c>
      <c r="C174" s="61">
        <v>14</v>
      </c>
      <c r="D174" s="61">
        <v>7</v>
      </c>
      <c r="E174" s="61">
        <v>683</v>
      </c>
      <c r="F174" s="61">
        <v>379</v>
      </c>
      <c r="G174" s="61">
        <v>304</v>
      </c>
      <c r="H174" s="61">
        <v>662</v>
      </c>
      <c r="I174" s="61">
        <v>365</v>
      </c>
      <c r="J174" s="61">
        <v>297</v>
      </c>
      <c r="K174" s="61" t="s">
        <v>315</v>
      </c>
      <c r="L174" s="61" t="s">
        <v>315</v>
      </c>
      <c r="M174" s="61" t="s">
        <v>315</v>
      </c>
      <c r="N174" s="61" t="s">
        <v>315</v>
      </c>
    </row>
    <row r="175" spans="1:14" ht="12.75">
      <c r="A175" s="68" t="s">
        <v>503</v>
      </c>
      <c r="B175" s="67">
        <v>115</v>
      </c>
      <c r="C175" s="61">
        <v>77</v>
      </c>
      <c r="D175" s="61">
        <v>38</v>
      </c>
      <c r="E175" s="61">
        <v>752</v>
      </c>
      <c r="F175" s="61">
        <v>437</v>
      </c>
      <c r="G175" s="61">
        <v>315</v>
      </c>
      <c r="H175" s="61">
        <v>637</v>
      </c>
      <c r="I175" s="61">
        <v>360</v>
      </c>
      <c r="J175" s="61">
        <v>277</v>
      </c>
      <c r="K175" s="61" t="s">
        <v>315</v>
      </c>
      <c r="L175" s="61" t="s">
        <v>315</v>
      </c>
      <c r="M175" s="61" t="s">
        <v>315</v>
      </c>
      <c r="N175" s="61" t="s">
        <v>315</v>
      </c>
    </row>
    <row r="176" spans="1:14" ht="12.75">
      <c r="A176" s="68" t="s">
        <v>504</v>
      </c>
      <c r="B176" s="67">
        <v>82</v>
      </c>
      <c r="C176" s="61">
        <v>47</v>
      </c>
      <c r="D176" s="61">
        <v>35</v>
      </c>
      <c r="E176" s="61">
        <v>768</v>
      </c>
      <c r="F176" s="61">
        <v>390</v>
      </c>
      <c r="G176" s="61">
        <v>378</v>
      </c>
      <c r="H176" s="61">
        <v>686</v>
      </c>
      <c r="I176" s="61">
        <v>343</v>
      </c>
      <c r="J176" s="61">
        <v>343</v>
      </c>
      <c r="K176" s="61" t="s">
        <v>315</v>
      </c>
      <c r="L176" s="61" t="s">
        <v>315</v>
      </c>
      <c r="M176" s="61" t="s">
        <v>315</v>
      </c>
      <c r="N176" s="61" t="s">
        <v>315</v>
      </c>
    </row>
    <row r="177" spans="1:14" ht="12.75">
      <c r="A177" s="68" t="s">
        <v>505</v>
      </c>
      <c r="B177" s="67">
        <v>168</v>
      </c>
      <c r="C177" s="61">
        <v>79</v>
      </c>
      <c r="D177" s="61">
        <v>89</v>
      </c>
      <c r="E177" s="61">
        <v>757</v>
      </c>
      <c r="F177" s="61">
        <v>410</v>
      </c>
      <c r="G177" s="61">
        <v>347</v>
      </c>
      <c r="H177" s="61">
        <v>589</v>
      </c>
      <c r="I177" s="61">
        <v>331</v>
      </c>
      <c r="J177" s="61">
        <v>258</v>
      </c>
      <c r="K177" s="61" t="s">
        <v>315</v>
      </c>
      <c r="L177" s="61" t="s">
        <v>315</v>
      </c>
      <c r="M177" s="61" t="s">
        <v>315</v>
      </c>
      <c r="N177" s="61" t="s">
        <v>315</v>
      </c>
    </row>
    <row r="178" spans="1:14" ht="12.75">
      <c r="A178" s="68" t="s">
        <v>506</v>
      </c>
      <c r="B178" s="67">
        <v>84</v>
      </c>
      <c r="C178" s="61">
        <v>42</v>
      </c>
      <c r="D178" s="61">
        <v>42</v>
      </c>
      <c r="E178" s="61">
        <v>690</v>
      </c>
      <c r="F178" s="61">
        <v>374</v>
      </c>
      <c r="G178" s="61">
        <v>316</v>
      </c>
      <c r="H178" s="61">
        <v>606</v>
      </c>
      <c r="I178" s="61">
        <v>332</v>
      </c>
      <c r="J178" s="61">
        <v>274</v>
      </c>
      <c r="K178" s="61" t="s">
        <v>315</v>
      </c>
      <c r="L178" s="61" t="s">
        <v>315</v>
      </c>
      <c r="M178" s="61" t="s">
        <v>315</v>
      </c>
      <c r="N178" s="61" t="s">
        <v>315</v>
      </c>
    </row>
    <row r="179" spans="1:14" ht="12.75">
      <c r="A179" s="68"/>
      <c r="B179" s="67"/>
      <c r="C179" s="61"/>
      <c r="D179" s="61"/>
      <c r="E179" s="61"/>
      <c r="F179" s="61"/>
      <c r="G179" s="61"/>
      <c r="H179" s="61"/>
      <c r="I179" s="61"/>
      <c r="J179" s="61"/>
      <c r="K179" s="61"/>
      <c r="L179" s="61"/>
      <c r="M179" s="61"/>
      <c r="N179" s="61"/>
    </row>
    <row r="180" spans="1:14" ht="12.75">
      <c r="A180" s="68" t="s">
        <v>507</v>
      </c>
      <c r="B180" s="67">
        <v>42</v>
      </c>
      <c r="C180" s="61">
        <v>27</v>
      </c>
      <c r="D180" s="61">
        <v>15</v>
      </c>
      <c r="E180" s="61">
        <v>588</v>
      </c>
      <c r="F180" s="61">
        <v>301</v>
      </c>
      <c r="G180" s="61">
        <v>287</v>
      </c>
      <c r="H180" s="61">
        <v>546</v>
      </c>
      <c r="I180" s="61">
        <v>274</v>
      </c>
      <c r="J180" s="61">
        <v>272</v>
      </c>
      <c r="K180" s="61" t="s">
        <v>315</v>
      </c>
      <c r="L180" s="61" t="s">
        <v>315</v>
      </c>
      <c r="M180" s="61" t="s">
        <v>315</v>
      </c>
      <c r="N180" s="61" t="s">
        <v>315</v>
      </c>
    </row>
    <row r="181" spans="1:14" ht="12.75">
      <c r="A181" s="69" t="s">
        <v>508</v>
      </c>
      <c r="B181" s="341">
        <v>114</v>
      </c>
      <c r="C181" s="62">
        <v>20</v>
      </c>
      <c r="D181" s="62">
        <v>94</v>
      </c>
      <c r="E181" s="62">
        <v>648</v>
      </c>
      <c r="F181" s="62">
        <v>318</v>
      </c>
      <c r="G181" s="62">
        <v>330</v>
      </c>
      <c r="H181" s="62">
        <v>534</v>
      </c>
      <c r="I181" s="62">
        <v>298</v>
      </c>
      <c r="J181" s="62">
        <v>236</v>
      </c>
      <c r="K181" s="62" t="s">
        <v>315</v>
      </c>
      <c r="L181" s="62" t="s">
        <v>315</v>
      </c>
      <c r="M181" s="62" t="s">
        <v>315</v>
      </c>
      <c r="N181" s="62" t="s">
        <v>315</v>
      </c>
    </row>
    <row r="182" spans="1:14" ht="21.75" customHeight="1">
      <c r="A182" s="68"/>
      <c r="B182" s="72"/>
      <c r="C182" s="72"/>
      <c r="D182" s="72"/>
      <c r="E182" s="72"/>
      <c r="F182" s="72"/>
      <c r="G182" s="72"/>
      <c r="H182" s="72"/>
      <c r="I182" s="72"/>
      <c r="J182" s="72"/>
      <c r="K182" s="61"/>
      <c r="L182" s="61"/>
      <c r="M182" s="61"/>
      <c r="N182" s="61"/>
    </row>
    <row r="183" spans="1:14" ht="21.75" customHeight="1">
      <c r="A183" s="68"/>
      <c r="B183" s="72"/>
      <c r="C183" s="72"/>
      <c r="D183" s="72"/>
      <c r="E183" s="72"/>
      <c r="F183" s="72"/>
      <c r="G183" s="72"/>
      <c r="H183" s="72"/>
      <c r="I183" s="72"/>
      <c r="J183" s="72"/>
      <c r="K183" s="61"/>
      <c r="L183" s="61"/>
      <c r="M183" s="61"/>
      <c r="N183" s="61"/>
    </row>
    <row r="184" spans="1:14" ht="21.75" customHeight="1">
      <c r="A184" s="68"/>
      <c r="B184" s="72"/>
      <c r="C184" s="72"/>
      <c r="D184" s="72"/>
      <c r="E184" s="72"/>
      <c r="F184" s="72"/>
      <c r="G184" s="72"/>
      <c r="H184" s="72"/>
      <c r="I184" s="72"/>
      <c r="J184" s="72"/>
      <c r="K184" s="61"/>
      <c r="L184" s="61"/>
      <c r="M184" s="61"/>
      <c r="N184" s="61"/>
    </row>
    <row r="185" spans="1:14" ht="14.25" customHeight="1">
      <c r="A185" s="68"/>
      <c r="B185" s="72"/>
      <c r="C185" s="72"/>
      <c r="D185" s="72"/>
      <c r="E185" s="72"/>
      <c r="F185" s="72"/>
      <c r="G185" s="72"/>
      <c r="H185" s="72"/>
      <c r="I185" s="72"/>
      <c r="J185" s="72"/>
      <c r="K185" s="61"/>
      <c r="L185" s="61"/>
      <c r="M185" s="61"/>
      <c r="N185" s="61"/>
    </row>
    <row r="186" spans="1:14" ht="14.25" customHeight="1">
      <c r="A186" s="68"/>
      <c r="B186" s="72"/>
      <c r="C186" s="72"/>
      <c r="D186" s="72"/>
      <c r="E186" s="72"/>
      <c r="F186" s="72"/>
      <c r="G186" s="72"/>
      <c r="H186" s="72"/>
      <c r="I186" s="72"/>
      <c r="J186" s="72"/>
      <c r="K186" s="61"/>
      <c r="L186" s="61"/>
      <c r="M186" s="61"/>
      <c r="N186" s="61"/>
    </row>
    <row r="187" spans="1:14" ht="14.25" customHeight="1">
      <c r="A187" s="68"/>
      <c r="B187" s="72"/>
      <c r="C187" s="72"/>
      <c r="D187" s="72"/>
      <c r="E187" s="72"/>
      <c r="F187" s="72"/>
      <c r="G187" s="72"/>
      <c r="H187" s="72"/>
      <c r="I187" s="72"/>
      <c r="J187" s="72"/>
      <c r="K187" s="61"/>
      <c r="L187" s="61"/>
      <c r="M187" s="61"/>
      <c r="N187" s="61"/>
    </row>
    <row r="188" spans="1:14" ht="14.25" customHeight="1">
      <c r="A188" s="68"/>
      <c r="B188" s="72"/>
      <c r="C188" s="72"/>
      <c r="D188" s="72"/>
      <c r="E188" s="72"/>
      <c r="F188" s="72"/>
      <c r="G188" s="72"/>
      <c r="H188" s="72"/>
      <c r="I188" s="72"/>
      <c r="J188" s="72"/>
      <c r="K188" s="61"/>
      <c r="L188" s="61"/>
      <c r="M188" s="61"/>
      <c r="N188" s="61"/>
    </row>
    <row r="189" spans="1:14" ht="14.25" customHeight="1">
      <c r="A189" s="68"/>
      <c r="B189" s="72"/>
      <c r="C189" s="72"/>
      <c r="D189" s="72"/>
      <c r="E189" s="72"/>
      <c r="F189" s="72"/>
      <c r="G189" s="72"/>
      <c r="H189" s="72"/>
      <c r="I189" s="72"/>
      <c r="J189" s="72"/>
      <c r="K189" s="61"/>
      <c r="L189" s="61"/>
      <c r="M189" s="61"/>
      <c r="N189" s="61"/>
    </row>
    <row r="190" spans="1:14" ht="14.25" customHeight="1">
      <c r="A190" s="68"/>
      <c r="B190" s="72"/>
      <c r="C190" s="72"/>
      <c r="D190" s="72"/>
      <c r="E190" s="72"/>
      <c r="F190" s="72"/>
      <c r="G190" s="72"/>
      <c r="H190" s="72"/>
      <c r="I190" s="72"/>
      <c r="J190" s="72"/>
      <c r="K190" s="61"/>
      <c r="L190" s="61"/>
      <c r="M190" s="61"/>
      <c r="N190" s="61"/>
    </row>
    <row r="191" spans="1:14" ht="14.25" customHeight="1">
      <c r="A191" s="68"/>
      <c r="B191" s="72"/>
      <c r="C191" s="72"/>
      <c r="D191" s="72"/>
      <c r="E191" s="72"/>
      <c r="F191" s="72"/>
      <c r="G191" s="72"/>
      <c r="H191" s="72"/>
      <c r="I191" s="72"/>
      <c r="J191" s="72"/>
      <c r="K191" s="61"/>
      <c r="L191" s="61"/>
      <c r="M191" s="61"/>
      <c r="N191" s="61"/>
    </row>
    <row r="192" spans="1:14" ht="14.25" customHeight="1">
      <c r="A192" s="68"/>
      <c r="B192" s="72"/>
      <c r="C192" s="72"/>
      <c r="D192" s="72"/>
      <c r="E192" s="72"/>
      <c r="F192" s="72"/>
      <c r="G192" s="72"/>
      <c r="H192" s="72"/>
      <c r="I192" s="72"/>
      <c r="J192" s="72"/>
      <c r="K192" s="61"/>
      <c r="L192" s="61"/>
      <c r="M192" s="61"/>
      <c r="N192" s="61"/>
    </row>
    <row r="193" spans="1:14" ht="14.25" customHeight="1">
      <c r="A193" s="68"/>
      <c r="B193" s="72"/>
      <c r="C193" s="72"/>
      <c r="D193" s="72"/>
      <c r="E193" s="72"/>
      <c r="F193" s="72"/>
      <c r="G193" s="72"/>
      <c r="H193" s="72"/>
      <c r="I193" s="72"/>
      <c r="J193" s="72"/>
      <c r="K193" s="61"/>
      <c r="L193" s="61"/>
      <c r="M193" s="61"/>
      <c r="N193" s="61"/>
    </row>
    <row r="194" spans="1:14" ht="14.25" customHeight="1">
      <c r="A194" s="68"/>
      <c r="B194" s="72"/>
      <c r="C194" s="72"/>
      <c r="D194" s="72"/>
      <c r="E194" s="72"/>
      <c r="F194" s="72"/>
      <c r="G194" s="72"/>
      <c r="H194" s="72"/>
      <c r="I194" s="72"/>
      <c r="J194" s="72"/>
      <c r="K194" s="61"/>
      <c r="L194" s="61"/>
      <c r="M194" s="61"/>
      <c r="N194" s="61"/>
    </row>
    <row r="195" spans="1:14" ht="14.25" customHeight="1">
      <c r="A195" s="68"/>
      <c r="B195" s="72"/>
      <c r="C195" s="72"/>
      <c r="D195" s="72"/>
      <c r="E195" s="72"/>
      <c r="F195" s="72"/>
      <c r="G195" s="72"/>
      <c r="H195" s="72"/>
      <c r="I195" s="72"/>
      <c r="J195" s="72"/>
      <c r="K195" s="61"/>
      <c r="L195" s="61"/>
      <c r="M195" s="61"/>
      <c r="N195" s="61"/>
    </row>
    <row r="196" spans="1:14" ht="14.25" customHeight="1">
      <c r="A196" s="65" t="s">
        <v>281</v>
      </c>
      <c r="B196" s="169"/>
      <c r="C196" s="169"/>
      <c r="D196" s="169"/>
      <c r="E196" s="169"/>
      <c r="F196" s="169"/>
      <c r="G196" s="169"/>
      <c r="H196" s="169"/>
      <c r="I196" s="169"/>
      <c r="J196" s="169"/>
      <c r="K196" s="169"/>
      <c r="L196" s="169"/>
      <c r="M196" s="169"/>
      <c r="N196" s="169"/>
    </row>
    <row r="197" spans="1:14" ht="14.25" customHeight="1" thickBot="1">
      <c r="A197" s="169"/>
      <c r="B197" s="169"/>
      <c r="C197" s="169"/>
      <c r="D197" s="169"/>
      <c r="E197" s="169"/>
      <c r="F197" s="169"/>
      <c r="G197" s="169"/>
      <c r="H197" s="169"/>
      <c r="I197" s="169"/>
      <c r="J197" s="169"/>
      <c r="K197" s="169"/>
      <c r="L197" s="169"/>
      <c r="M197" s="169"/>
      <c r="N197" s="169"/>
    </row>
    <row r="198" spans="1:14" ht="14.25" customHeight="1" thickTop="1">
      <c r="A198" s="413" t="s">
        <v>487</v>
      </c>
      <c r="B198" s="411" t="s">
        <v>488</v>
      </c>
      <c r="C198" s="414" t="s">
        <v>489</v>
      </c>
      <c r="D198" s="414"/>
      <c r="E198" s="414"/>
      <c r="F198" s="414" t="s">
        <v>490</v>
      </c>
      <c r="G198" s="414"/>
      <c r="H198" s="414"/>
      <c r="I198" s="414"/>
      <c r="J198" s="414"/>
      <c r="K198" s="414"/>
      <c r="L198" s="414"/>
      <c r="M198" s="414"/>
      <c r="N198" s="442"/>
    </row>
    <row r="199" spans="1:14" ht="14.25" customHeight="1">
      <c r="A199" s="415"/>
      <c r="B199" s="412"/>
      <c r="C199" s="416" t="s">
        <v>491</v>
      </c>
      <c r="D199" s="416" t="s">
        <v>492</v>
      </c>
      <c r="E199" s="416" t="s">
        <v>493</v>
      </c>
      <c r="F199" s="416" t="s">
        <v>494</v>
      </c>
      <c r="G199" s="416"/>
      <c r="H199" s="416"/>
      <c r="I199" s="416" t="s">
        <v>495</v>
      </c>
      <c r="J199" s="416"/>
      <c r="K199" s="416"/>
      <c r="L199" s="416" t="s">
        <v>496</v>
      </c>
      <c r="M199" s="416"/>
      <c r="N199" s="444"/>
    </row>
    <row r="200" spans="1:14" ht="14.25" customHeight="1">
      <c r="A200" s="415"/>
      <c r="B200" s="412"/>
      <c r="C200" s="416"/>
      <c r="D200" s="416"/>
      <c r="E200" s="416"/>
      <c r="F200" s="53" t="s">
        <v>491</v>
      </c>
      <c r="G200" s="53" t="s">
        <v>492</v>
      </c>
      <c r="H200" s="53" t="s">
        <v>493</v>
      </c>
      <c r="I200" s="53" t="s">
        <v>491</v>
      </c>
      <c r="J200" s="53" t="s">
        <v>492</v>
      </c>
      <c r="K200" s="53" t="s">
        <v>493</v>
      </c>
      <c r="L200" s="53" t="s">
        <v>491</v>
      </c>
      <c r="M200" s="53" t="s">
        <v>492</v>
      </c>
      <c r="N200" s="58" t="s">
        <v>493</v>
      </c>
    </row>
    <row r="201" spans="1:14" s="60" customFormat="1" ht="14.25" customHeight="1">
      <c r="A201" s="339" t="s">
        <v>692</v>
      </c>
      <c r="B201" s="340">
        <v>994</v>
      </c>
      <c r="C201" s="11">
        <v>-502</v>
      </c>
      <c r="D201" s="11">
        <v>-392</v>
      </c>
      <c r="E201" s="11">
        <v>-110</v>
      </c>
      <c r="F201" s="11">
        <v>-955</v>
      </c>
      <c r="G201" s="11">
        <v>-563</v>
      </c>
      <c r="H201" s="11">
        <v>-392</v>
      </c>
      <c r="I201" s="11">
        <v>1636</v>
      </c>
      <c r="J201" s="11">
        <v>818</v>
      </c>
      <c r="K201" s="11">
        <v>818</v>
      </c>
      <c r="L201" s="11">
        <v>2591</v>
      </c>
      <c r="M201" s="11">
        <v>1381</v>
      </c>
      <c r="N201" s="11">
        <v>1210</v>
      </c>
    </row>
    <row r="202" spans="1:14" ht="14.25" customHeight="1">
      <c r="A202" s="66"/>
      <c r="B202" s="67"/>
      <c r="C202" s="63"/>
      <c r="D202" s="61"/>
      <c r="E202" s="61"/>
      <c r="F202" s="61"/>
      <c r="G202" s="61"/>
      <c r="H202" s="61"/>
      <c r="I202" s="61"/>
      <c r="J202" s="61"/>
      <c r="K202" s="61"/>
      <c r="L202" s="61"/>
      <c r="M202" s="61"/>
      <c r="N202" s="61"/>
    </row>
    <row r="203" spans="1:14" ht="14.25" customHeight="1">
      <c r="A203" s="68" t="s">
        <v>497</v>
      </c>
      <c r="B203" s="67">
        <v>-43</v>
      </c>
      <c r="C203" s="61">
        <v>-192</v>
      </c>
      <c r="D203" s="61">
        <v>-104</v>
      </c>
      <c r="E203" s="61">
        <v>-88</v>
      </c>
      <c r="F203" s="61">
        <v>-115</v>
      </c>
      <c r="G203" s="61">
        <v>-80</v>
      </c>
      <c r="H203" s="61">
        <v>-35</v>
      </c>
      <c r="I203" s="61">
        <v>143</v>
      </c>
      <c r="J203" s="61">
        <v>73</v>
      </c>
      <c r="K203" s="61">
        <v>70</v>
      </c>
      <c r="L203" s="61">
        <v>258</v>
      </c>
      <c r="M203" s="61">
        <v>153</v>
      </c>
      <c r="N203" s="61">
        <v>105</v>
      </c>
    </row>
    <row r="204" spans="1:14" ht="14.25" customHeight="1">
      <c r="A204" s="68" t="s">
        <v>498</v>
      </c>
      <c r="B204" s="67">
        <v>-33</v>
      </c>
      <c r="C204" s="61">
        <v>-156</v>
      </c>
      <c r="D204" s="61">
        <v>-108</v>
      </c>
      <c r="E204" s="61">
        <v>-48</v>
      </c>
      <c r="F204" s="61">
        <v>-137</v>
      </c>
      <c r="G204" s="61">
        <v>-73</v>
      </c>
      <c r="H204" s="61">
        <v>-64</v>
      </c>
      <c r="I204" s="61">
        <v>127</v>
      </c>
      <c r="J204" s="61">
        <v>66</v>
      </c>
      <c r="K204" s="61">
        <v>61</v>
      </c>
      <c r="L204" s="61">
        <v>264</v>
      </c>
      <c r="M204" s="61">
        <v>139</v>
      </c>
      <c r="N204" s="61">
        <v>125</v>
      </c>
    </row>
    <row r="205" spans="1:14" ht="14.25" customHeight="1">
      <c r="A205" s="68" t="s">
        <v>499</v>
      </c>
      <c r="B205" s="67">
        <v>346</v>
      </c>
      <c r="C205" s="61">
        <v>-71</v>
      </c>
      <c r="D205" s="61">
        <v>-51</v>
      </c>
      <c r="E205" s="61">
        <v>-20</v>
      </c>
      <c r="F205" s="61">
        <v>-98</v>
      </c>
      <c r="G205" s="61">
        <v>-51</v>
      </c>
      <c r="H205" s="61">
        <v>-47</v>
      </c>
      <c r="I205" s="61">
        <v>127</v>
      </c>
      <c r="J205" s="61">
        <v>64</v>
      </c>
      <c r="K205" s="61">
        <v>63</v>
      </c>
      <c r="L205" s="61">
        <v>225</v>
      </c>
      <c r="M205" s="61">
        <v>115</v>
      </c>
      <c r="N205" s="61">
        <v>110</v>
      </c>
    </row>
    <row r="206" spans="1:14" ht="14.25" customHeight="1">
      <c r="A206" s="68" t="s">
        <v>500</v>
      </c>
      <c r="B206" s="67">
        <v>194</v>
      </c>
      <c r="C206" s="61">
        <v>104</v>
      </c>
      <c r="D206" s="61">
        <v>88</v>
      </c>
      <c r="E206" s="61">
        <v>16</v>
      </c>
      <c r="F206" s="61">
        <v>-46</v>
      </c>
      <c r="G206" s="61">
        <v>-19</v>
      </c>
      <c r="H206" s="61">
        <v>-27</v>
      </c>
      <c r="I206" s="61">
        <v>142</v>
      </c>
      <c r="J206" s="61">
        <v>69</v>
      </c>
      <c r="K206" s="61">
        <v>73</v>
      </c>
      <c r="L206" s="61">
        <v>188</v>
      </c>
      <c r="M206" s="61">
        <v>88</v>
      </c>
      <c r="N206" s="61">
        <v>100</v>
      </c>
    </row>
    <row r="207" spans="1:14" ht="14.25" customHeight="1">
      <c r="A207" s="68" t="s">
        <v>501</v>
      </c>
      <c r="B207" s="67">
        <v>93</v>
      </c>
      <c r="C207" s="61">
        <v>-58</v>
      </c>
      <c r="D207" s="61">
        <v>-36</v>
      </c>
      <c r="E207" s="61">
        <v>-22</v>
      </c>
      <c r="F207" s="61">
        <v>-111</v>
      </c>
      <c r="G207" s="61">
        <v>-52</v>
      </c>
      <c r="H207" s="61">
        <v>-59</v>
      </c>
      <c r="I207" s="61">
        <v>142</v>
      </c>
      <c r="J207" s="61">
        <v>72</v>
      </c>
      <c r="K207" s="61">
        <v>70</v>
      </c>
      <c r="L207" s="61">
        <v>253</v>
      </c>
      <c r="M207" s="61">
        <v>124</v>
      </c>
      <c r="N207" s="61">
        <v>129</v>
      </c>
    </row>
    <row r="208" spans="1:14" ht="14.25" customHeight="1">
      <c r="A208" s="68"/>
      <c r="B208" s="67"/>
      <c r="C208" s="61"/>
      <c r="D208" s="61"/>
      <c r="E208" s="61"/>
      <c r="F208" s="61"/>
      <c r="G208" s="61"/>
      <c r="H208" s="61"/>
      <c r="I208" s="61"/>
      <c r="J208" s="61"/>
      <c r="K208" s="61"/>
      <c r="L208" s="61"/>
      <c r="M208" s="61"/>
      <c r="N208" s="61"/>
    </row>
    <row r="209" spans="1:14" ht="14.25" customHeight="1">
      <c r="A209" s="68" t="s">
        <v>502</v>
      </c>
      <c r="B209" s="67">
        <v>120</v>
      </c>
      <c r="C209" s="61">
        <v>30</v>
      </c>
      <c r="D209" s="61">
        <v>37</v>
      </c>
      <c r="E209" s="61">
        <v>-7</v>
      </c>
      <c r="F209" s="61">
        <v>-43</v>
      </c>
      <c r="G209" s="61">
        <v>-26</v>
      </c>
      <c r="H209" s="61">
        <v>-17</v>
      </c>
      <c r="I209" s="61">
        <v>127</v>
      </c>
      <c r="J209" s="61">
        <v>63</v>
      </c>
      <c r="K209" s="61">
        <v>64</v>
      </c>
      <c r="L209" s="61">
        <v>170</v>
      </c>
      <c r="M209" s="61">
        <v>89</v>
      </c>
      <c r="N209" s="61">
        <v>81</v>
      </c>
    </row>
    <row r="210" spans="1:14" ht="14.25" customHeight="1">
      <c r="A210" s="68" t="s">
        <v>503</v>
      </c>
      <c r="B210" s="67">
        <v>40</v>
      </c>
      <c r="C210" s="61">
        <v>-1</v>
      </c>
      <c r="D210" s="61">
        <v>-31</v>
      </c>
      <c r="E210" s="61">
        <v>30</v>
      </c>
      <c r="F210" s="61">
        <v>-13</v>
      </c>
      <c r="G210" s="61">
        <v>-17</v>
      </c>
      <c r="H210" s="61">
        <v>4</v>
      </c>
      <c r="I210" s="61">
        <v>158</v>
      </c>
      <c r="J210" s="61">
        <v>75</v>
      </c>
      <c r="K210" s="61">
        <v>83</v>
      </c>
      <c r="L210" s="61">
        <v>171</v>
      </c>
      <c r="M210" s="61">
        <v>92</v>
      </c>
      <c r="N210" s="61">
        <v>79</v>
      </c>
    </row>
    <row r="211" spans="1:14" ht="14.25" customHeight="1">
      <c r="A211" s="68" t="s">
        <v>504</v>
      </c>
      <c r="B211" s="67">
        <v>18</v>
      </c>
      <c r="C211" s="61">
        <v>-63</v>
      </c>
      <c r="D211" s="61">
        <v>-18</v>
      </c>
      <c r="E211" s="61">
        <v>-45</v>
      </c>
      <c r="F211" s="61">
        <v>-68</v>
      </c>
      <c r="G211" s="61">
        <v>-39</v>
      </c>
      <c r="H211" s="61">
        <v>-29</v>
      </c>
      <c r="I211" s="61">
        <v>131</v>
      </c>
      <c r="J211" s="61">
        <v>63</v>
      </c>
      <c r="K211" s="61">
        <v>68</v>
      </c>
      <c r="L211" s="61">
        <v>199</v>
      </c>
      <c r="M211" s="61">
        <v>102</v>
      </c>
      <c r="N211" s="61">
        <v>97</v>
      </c>
    </row>
    <row r="212" spans="1:14" ht="14.25" customHeight="1">
      <c r="A212" s="68" t="s">
        <v>505</v>
      </c>
      <c r="B212" s="67">
        <v>109</v>
      </c>
      <c r="C212" s="61">
        <v>30</v>
      </c>
      <c r="D212" s="61">
        <v>-21</v>
      </c>
      <c r="E212" s="61">
        <v>51</v>
      </c>
      <c r="F212" s="61">
        <v>-60</v>
      </c>
      <c r="G212" s="61">
        <v>-45</v>
      </c>
      <c r="H212" s="61">
        <v>-15</v>
      </c>
      <c r="I212" s="61">
        <v>127</v>
      </c>
      <c r="J212" s="61">
        <v>60</v>
      </c>
      <c r="K212" s="61">
        <v>67</v>
      </c>
      <c r="L212" s="61">
        <v>187</v>
      </c>
      <c r="M212" s="61">
        <v>105</v>
      </c>
      <c r="N212" s="61">
        <v>82</v>
      </c>
    </row>
    <row r="213" spans="1:14" ht="14.25" customHeight="1">
      <c r="A213" s="68" t="s">
        <v>506</v>
      </c>
      <c r="B213" s="67">
        <v>93</v>
      </c>
      <c r="C213" s="61">
        <v>19</v>
      </c>
      <c r="D213" s="61">
        <v>-21</v>
      </c>
      <c r="E213" s="61">
        <v>40</v>
      </c>
      <c r="F213" s="61">
        <v>-82</v>
      </c>
      <c r="G213" s="61">
        <v>-59</v>
      </c>
      <c r="H213" s="61">
        <v>-23</v>
      </c>
      <c r="I213" s="61">
        <v>141</v>
      </c>
      <c r="J213" s="61">
        <v>64</v>
      </c>
      <c r="K213" s="61">
        <v>77</v>
      </c>
      <c r="L213" s="61">
        <v>223</v>
      </c>
      <c r="M213" s="61">
        <v>123</v>
      </c>
      <c r="N213" s="61">
        <v>100</v>
      </c>
    </row>
    <row r="214" spans="1:14" ht="14.25" customHeight="1">
      <c r="A214" s="68"/>
      <c r="B214" s="67"/>
      <c r="C214" s="61"/>
      <c r="D214" s="61"/>
      <c r="E214" s="61"/>
      <c r="F214" s="61"/>
      <c r="G214" s="61"/>
      <c r="H214" s="61"/>
      <c r="I214" s="61"/>
      <c r="J214" s="61"/>
      <c r="K214" s="61"/>
      <c r="L214" s="61"/>
      <c r="M214" s="61"/>
      <c r="N214" s="61"/>
    </row>
    <row r="215" spans="1:14" ht="14.25" customHeight="1">
      <c r="A215" s="68" t="s">
        <v>507</v>
      </c>
      <c r="B215" s="67">
        <v>30</v>
      </c>
      <c r="C215" s="61">
        <v>-69</v>
      </c>
      <c r="D215" s="61">
        <v>-68</v>
      </c>
      <c r="E215" s="61">
        <v>-1</v>
      </c>
      <c r="F215" s="61">
        <v>-81</v>
      </c>
      <c r="G215" s="61">
        <v>-57</v>
      </c>
      <c r="H215" s="61">
        <v>-24</v>
      </c>
      <c r="I215" s="61">
        <v>145</v>
      </c>
      <c r="J215" s="61">
        <v>70</v>
      </c>
      <c r="K215" s="61">
        <v>75</v>
      </c>
      <c r="L215" s="61">
        <v>226</v>
      </c>
      <c r="M215" s="61">
        <v>127</v>
      </c>
      <c r="N215" s="61">
        <v>99</v>
      </c>
    </row>
    <row r="216" spans="1:14" ht="14.25" customHeight="1">
      <c r="A216" s="69" t="s">
        <v>508</v>
      </c>
      <c r="B216" s="341">
        <v>27</v>
      </c>
      <c r="C216" s="62">
        <v>-75</v>
      </c>
      <c r="D216" s="62">
        <v>-59</v>
      </c>
      <c r="E216" s="62">
        <v>-16</v>
      </c>
      <c r="F216" s="62">
        <v>-101</v>
      </c>
      <c r="G216" s="62">
        <v>-45</v>
      </c>
      <c r="H216" s="62">
        <v>-56</v>
      </c>
      <c r="I216" s="62">
        <v>126</v>
      </c>
      <c r="J216" s="62">
        <v>79</v>
      </c>
      <c r="K216" s="62">
        <v>47</v>
      </c>
      <c r="L216" s="62">
        <v>227</v>
      </c>
      <c r="M216" s="62">
        <v>124</v>
      </c>
      <c r="N216" s="62">
        <v>103</v>
      </c>
    </row>
    <row r="217" spans="1:14" ht="14.25" customHeight="1" thickBot="1">
      <c r="A217" s="63"/>
      <c r="B217" s="342"/>
      <c r="C217" s="342"/>
      <c r="D217" s="342"/>
      <c r="E217" s="342"/>
      <c r="F217" s="342"/>
      <c r="G217" s="342"/>
      <c r="H217" s="342"/>
      <c r="I217" s="342"/>
      <c r="J217" s="342"/>
      <c r="K217" s="342"/>
      <c r="L217" s="342"/>
      <c r="M217" s="342"/>
      <c r="N217" s="342"/>
    </row>
    <row r="218" spans="1:14" ht="14.25" customHeight="1" thickTop="1">
      <c r="A218" s="413" t="s">
        <v>487</v>
      </c>
      <c r="B218" s="442" t="s">
        <v>509</v>
      </c>
      <c r="C218" s="443"/>
      <c r="D218" s="443"/>
      <c r="E218" s="443"/>
      <c r="F218" s="443"/>
      <c r="G218" s="443"/>
      <c r="H218" s="443"/>
      <c r="I218" s="443"/>
      <c r="J218" s="413"/>
      <c r="K218" s="413" t="s">
        <v>510</v>
      </c>
      <c r="L218" s="414"/>
      <c r="M218" s="414"/>
      <c r="N218" s="442"/>
    </row>
    <row r="219" spans="1:14" ht="14.25" customHeight="1">
      <c r="A219" s="415"/>
      <c r="B219" s="416" t="s">
        <v>494</v>
      </c>
      <c r="C219" s="416"/>
      <c r="D219" s="416"/>
      <c r="E219" s="416" t="s">
        <v>511</v>
      </c>
      <c r="F219" s="416"/>
      <c r="G219" s="416"/>
      <c r="H219" s="416" t="s">
        <v>512</v>
      </c>
      <c r="I219" s="416"/>
      <c r="J219" s="416"/>
      <c r="K219" s="415" t="s">
        <v>513</v>
      </c>
      <c r="L219" s="416"/>
      <c r="M219" s="416" t="s">
        <v>514</v>
      </c>
      <c r="N219" s="444"/>
    </row>
    <row r="220" spans="1:14" ht="14.25" customHeight="1">
      <c r="A220" s="415"/>
      <c r="B220" s="71" t="s">
        <v>491</v>
      </c>
      <c r="C220" s="71" t="s">
        <v>492</v>
      </c>
      <c r="D220" s="71" t="s">
        <v>493</v>
      </c>
      <c r="E220" s="71" t="s">
        <v>491</v>
      </c>
      <c r="F220" s="71" t="s">
        <v>492</v>
      </c>
      <c r="G220" s="71" t="s">
        <v>493</v>
      </c>
      <c r="H220" s="71" t="s">
        <v>491</v>
      </c>
      <c r="I220" s="71" t="s">
        <v>492</v>
      </c>
      <c r="J220" s="71" t="s">
        <v>493</v>
      </c>
      <c r="K220" s="57" t="s">
        <v>515</v>
      </c>
      <c r="L220" s="53" t="s">
        <v>516</v>
      </c>
      <c r="M220" s="53" t="s">
        <v>517</v>
      </c>
      <c r="N220" s="58" t="s">
        <v>518</v>
      </c>
    </row>
    <row r="221" spans="1:14" s="60" customFormat="1" ht="14.25" customHeight="1">
      <c r="A221" s="339" t="s">
        <v>692</v>
      </c>
      <c r="B221" s="340">
        <v>453</v>
      </c>
      <c r="C221" s="11">
        <v>171</v>
      </c>
      <c r="D221" s="11">
        <v>282</v>
      </c>
      <c r="E221" s="11">
        <v>9398</v>
      </c>
      <c r="F221" s="11">
        <v>5099</v>
      </c>
      <c r="G221" s="11">
        <v>4299</v>
      </c>
      <c r="H221" s="11">
        <v>8945</v>
      </c>
      <c r="I221" s="11">
        <v>4928</v>
      </c>
      <c r="J221" s="11">
        <v>4017</v>
      </c>
      <c r="K221" s="344">
        <v>6.347752872202973</v>
      </c>
      <c r="L221" s="344">
        <v>10.053195410683315</v>
      </c>
      <c r="M221" s="344">
        <v>36.46465861428089</v>
      </c>
      <c r="N221" s="344">
        <v>34.70699843634205</v>
      </c>
    </row>
    <row r="222" spans="1:14" ht="14.25" customHeight="1">
      <c r="A222" s="66"/>
      <c r="B222" s="67"/>
      <c r="C222" s="61"/>
      <c r="D222" s="61"/>
      <c r="E222" s="61"/>
      <c r="F222" s="61"/>
      <c r="G222" s="61"/>
      <c r="H222" s="61"/>
      <c r="I222" s="61"/>
      <c r="J222" s="61"/>
      <c r="K222" s="61"/>
      <c r="L222" s="61"/>
      <c r="M222" s="61"/>
      <c r="N222" s="61"/>
    </row>
    <row r="223" spans="1:14" ht="14.25" customHeight="1">
      <c r="A223" s="68" t="s">
        <v>497</v>
      </c>
      <c r="B223" s="67">
        <v>-77</v>
      </c>
      <c r="C223" s="61">
        <v>-24</v>
      </c>
      <c r="D223" s="61">
        <v>-53</v>
      </c>
      <c r="E223" s="61">
        <v>592</v>
      </c>
      <c r="F223" s="61">
        <v>328</v>
      </c>
      <c r="G223" s="61">
        <v>264</v>
      </c>
      <c r="H223" s="61">
        <v>669</v>
      </c>
      <c r="I223" s="61">
        <v>352</v>
      </c>
      <c r="J223" s="61">
        <v>317</v>
      </c>
      <c r="K223" s="61" t="s">
        <v>315</v>
      </c>
      <c r="L223" s="61" t="s">
        <v>315</v>
      </c>
      <c r="M223" s="61" t="s">
        <v>315</v>
      </c>
      <c r="N223" s="61" t="s">
        <v>315</v>
      </c>
    </row>
    <row r="224" spans="1:14" ht="14.25" customHeight="1">
      <c r="A224" s="68" t="s">
        <v>498</v>
      </c>
      <c r="B224" s="67">
        <v>-19</v>
      </c>
      <c r="C224" s="61">
        <v>-35</v>
      </c>
      <c r="D224" s="61">
        <v>16</v>
      </c>
      <c r="E224" s="61">
        <v>671</v>
      </c>
      <c r="F224" s="61">
        <v>356</v>
      </c>
      <c r="G224" s="61">
        <v>315</v>
      </c>
      <c r="H224" s="61">
        <v>690</v>
      </c>
      <c r="I224" s="61">
        <v>391</v>
      </c>
      <c r="J224" s="61">
        <v>299</v>
      </c>
      <c r="K224" s="61" t="s">
        <v>315</v>
      </c>
      <c r="L224" s="61" t="s">
        <v>315</v>
      </c>
      <c r="M224" s="61" t="s">
        <v>315</v>
      </c>
      <c r="N224" s="61" t="s">
        <v>315</v>
      </c>
    </row>
    <row r="225" spans="1:14" ht="14.25" customHeight="1">
      <c r="A225" s="68" t="s">
        <v>499</v>
      </c>
      <c r="B225" s="67">
        <v>27</v>
      </c>
      <c r="C225" s="61">
        <v>0</v>
      </c>
      <c r="D225" s="61">
        <v>27</v>
      </c>
      <c r="E225" s="61">
        <v>1682</v>
      </c>
      <c r="F225" s="61">
        <v>897</v>
      </c>
      <c r="G225" s="61">
        <v>785</v>
      </c>
      <c r="H225" s="61">
        <v>1655</v>
      </c>
      <c r="I225" s="61">
        <v>897</v>
      </c>
      <c r="J225" s="61">
        <v>758</v>
      </c>
      <c r="K225" s="61" t="s">
        <v>315</v>
      </c>
      <c r="L225" s="61" t="s">
        <v>315</v>
      </c>
      <c r="M225" s="61" t="s">
        <v>315</v>
      </c>
      <c r="N225" s="61" t="s">
        <v>315</v>
      </c>
    </row>
    <row r="226" spans="1:14" ht="14.25" customHeight="1">
      <c r="A226" s="68" t="s">
        <v>500</v>
      </c>
      <c r="B226" s="67">
        <v>150</v>
      </c>
      <c r="C226" s="61">
        <v>107</v>
      </c>
      <c r="D226" s="61">
        <v>43</v>
      </c>
      <c r="E226" s="61">
        <v>1011</v>
      </c>
      <c r="F226" s="61">
        <v>588</v>
      </c>
      <c r="G226" s="61">
        <v>423</v>
      </c>
      <c r="H226" s="61">
        <v>861</v>
      </c>
      <c r="I226" s="61">
        <v>481</v>
      </c>
      <c r="J226" s="61">
        <v>380</v>
      </c>
      <c r="K226" s="61" t="s">
        <v>315</v>
      </c>
      <c r="L226" s="61" t="s">
        <v>315</v>
      </c>
      <c r="M226" s="61" t="s">
        <v>315</v>
      </c>
      <c r="N226" s="61" t="s">
        <v>315</v>
      </c>
    </row>
    <row r="227" spans="1:14" ht="14.25" customHeight="1">
      <c r="A227" s="68" t="s">
        <v>501</v>
      </c>
      <c r="B227" s="67">
        <v>53</v>
      </c>
      <c r="C227" s="61">
        <v>16</v>
      </c>
      <c r="D227" s="61">
        <v>37</v>
      </c>
      <c r="E227" s="61">
        <v>731</v>
      </c>
      <c r="F227" s="61">
        <v>403</v>
      </c>
      <c r="G227" s="61">
        <v>328</v>
      </c>
      <c r="H227" s="61">
        <v>678</v>
      </c>
      <c r="I227" s="61">
        <v>387</v>
      </c>
      <c r="J227" s="61">
        <v>291</v>
      </c>
      <c r="K227" s="61" t="s">
        <v>315</v>
      </c>
      <c r="L227" s="61" t="s">
        <v>315</v>
      </c>
      <c r="M227" s="61" t="s">
        <v>315</v>
      </c>
      <c r="N227" s="61" t="s">
        <v>315</v>
      </c>
    </row>
    <row r="228" spans="1:14" ht="14.25" customHeight="1">
      <c r="A228" s="68"/>
      <c r="B228" s="67"/>
      <c r="C228" s="61"/>
      <c r="D228" s="61"/>
      <c r="E228" s="61"/>
      <c r="F228" s="61"/>
      <c r="G228" s="61"/>
      <c r="H228" s="61"/>
      <c r="I228" s="61"/>
      <c r="J228" s="61"/>
      <c r="K228" s="61"/>
      <c r="L228" s="61"/>
      <c r="M228" s="61"/>
      <c r="N228" s="61"/>
    </row>
    <row r="229" spans="1:14" ht="14.25" customHeight="1">
      <c r="A229" s="68" t="s">
        <v>502</v>
      </c>
      <c r="B229" s="67">
        <v>73</v>
      </c>
      <c r="C229" s="61">
        <v>63</v>
      </c>
      <c r="D229" s="61">
        <v>10</v>
      </c>
      <c r="E229" s="61">
        <v>664</v>
      </c>
      <c r="F229" s="61">
        <v>378</v>
      </c>
      <c r="G229" s="61">
        <v>286</v>
      </c>
      <c r="H229" s="61">
        <v>591</v>
      </c>
      <c r="I229" s="61">
        <v>315</v>
      </c>
      <c r="J229" s="61">
        <v>276</v>
      </c>
      <c r="K229" s="61" t="s">
        <v>315</v>
      </c>
      <c r="L229" s="61" t="s">
        <v>315</v>
      </c>
      <c r="M229" s="61" t="s">
        <v>315</v>
      </c>
      <c r="N229" s="61" t="s">
        <v>315</v>
      </c>
    </row>
    <row r="230" spans="1:14" ht="14.25" customHeight="1">
      <c r="A230" s="68" t="s">
        <v>503</v>
      </c>
      <c r="B230" s="67">
        <v>12</v>
      </c>
      <c r="C230" s="61">
        <v>-14</v>
      </c>
      <c r="D230" s="61">
        <v>26</v>
      </c>
      <c r="E230" s="61">
        <v>675</v>
      </c>
      <c r="F230" s="61">
        <v>358</v>
      </c>
      <c r="G230" s="61">
        <v>317</v>
      </c>
      <c r="H230" s="61">
        <v>663</v>
      </c>
      <c r="I230" s="61">
        <v>372</v>
      </c>
      <c r="J230" s="61">
        <v>291</v>
      </c>
      <c r="K230" s="61" t="s">
        <v>315</v>
      </c>
      <c r="L230" s="61" t="s">
        <v>315</v>
      </c>
      <c r="M230" s="61" t="s">
        <v>315</v>
      </c>
      <c r="N230" s="61" t="s">
        <v>315</v>
      </c>
    </row>
    <row r="231" spans="1:14" ht="14.25" customHeight="1">
      <c r="A231" s="68" t="s">
        <v>504</v>
      </c>
      <c r="B231" s="67">
        <v>5</v>
      </c>
      <c r="C231" s="61">
        <v>21</v>
      </c>
      <c r="D231" s="61">
        <v>-16</v>
      </c>
      <c r="E231" s="61">
        <v>670</v>
      </c>
      <c r="F231" s="61">
        <v>384</v>
      </c>
      <c r="G231" s="61">
        <v>286</v>
      </c>
      <c r="H231" s="61">
        <v>665</v>
      </c>
      <c r="I231" s="61">
        <v>363</v>
      </c>
      <c r="J231" s="61">
        <v>302</v>
      </c>
      <c r="K231" s="61" t="s">
        <v>315</v>
      </c>
      <c r="L231" s="61" t="s">
        <v>315</v>
      </c>
      <c r="M231" s="61" t="s">
        <v>315</v>
      </c>
      <c r="N231" s="61" t="s">
        <v>315</v>
      </c>
    </row>
    <row r="232" spans="1:14" ht="14.25" customHeight="1">
      <c r="A232" s="68" t="s">
        <v>505</v>
      </c>
      <c r="B232" s="67">
        <v>90</v>
      </c>
      <c r="C232" s="61">
        <v>24</v>
      </c>
      <c r="D232" s="61">
        <v>66</v>
      </c>
      <c r="E232" s="61">
        <v>693</v>
      </c>
      <c r="F232" s="61">
        <v>362</v>
      </c>
      <c r="G232" s="61">
        <v>331</v>
      </c>
      <c r="H232" s="61">
        <v>603</v>
      </c>
      <c r="I232" s="61">
        <v>338</v>
      </c>
      <c r="J232" s="61">
        <v>265</v>
      </c>
      <c r="K232" s="61" t="s">
        <v>315</v>
      </c>
      <c r="L232" s="61" t="s">
        <v>315</v>
      </c>
      <c r="M232" s="61" t="s">
        <v>315</v>
      </c>
      <c r="N232" s="61" t="s">
        <v>315</v>
      </c>
    </row>
    <row r="233" spans="1:14" ht="14.25" customHeight="1">
      <c r="A233" s="68" t="s">
        <v>506</v>
      </c>
      <c r="B233" s="67">
        <v>101</v>
      </c>
      <c r="C233" s="61">
        <v>38</v>
      </c>
      <c r="D233" s="61">
        <v>63</v>
      </c>
      <c r="E233" s="61">
        <v>779</v>
      </c>
      <c r="F233" s="61">
        <v>415</v>
      </c>
      <c r="G233" s="61">
        <v>364</v>
      </c>
      <c r="H233" s="61">
        <v>678</v>
      </c>
      <c r="I233" s="61">
        <v>377</v>
      </c>
      <c r="J233" s="61">
        <v>301</v>
      </c>
      <c r="K233" s="61" t="s">
        <v>315</v>
      </c>
      <c r="L233" s="61" t="s">
        <v>315</v>
      </c>
      <c r="M233" s="61" t="s">
        <v>315</v>
      </c>
      <c r="N233" s="61" t="s">
        <v>315</v>
      </c>
    </row>
    <row r="234" spans="1:14" ht="14.25" customHeight="1">
      <c r="A234" s="68"/>
      <c r="B234" s="67"/>
      <c r="C234" s="61"/>
      <c r="D234" s="61"/>
      <c r="E234" s="61"/>
      <c r="F234" s="61"/>
      <c r="G234" s="61"/>
      <c r="H234" s="61"/>
      <c r="I234" s="61"/>
      <c r="J234" s="61"/>
      <c r="K234" s="61"/>
      <c r="L234" s="61"/>
      <c r="M234" s="61"/>
      <c r="N234" s="61"/>
    </row>
    <row r="235" spans="1:14" ht="14.25" customHeight="1">
      <c r="A235" s="68" t="s">
        <v>507</v>
      </c>
      <c r="B235" s="67">
        <v>12</v>
      </c>
      <c r="C235" s="61">
        <v>-11</v>
      </c>
      <c r="D235" s="61">
        <v>23</v>
      </c>
      <c r="E235" s="61">
        <v>609</v>
      </c>
      <c r="F235" s="61">
        <v>318</v>
      </c>
      <c r="G235" s="61">
        <v>291</v>
      </c>
      <c r="H235" s="61">
        <v>597</v>
      </c>
      <c r="I235" s="61">
        <v>329</v>
      </c>
      <c r="J235" s="61">
        <v>268</v>
      </c>
      <c r="K235" s="61" t="s">
        <v>315</v>
      </c>
      <c r="L235" s="61" t="s">
        <v>315</v>
      </c>
      <c r="M235" s="61" t="s">
        <v>315</v>
      </c>
      <c r="N235" s="61" t="s">
        <v>315</v>
      </c>
    </row>
    <row r="236" spans="1:14" ht="14.25" customHeight="1">
      <c r="A236" s="69" t="s">
        <v>508</v>
      </c>
      <c r="B236" s="341">
        <v>26</v>
      </c>
      <c r="C236" s="62">
        <v>-14</v>
      </c>
      <c r="D236" s="62">
        <v>40</v>
      </c>
      <c r="E236" s="62">
        <v>621</v>
      </c>
      <c r="F236" s="62">
        <v>312</v>
      </c>
      <c r="G236" s="62">
        <v>309</v>
      </c>
      <c r="H236" s="62">
        <v>595</v>
      </c>
      <c r="I236" s="62">
        <v>326</v>
      </c>
      <c r="J236" s="62">
        <v>269</v>
      </c>
      <c r="K236" s="62" t="s">
        <v>315</v>
      </c>
      <c r="L236" s="62" t="s">
        <v>315</v>
      </c>
      <c r="M236" s="62" t="s">
        <v>315</v>
      </c>
      <c r="N236" s="62" t="s">
        <v>315</v>
      </c>
    </row>
    <row r="237" spans="1:14" ht="13.5" customHeight="1">
      <c r="A237" s="441"/>
      <c r="B237" s="441"/>
      <c r="C237" s="441"/>
      <c r="D237" s="441"/>
      <c r="E237" s="441"/>
      <c r="F237" s="441"/>
      <c r="G237" s="441"/>
      <c r="H237" s="441"/>
      <c r="I237" s="441"/>
      <c r="J237" s="441"/>
      <c r="K237" s="441"/>
      <c r="L237" s="441"/>
      <c r="M237" s="441"/>
      <c r="N237" s="441"/>
    </row>
    <row r="238" spans="1:14" ht="12.75">
      <c r="A238" s="197"/>
      <c r="B238" s="197"/>
      <c r="C238" s="197"/>
      <c r="D238" s="197"/>
      <c r="E238" s="197"/>
      <c r="F238" s="197"/>
      <c r="G238" s="197"/>
      <c r="H238" s="197"/>
      <c r="I238" s="197"/>
      <c r="J238" s="197"/>
      <c r="K238" s="197"/>
      <c r="L238" s="197"/>
      <c r="M238" s="197"/>
      <c r="N238" s="197"/>
    </row>
    <row r="239" spans="1:14" ht="12.75">
      <c r="A239" s="70"/>
      <c r="B239" s="271"/>
      <c r="C239" s="271"/>
      <c r="D239" s="271"/>
      <c r="E239" s="271"/>
      <c r="F239" s="271"/>
      <c r="G239" s="271"/>
      <c r="H239" s="271"/>
      <c r="I239" s="271"/>
      <c r="J239" s="271"/>
      <c r="K239" s="271"/>
      <c r="L239" s="271"/>
      <c r="M239" s="271"/>
      <c r="N239" s="271"/>
    </row>
    <row r="240" spans="1:14" ht="12.75">
      <c r="A240" s="70"/>
      <c r="B240" s="271"/>
      <c r="C240" s="271"/>
      <c r="D240" s="271"/>
      <c r="E240" s="271"/>
      <c r="F240" s="271"/>
      <c r="G240" s="271"/>
      <c r="H240" s="271"/>
      <c r="I240" s="271"/>
      <c r="J240" s="271"/>
      <c r="K240" s="271"/>
      <c r="L240" s="271"/>
      <c r="M240" s="271"/>
      <c r="N240" s="271"/>
    </row>
    <row r="241" spans="1:14" ht="12.75">
      <c r="A241" s="70"/>
      <c r="B241" s="271"/>
      <c r="C241" s="271"/>
      <c r="D241" s="271"/>
      <c r="E241" s="271"/>
      <c r="F241" s="271"/>
      <c r="G241" s="271"/>
      <c r="H241" s="271"/>
      <c r="I241" s="271"/>
      <c r="J241" s="271"/>
      <c r="K241" s="271"/>
      <c r="L241" s="271"/>
      <c r="M241" s="271"/>
      <c r="N241" s="271"/>
    </row>
    <row r="242" spans="1:14" ht="12.75">
      <c r="A242" s="70"/>
      <c r="B242" s="271"/>
      <c r="C242" s="271"/>
      <c r="D242" s="271"/>
      <c r="E242" s="271"/>
      <c r="F242" s="271"/>
      <c r="G242" s="271"/>
      <c r="H242" s="271"/>
      <c r="I242" s="271"/>
      <c r="J242" s="271"/>
      <c r="K242" s="271"/>
      <c r="L242" s="271"/>
      <c r="M242" s="271"/>
      <c r="N242" s="271"/>
    </row>
    <row r="243" spans="1:14" ht="12.75">
      <c r="A243" s="70"/>
      <c r="B243" s="271"/>
      <c r="C243" s="271"/>
      <c r="D243" s="271"/>
      <c r="E243" s="271"/>
      <c r="F243" s="271"/>
      <c r="G243" s="271"/>
      <c r="H243" s="271"/>
      <c r="I243" s="271"/>
      <c r="J243" s="271"/>
      <c r="K243" s="271"/>
      <c r="L243" s="271"/>
      <c r="M243" s="271"/>
      <c r="N243" s="271"/>
    </row>
    <row r="244" spans="1:14" ht="12.75">
      <c r="A244" s="70"/>
      <c r="B244" s="271"/>
      <c r="C244" s="271"/>
      <c r="D244" s="271"/>
      <c r="E244" s="271"/>
      <c r="F244" s="271"/>
      <c r="G244" s="271"/>
      <c r="H244" s="271"/>
      <c r="I244" s="271"/>
      <c r="J244" s="271"/>
      <c r="K244" s="271"/>
      <c r="L244" s="271"/>
      <c r="M244" s="271"/>
      <c r="N244" s="271"/>
    </row>
    <row r="245" spans="1:14" ht="12.75">
      <c r="A245" s="70"/>
      <c r="B245" s="271"/>
      <c r="C245" s="271"/>
      <c r="D245" s="271"/>
      <c r="E245" s="271"/>
      <c r="F245" s="271"/>
      <c r="G245" s="271"/>
      <c r="H245" s="271"/>
      <c r="I245" s="271"/>
      <c r="J245" s="271"/>
      <c r="K245" s="271"/>
      <c r="L245" s="271"/>
      <c r="M245" s="271"/>
      <c r="N245" s="271"/>
    </row>
    <row r="246" spans="1:14" ht="12.75">
      <c r="A246" s="70"/>
      <c r="B246" s="271"/>
      <c r="C246" s="271"/>
      <c r="D246" s="271"/>
      <c r="E246" s="271"/>
      <c r="F246" s="271"/>
      <c r="G246" s="271"/>
      <c r="H246" s="271"/>
      <c r="I246" s="271"/>
      <c r="J246" s="271"/>
      <c r="K246" s="271"/>
      <c r="L246" s="271"/>
      <c r="M246" s="271"/>
      <c r="N246" s="271"/>
    </row>
    <row r="247" spans="1:14" ht="12.75">
      <c r="A247" s="70"/>
      <c r="B247" s="271"/>
      <c r="C247" s="271"/>
      <c r="D247" s="271"/>
      <c r="E247" s="271"/>
      <c r="F247" s="271"/>
      <c r="G247" s="271"/>
      <c r="H247" s="271"/>
      <c r="I247" s="271"/>
      <c r="J247" s="271"/>
      <c r="K247" s="271"/>
      <c r="L247" s="271"/>
      <c r="M247" s="271"/>
      <c r="N247" s="271"/>
    </row>
    <row r="248" spans="1:14" ht="12.75">
      <c r="A248" s="70"/>
      <c r="B248" s="271"/>
      <c r="C248" s="271"/>
      <c r="D248" s="271"/>
      <c r="E248" s="271"/>
      <c r="F248" s="271"/>
      <c r="G248" s="271"/>
      <c r="H248" s="271"/>
      <c r="I248" s="271"/>
      <c r="J248" s="271"/>
      <c r="K248" s="271"/>
      <c r="L248" s="271"/>
      <c r="M248" s="271"/>
      <c r="N248" s="271"/>
    </row>
    <row r="249" spans="1:14" ht="12.75">
      <c r="A249" s="70"/>
      <c r="B249" s="271"/>
      <c r="C249" s="271"/>
      <c r="D249" s="271"/>
      <c r="E249" s="271"/>
      <c r="F249" s="271"/>
      <c r="G249" s="271"/>
      <c r="H249" s="271"/>
      <c r="I249" s="271"/>
      <c r="J249" s="271"/>
      <c r="K249" s="271"/>
      <c r="L249" s="271"/>
      <c r="M249" s="271"/>
      <c r="N249" s="271"/>
    </row>
    <row r="250" spans="1:14" ht="12.75">
      <c r="A250" s="70"/>
      <c r="B250" s="271"/>
      <c r="C250" s="271"/>
      <c r="D250" s="271"/>
      <c r="E250" s="271"/>
      <c r="F250" s="271"/>
      <c r="G250" s="271"/>
      <c r="H250" s="271"/>
      <c r="I250" s="271"/>
      <c r="J250" s="271"/>
      <c r="K250" s="271"/>
      <c r="L250" s="271"/>
      <c r="M250" s="271"/>
      <c r="N250" s="271"/>
    </row>
    <row r="251" spans="1:14" ht="12.75">
      <c r="A251" s="169"/>
      <c r="B251" s="271"/>
      <c r="C251" s="271"/>
      <c r="D251" s="271"/>
      <c r="E251" s="271"/>
      <c r="F251" s="271"/>
      <c r="G251" s="271"/>
      <c r="H251" s="271"/>
      <c r="I251" s="271"/>
      <c r="J251" s="271"/>
      <c r="K251" s="271"/>
      <c r="L251" s="271"/>
      <c r="M251" s="271"/>
      <c r="N251" s="271"/>
    </row>
    <row r="252" spans="1:14" ht="12.75">
      <c r="A252" s="70"/>
      <c r="B252" s="271"/>
      <c r="C252" s="271"/>
      <c r="D252" s="271"/>
      <c r="E252" s="271"/>
      <c r="F252" s="271"/>
      <c r="G252" s="271"/>
      <c r="H252" s="271"/>
      <c r="I252" s="271"/>
      <c r="J252" s="271"/>
      <c r="K252" s="271"/>
      <c r="L252" s="271"/>
      <c r="M252" s="271"/>
      <c r="N252" s="271"/>
    </row>
    <row r="253" spans="1:14" ht="14.25" customHeight="1">
      <c r="A253" s="65" t="s">
        <v>281</v>
      </c>
      <c r="B253" s="169"/>
      <c r="C253" s="169"/>
      <c r="D253" s="169"/>
      <c r="E253" s="169"/>
      <c r="F253" s="169"/>
      <c r="G253" s="169"/>
      <c r="H253" s="169"/>
      <c r="I253" s="169"/>
      <c r="J253" s="169"/>
      <c r="K253" s="169"/>
      <c r="L253" s="169"/>
      <c r="M253" s="169"/>
      <c r="N253" s="169"/>
    </row>
    <row r="254" spans="1:14" ht="14.25" customHeight="1" thickBot="1">
      <c r="A254" s="169"/>
      <c r="B254" s="169"/>
      <c r="C254" s="169"/>
      <c r="D254" s="169"/>
      <c r="E254" s="169"/>
      <c r="F254" s="169"/>
      <c r="G254" s="169"/>
      <c r="H254" s="169"/>
      <c r="I254" s="169"/>
      <c r="J254" s="169"/>
      <c r="K254" s="169"/>
      <c r="L254" s="169"/>
      <c r="M254" s="169"/>
      <c r="N254" s="169"/>
    </row>
    <row r="255" spans="1:14" ht="14.25" customHeight="1" thickTop="1">
      <c r="A255" s="413" t="s">
        <v>254</v>
      </c>
      <c r="B255" s="411" t="s">
        <v>255</v>
      </c>
      <c r="C255" s="414" t="s">
        <v>260</v>
      </c>
      <c r="D255" s="414"/>
      <c r="E255" s="414"/>
      <c r="F255" s="414" t="s">
        <v>262</v>
      </c>
      <c r="G255" s="414"/>
      <c r="H255" s="414"/>
      <c r="I255" s="414"/>
      <c r="J255" s="414"/>
      <c r="K255" s="414"/>
      <c r="L255" s="414"/>
      <c r="M255" s="414"/>
      <c r="N255" s="442"/>
    </row>
    <row r="256" spans="1:14" ht="14.25" customHeight="1">
      <c r="A256" s="415"/>
      <c r="B256" s="412"/>
      <c r="C256" s="416" t="s">
        <v>256</v>
      </c>
      <c r="D256" s="416" t="s">
        <v>117</v>
      </c>
      <c r="E256" s="416" t="s">
        <v>118</v>
      </c>
      <c r="F256" s="416" t="s">
        <v>257</v>
      </c>
      <c r="G256" s="416"/>
      <c r="H256" s="416"/>
      <c r="I256" s="416" t="s">
        <v>258</v>
      </c>
      <c r="J256" s="416"/>
      <c r="K256" s="416"/>
      <c r="L256" s="416" t="s">
        <v>259</v>
      </c>
      <c r="M256" s="416"/>
      <c r="N256" s="444"/>
    </row>
    <row r="257" spans="1:14" ht="14.25" customHeight="1">
      <c r="A257" s="446"/>
      <c r="B257" s="445"/>
      <c r="C257" s="447"/>
      <c r="D257" s="447"/>
      <c r="E257" s="447"/>
      <c r="F257" s="71" t="s">
        <v>256</v>
      </c>
      <c r="G257" s="71" t="s">
        <v>117</v>
      </c>
      <c r="H257" s="71" t="s">
        <v>118</v>
      </c>
      <c r="I257" s="71" t="s">
        <v>256</v>
      </c>
      <c r="J257" s="71" t="s">
        <v>117</v>
      </c>
      <c r="K257" s="71" t="s">
        <v>118</v>
      </c>
      <c r="L257" s="71" t="s">
        <v>256</v>
      </c>
      <c r="M257" s="71" t="s">
        <v>117</v>
      </c>
      <c r="N257" s="159" t="s">
        <v>118</v>
      </c>
    </row>
    <row r="258" spans="1:14" s="60" customFormat="1" ht="14.25" customHeight="1">
      <c r="A258" s="346" t="s">
        <v>693</v>
      </c>
      <c r="B258" s="11">
        <v>1260</v>
      </c>
      <c r="C258" s="11">
        <v>-166</v>
      </c>
      <c r="D258" s="11">
        <v>-157</v>
      </c>
      <c r="E258" s="11">
        <v>-9</v>
      </c>
      <c r="F258" s="11">
        <v>-1081</v>
      </c>
      <c r="G258" s="11">
        <v>-641</v>
      </c>
      <c r="H258" s="11">
        <v>-440</v>
      </c>
      <c r="I258" s="11">
        <v>1604</v>
      </c>
      <c r="J258" s="11">
        <v>806</v>
      </c>
      <c r="K258" s="11">
        <v>798</v>
      </c>
      <c r="L258" s="11">
        <v>2685</v>
      </c>
      <c r="M258" s="11">
        <v>1447</v>
      </c>
      <c r="N258" s="11">
        <v>1238</v>
      </c>
    </row>
    <row r="259" spans="1:14" ht="14.25" customHeight="1">
      <c r="A259" s="347" t="s">
        <v>697</v>
      </c>
      <c r="B259" s="67"/>
      <c r="C259" s="342"/>
      <c r="D259" s="61"/>
      <c r="E259" s="342"/>
      <c r="F259" s="61"/>
      <c r="G259" s="342"/>
      <c r="H259" s="61"/>
      <c r="I259" s="342"/>
      <c r="J259" s="61"/>
      <c r="K259" s="342"/>
      <c r="L259" s="61"/>
      <c r="M259" s="342"/>
      <c r="N259" s="61"/>
    </row>
    <row r="260" spans="1:14" ht="14.25" customHeight="1">
      <c r="A260" s="68" t="s">
        <v>242</v>
      </c>
      <c r="B260" s="67">
        <v>-69</v>
      </c>
      <c r="C260" s="61">
        <v>-232</v>
      </c>
      <c r="D260" s="61">
        <v>-110</v>
      </c>
      <c r="E260" s="61">
        <v>-122</v>
      </c>
      <c r="F260" s="61">
        <v>-149</v>
      </c>
      <c r="G260" s="61">
        <v>-76</v>
      </c>
      <c r="H260" s="61">
        <v>-73</v>
      </c>
      <c r="I260" s="61">
        <v>131</v>
      </c>
      <c r="J260" s="61">
        <v>68</v>
      </c>
      <c r="K260" s="61">
        <v>63</v>
      </c>
      <c r="L260" s="61">
        <v>280</v>
      </c>
      <c r="M260" s="61">
        <v>144</v>
      </c>
      <c r="N260" s="61">
        <v>136</v>
      </c>
    </row>
    <row r="261" spans="1:14" ht="14.25" customHeight="1">
      <c r="A261" s="68" t="s">
        <v>243</v>
      </c>
      <c r="B261" s="67">
        <v>-106</v>
      </c>
      <c r="C261" s="61">
        <v>-234</v>
      </c>
      <c r="D261" s="61">
        <v>-163</v>
      </c>
      <c r="E261" s="61">
        <v>-71</v>
      </c>
      <c r="F261" s="61">
        <v>-148</v>
      </c>
      <c r="G261" s="61">
        <v>-98</v>
      </c>
      <c r="H261" s="61">
        <v>-50</v>
      </c>
      <c r="I261" s="61">
        <v>114</v>
      </c>
      <c r="J261" s="61">
        <v>55</v>
      </c>
      <c r="K261" s="61">
        <v>59</v>
      </c>
      <c r="L261" s="61">
        <v>262</v>
      </c>
      <c r="M261" s="61">
        <v>153</v>
      </c>
      <c r="N261" s="61">
        <v>109</v>
      </c>
    </row>
    <row r="262" spans="1:14" ht="14.25" customHeight="1">
      <c r="A262" s="68" t="s">
        <v>244</v>
      </c>
      <c r="B262" s="67">
        <v>468</v>
      </c>
      <c r="C262" s="61">
        <v>86</v>
      </c>
      <c r="D262" s="61">
        <v>-17</v>
      </c>
      <c r="E262" s="61">
        <v>103</v>
      </c>
      <c r="F262" s="61">
        <v>-96</v>
      </c>
      <c r="G262" s="61">
        <v>-65</v>
      </c>
      <c r="H262" s="61">
        <v>-31</v>
      </c>
      <c r="I262" s="61">
        <v>129</v>
      </c>
      <c r="J262" s="61">
        <v>57</v>
      </c>
      <c r="K262" s="61">
        <v>72</v>
      </c>
      <c r="L262" s="61">
        <v>225</v>
      </c>
      <c r="M262" s="61">
        <v>122</v>
      </c>
      <c r="N262" s="61">
        <v>103</v>
      </c>
    </row>
    <row r="263" spans="1:14" ht="14.25" customHeight="1">
      <c r="A263" s="68" t="s">
        <v>245</v>
      </c>
      <c r="B263" s="67">
        <v>362</v>
      </c>
      <c r="C263" s="61">
        <v>324</v>
      </c>
      <c r="D263" s="61">
        <v>199</v>
      </c>
      <c r="E263" s="61">
        <v>125</v>
      </c>
      <c r="F263" s="61">
        <v>-64</v>
      </c>
      <c r="G263" s="61">
        <v>-29</v>
      </c>
      <c r="H263" s="61">
        <v>-35</v>
      </c>
      <c r="I263" s="61">
        <v>139</v>
      </c>
      <c r="J263" s="61">
        <v>79</v>
      </c>
      <c r="K263" s="61">
        <v>60</v>
      </c>
      <c r="L263" s="61">
        <v>203</v>
      </c>
      <c r="M263" s="61">
        <v>108</v>
      </c>
      <c r="N263" s="61">
        <v>95</v>
      </c>
    </row>
    <row r="264" spans="1:14" ht="14.25" customHeight="1">
      <c r="A264" s="68" t="s">
        <v>246</v>
      </c>
      <c r="B264" s="67">
        <v>125</v>
      </c>
      <c r="C264" s="61">
        <v>51</v>
      </c>
      <c r="D264" s="61">
        <v>34</v>
      </c>
      <c r="E264" s="61">
        <v>17</v>
      </c>
      <c r="F264" s="61">
        <v>-85</v>
      </c>
      <c r="G264" s="61">
        <v>-56</v>
      </c>
      <c r="H264" s="61">
        <v>-29</v>
      </c>
      <c r="I264" s="61">
        <v>133</v>
      </c>
      <c r="J264" s="61">
        <v>66</v>
      </c>
      <c r="K264" s="61">
        <v>67</v>
      </c>
      <c r="L264" s="61">
        <v>218</v>
      </c>
      <c r="M264" s="61">
        <v>122</v>
      </c>
      <c r="N264" s="61">
        <v>96</v>
      </c>
    </row>
    <row r="265" spans="1:14" ht="14.25" customHeight="1">
      <c r="A265" s="68"/>
      <c r="B265" s="67"/>
      <c r="C265" s="61"/>
      <c r="D265" s="61"/>
      <c r="E265" s="61"/>
      <c r="F265" s="61"/>
      <c r="G265" s="61"/>
      <c r="H265" s="61"/>
      <c r="I265" s="61"/>
      <c r="J265" s="61"/>
      <c r="K265" s="61"/>
      <c r="L265" s="61"/>
      <c r="M265" s="61"/>
      <c r="N265" s="61"/>
    </row>
    <row r="266" spans="1:14" ht="14.25" customHeight="1">
      <c r="A266" s="68" t="s">
        <v>247</v>
      </c>
      <c r="B266" s="67">
        <v>69</v>
      </c>
      <c r="C266" s="61">
        <v>-45</v>
      </c>
      <c r="D266" s="61">
        <v>-32</v>
      </c>
      <c r="E266" s="61">
        <v>-13</v>
      </c>
      <c r="F266" s="61">
        <v>-92</v>
      </c>
      <c r="G266" s="61">
        <v>-54</v>
      </c>
      <c r="H266" s="61">
        <v>-38</v>
      </c>
      <c r="I266" s="61">
        <v>132</v>
      </c>
      <c r="J266" s="61">
        <v>77</v>
      </c>
      <c r="K266" s="61">
        <v>55</v>
      </c>
      <c r="L266" s="61">
        <v>224</v>
      </c>
      <c r="M266" s="61">
        <v>131</v>
      </c>
      <c r="N266" s="61">
        <v>93</v>
      </c>
    </row>
    <row r="267" spans="1:14" ht="14.25" customHeight="1">
      <c r="A267" s="68" t="s">
        <v>248</v>
      </c>
      <c r="B267" s="67">
        <v>117</v>
      </c>
      <c r="C267" s="61">
        <v>35</v>
      </c>
      <c r="D267" s="61">
        <v>13</v>
      </c>
      <c r="E267" s="61">
        <v>22</v>
      </c>
      <c r="F267" s="61">
        <v>-39</v>
      </c>
      <c r="G267" s="61">
        <v>-45</v>
      </c>
      <c r="H267" s="61">
        <v>6</v>
      </c>
      <c r="I267" s="61">
        <v>161</v>
      </c>
      <c r="J267" s="61">
        <v>68</v>
      </c>
      <c r="K267" s="61">
        <v>93</v>
      </c>
      <c r="L267" s="61">
        <v>200</v>
      </c>
      <c r="M267" s="61">
        <v>113</v>
      </c>
      <c r="N267" s="61">
        <v>87</v>
      </c>
    </row>
    <row r="268" spans="1:14" ht="14.25" customHeight="1">
      <c r="A268" s="68" t="s">
        <v>249</v>
      </c>
      <c r="B268" s="67">
        <v>5</v>
      </c>
      <c r="C268" s="61">
        <v>-151</v>
      </c>
      <c r="D268" s="61">
        <v>-78</v>
      </c>
      <c r="E268" s="61">
        <v>-73</v>
      </c>
      <c r="F268" s="61">
        <v>-70</v>
      </c>
      <c r="G268" s="61">
        <v>-38</v>
      </c>
      <c r="H268" s="61">
        <v>-32</v>
      </c>
      <c r="I268" s="61">
        <v>140</v>
      </c>
      <c r="J268" s="61">
        <v>72</v>
      </c>
      <c r="K268" s="61">
        <v>68</v>
      </c>
      <c r="L268" s="61">
        <v>210</v>
      </c>
      <c r="M268" s="61">
        <v>110</v>
      </c>
      <c r="N268" s="61">
        <v>100</v>
      </c>
    </row>
    <row r="269" spans="1:14" ht="14.25" customHeight="1">
      <c r="A269" s="68" t="s">
        <v>250</v>
      </c>
      <c r="B269" s="67">
        <v>125</v>
      </c>
      <c r="C269" s="61">
        <v>16</v>
      </c>
      <c r="D269" s="61">
        <v>-7</v>
      </c>
      <c r="E269" s="61">
        <v>23</v>
      </c>
      <c r="F269" s="61">
        <v>-84</v>
      </c>
      <c r="G269" s="61">
        <v>-69</v>
      </c>
      <c r="H269" s="61">
        <v>-15</v>
      </c>
      <c r="I269" s="61">
        <v>122</v>
      </c>
      <c r="J269" s="61">
        <v>50</v>
      </c>
      <c r="K269" s="61">
        <v>72</v>
      </c>
      <c r="L269" s="61">
        <v>206</v>
      </c>
      <c r="M269" s="61">
        <v>119</v>
      </c>
      <c r="N269" s="61">
        <v>87</v>
      </c>
    </row>
    <row r="270" spans="1:14" ht="14.25" customHeight="1">
      <c r="A270" s="68" t="s">
        <v>251</v>
      </c>
      <c r="B270" s="67">
        <v>88</v>
      </c>
      <c r="C270" s="61">
        <v>30</v>
      </c>
      <c r="D270" s="61">
        <v>21</v>
      </c>
      <c r="E270" s="61">
        <v>9</v>
      </c>
      <c r="F270" s="61">
        <v>-91</v>
      </c>
      <c r="G270" s="61">
        <v>-46</v>
      </c>
      <c r="H270" s="61">
        <v>-45</v>
      </c>
      <c r="I270" s="61">
        <v>135</v>
      </c>
      <c r="J270" s="61">
        <v>68</v>
      </c>
      <c r="K270" s="61">
        <v>67</v>
      </c>
      <c r="L270" s="61">
        <v>226</v>
      </c>
      <c r="M270" s="61">
        <v>114</v>
      </c>
      <c r="N270" s="61">
        <v>112</v>
      </c>
    </row>
    <row r="271" spans="1:14" ht="14.25" customHeight="1">
      <c r="A271" s="68"/>
      <c r="B271" s="67"/>
      <c r="C271" s="61"/>
      <c r="D271" s="61"/>
      <c r="E271" s="61"/>
      <c r="F271" s="61"/>
      <c r="G271" s="61"/>
      <c r="H271" s="61"/>
      <c r="I271" s="61"/>
      <c r="J271" s="61"/>
      <c r="K271" s="61"/>
      <c r="L271" s="61"/>
      <c r="M271" s="61"/>
      <c r="N271" s="61"/>
    </row>
    <row r="272" spans="1:14" ht="14.25" customHeight="1">
      <c r="A272" s="68" t="s">
        <v>252</v>
      </c>
      <c r="B272" s="67">
        <v>35</v>
      </c>
      <c r="C272" s="61">
        <v>-33</v>
      </c>
      <c r="D272" s="61">
        <v>0</v>
      </c>
      <c r="E272" s="61">
        <v>-33</v>
      </c>
      <c r="F272" s="61">
        <v>-72</v>
      </c>
      <c r="G272" s="61">
        <v>-35</v>
      </c>
      <c r="H272" s="61">
        <v>-37</v>
      </c>
      <c r="I272" s="61">
        <v>131</v>
      </c>
      <c r="J272" s="61">
        <v>72</v>
      </c>
      <c r="K272" s="61">
        <v>59</v>
      </c>
      <c r="L272" s="61">
        <v>203</v>
      </c>
      <c r="M272" s="61">
        <v>107</v>
      </c>
      <c r="N272" s="61">
        <v>96</v>
      </c>
    </row>
    <row r="273" spans="1:14" ht="14.25" customHeight="1">
      <c r="A273" s="69" t="s">
        <v>253</v>
      </c>
      <c r="B273" s="341">
        <v>41</v>
      </c>
      <c r="C273" s="62">
        <v>-13</v>
      </c>
      <c r="D273" s="348">
        <v>-17</v>
      </c>
      <c r="E273" s="62">
        <v>4</v>
      </c>
      <c r="F273" s="62">
        <v>-91</v>
      </c>
      <c r="G273" s="62">
        <v>-30</v>
      </c>
      <c r="H273" s="62">
        <v>-61</v>
      </c>
      <c r="I273" s="62">
        <v>137</v>
      </c>
      <c r="J273" s="62">
        <v>74</v>
      </c>
      <c r="K273" s="62">
        <v>63</v>
      </c>
      <c r="L273" s="62">
        <v>228</v>
      </c>
      <c r="M273" s="62">
        <v>104</v>
      </c>
      <c r="N273" s="62">
        <v>124</v>
      </c>
    </row>
    <row r="274" spans="1:14" ht="14.25" customHeight="1" thickBot="1">
      <c r="A274" s="63"/>
      <c r="B274" s="342"/>
      <c r="C274" s="342"/>
      <c r="D274" s="342"/>
      <c r="E274" s="342"/>
      <c r="F274" s="342"/>
      <c r="G274" s="342"/>
      <c r="H274" s="342"/>
      <c r="I274" s="342"/>
      <c r="J274" s="342"/>
      <c r="K274" s="342"/>
      <c r="L274" s="342"/>
      <c r="M274" s="342"/>
      <c r="N274" s="342"/>
    </row>
    <row r="275" spans="1:14" ht="14.25" customHeight="1" thickTop="1">
      <c r="A275" s="413" t="s">
        <v>254</v>
      </c>
      <c r="B275" s="442" t="s">
        <v>266</v>
      </c>
      <c r="C275" s="443"/>
      <c r="D275" s="443"/>
      <c r="E275" s="443"/>
      <c r="F275" s="443"/>
      <c r="G275" s="443"/>
      <c r="H275" s="443"/>
      <c r="I275" s="443"/>
      <c r="J275" s="413"/>
      <c r="K275" s="413" t="s">
        <v>271</v>
      </c>
      <c r="L275" s="414"/>
      <c r="M275" s="414"/>
      <c r="N275" s="442"/>
    </row>
    <row r="276" spans="1:14" ht="14.25" customHeight="1">
      <c r="A276" s="415"/>
      <c r="B276" s="416" t="s">
        <v>257</v>
      </c>
      <c r="C276" s="416"/>
      <c r="D276" s="416"/>
      <c r="E276" s="416" t="s">
        <v>263</v>
      </c>
      <c r="F276" s="416"/>
      <c r="G276" s="416"/>
      <c r="H276" s="416" t="s">
        <v>264</v>
      </c>
      <c r="I276" s="416"/>
      <c r="J276" s="416"/>
      <c r="K276" s="415" t="s">
        <v>261</v>
      </c>
      <c r="L276" s="416"/>
      <c r="M276" s="416" t="s">
        <v>265</v>
      </c>
      <c r="N276" s="444"/>
    </row>
    <row r="277" spans="1:14" ht="14.25" customHeight="1">
      <c r="A277" s="415"/>
      <c r="B277" s="71" t="s">
        <v>256</v>
      </c>
      <c r="C277" s="71" t="s">
        <v>117</v>
      </c>
      <c r="D277" s="71" t="s">
        <v>118</v>
      </c>
      <c r="E277" s="71" t="s">
        <v>256</v>
      </c>
      <c r="F277" s="71" t="s">
        <v>117</v>
      </c>
      <c r="G277" s="71" t="s">
        <v>118</v>
      </c>
      <c r="H277" s="71" t="s">
        <v>256</v>
      </c>
      <c r="I277" s="71" t="s">
        <v>117</v>
      </c>
      <c r="J277" s="71" t="s">
        <v>118</v>
      </c>
      <c r="K277" s="57" t="s">
        <v>267</v>
      </c>
      <c r="L277" s="53" t="s">
        <v>268</v>
      </c>
      <c r="M277" s="53" t="s">
        <v>269</v>
      </c>
      <c r="N277" s="58" t="s">
        <v>270</v>
      </c>
    </row>
    <row r="278" spans="1:14" s="60" customFormat="1" ht="14.25" customHeight="1">
      <c r="A278" s="349" t="s">
        <v>693</v>
      </c>
      <c r="B278" s="340">
        <v>915</v>
      </c>
      <c r="C278" s="11">
        <v>484</v>
      </c>
      <c r="D278" s="11">
        <v>431</v>
      </c>
      <c r="E278" s="11">
        <v>9409</v>
      </c>
      <c r="F278" s="11">
        <v>5151</v>
      </c>
      <c r="G278" s="11">
        <v>4258</v>
      </c>
      <c r="H278" s="11">
        <v>8494</v>
      </c>
      <c r="I278" s="11">
        <v>4667</v>
      </c>
      <c r="J278" s="11">
        <v>3827</v>
      </c>
      <c r="K278" s="344">
        <v>6.2235914468298095</v>
      </c>
      <c r="L278" s="344">
        <v>10.417919597716981</v>
      </c>
      <c r="M278" s="344">
        <v>36.50733910425292</v>
      </c>
      <c r="N278" s="344">
        <v>32.95709834748903</v>
      </c>
    </row>
    <row r="279" spans="1:14" ht="14.25" customHeight="1">
      <c r="A279" s="347" t="s">
        <v>697</v>
      </c>
      <c r="B279" s="67"/>
      <c r="C279" s="61"/>
      <c r="D279" s="61"/>
      <c r="E279" s="61"/>
      <c r="F279" s="61"/>
      <c r="G279" s="61"/>
      <c r="H279" s="61"/>
      <c r="I279" s="61"/>
      <c r="J279" s="61"/>
      <c r="K279" s="61"/>
      <c r="L279" s="61"/>
      <c r="M279" s="61"/>
      <c r="N279" s="61"/>
    </row>
    <row r="280" spans="1:14" ht="14.25" customHeight="1">
      <c r="A280" s="68" t="s">
        <v>242</v>
      </c>
      <c r="B280" s="67">
        <v>-83</v>
      </c>
      <c r="C280" s="61">
        <v>-34</v>
      </c>
      <c r="D280" s="61">
        <v>-49</v>
      </c>
      <c r="E280" s="61">
        <v>617</v>
      </c>
      <c r="F280" s="61">
        <v>337</v>
      </c>
      <c r="G280" s="61">
        <v>280</v>
      </c>
      <c r="H280" s="61">
        <v>700</v>
      </c>
      <c r="I280" s="61">
        <v>371</v>
      </c>
      <c r="J280" s="61">
        <v>329</v>
      </c>
      <c r="K280" s="61" t="s">
        <v>315</v>
      </c>
      <c r="L280" s="61" t="s">
        <v>315</v>
      </c>
      <c r="M280" s="61" t="s">
        <v>315</v>
      </c>
      <c r="N280" s="61" t="s">
        <v>315</v>
      </c>
    </row>
    <row r="281" spans="1:14" ht="14.25" customHeight="1">
      <c r="A281" s="68" t="s">
        <v>243</v>
      </c>
      <c r="B281" s="67">
        <v>-86</v>
      </c>
      <c r="C281" s="61">
        <v>-65</v>
      </c>
      <c r="D281" s="61">
        <v>-21</v>
      </c>
      <c r="E281" s="61">
        <v>591</v>
      </c>
      <c r="F281" s="61">
        <v>319</v>
      </c>
      <c r="G281" s="61">
        <v>272</v>
      </c>
      <c r="H281" s="61">
        <v>677</v>
      </c>
      <c r="I281" s="61">
        <v>384</v>
      </c>
      <c r="J281" s="61">
        <v>293</v>
      </c>
      <c r="K281" s="61" t="s">
        <v>315</v>
      </c>
      <c r="L281" s="61" t="s">
        <v>315</v>
      </c>
      <c r="M281" s="61" t="s">
        <v>315</v>
      </c>
      <c r="N281" s="61" t="s">
        <v>315</v>
      </c>
    </row>
    <row r="282" spans="1:14" ht="14.25" customHeight="1">
      <c r="A282" s="68" t="s">
        <v>244</v>
      </c>
      <c r="B282" s="67">
        <v>182</v>
      </c>
      <c r="C282" s="61">
        <v>48</v>
      </c>
      <c r="D282" s="61">
        <v>134</v>
      </c>
      <c r="E282" s="61">
        <v>1633</v>
      </c>
      <c r="F282" s="61">
        <v>896</v>
      </c>
      <c r="G282" s="61">
        <v>737</v>
      </c>
      <c r="H282" s="61">
        <v>1451</v>
      </c>
      <c r="I282" s="61">
        <v>848</v>
      </c>
      <c r="J282" s="61">
        <v>603</v>
      </c>
      <c r="K282" s="61" t="s">
        <v>315</v>
      </c>
      <c r="L282" s="61" t="s">
        <v>315</v>
      </c>
      <c r="M282" s="61" t="s">
        <v>315</v>
      </c>
      <c r="N282" s="61" t="s">
        <v>315</v>
      </c>
    </row>
    <row r="283" spans="1:14" ht="14.25" customHeight="1">
      <c r="A283" s="68" t="s">
        <v>245</v>
      </c>
      <c r="B283" s="67">
        <v>388</v>
      </c>
      <c r="C283" s="61">
        <v>228</v>
      </c>
      <c r="D283" s="61">
        <v>160</v>
      </c>
      <c r="E283" s="61">
        <v>1149</v>
      </c>
      <c r="F283" s="61">
        <v>647</v>
      </c>
      <c r="G283" s="61">
        <v>502</v>
      </c>
      <c r="H283" s="61">
        <v>761</v>
      </c>
      <c r="I283" s="61">
        <v>419</v>
      </c>
      <c r="J283" s="61">
        <v>342</v>
      </c>
      <c r="K283" s="61" t="s">
        <v>315</v>
      </c>
      <c r="L283" s="61" t="s">
        <v>315</v>
      </c>
      <c r="M283" s="61" t="s">
        <v>315</v>
      </c>
      <c r="N283" s="61" t="s">
        <v>315</v>
      </c>
    </row>
    <row r="284" spans="1:14" ht="14.25" customHeight="1">
      <c r="A284" s="68" t="s">
        <v>246</v>
      </c>
      <c r="B284" s="67">
        <v>136</v>
      </c>
      <c r="C284" s="61">
        <v>90</v>
      </c>
      <c r="D284" s="61">
        <v>46</v>
      </c>
      <c r="E284" s="61">
        <v>765</v>
      </c>
      <c r="F284" s="61">
        <v>412</v>
      </c>
      <c r="G284" s="61">
        <v>353</v>
      </c>
      <c r="H284" s="61">
        <v>629</v>
      </c>
      <c r="I284" s="61">
        <v>322</v>
      </c>
      <c r="J284" s="61">
        <v>307</v>
      </c>
      <c r="K284" s="61" t="s">
        <v>315</v>
      </c>
      <c r="L284" s="61" t="s">
        <v>315</v>
      </c>
      <c r="M284" s="61" t="s">
        <v>315</v>
      </c>
      <c r="N284" s="61" t="s">
        <v>315</v>
      </c>
    </row>
    <row r="285" spans="1:14" ht="14.25" customHeight="1">
      <c r="A285" s="68"/>
      <c r="B285" s="67"/>
      <c r="C285" s="61"/>
      <c r="D285" s="61"/>
      <c r="E285" s="61"/>
      <c r="F285" s="61"/>
      <c r="G285" s="61"/>
      <c r="H285" s="61"/>
      <c r="I285" s="61"/>
      <c r="J285" s="61"/>
      <c r="K285" s="61"/>
      <c r="L285" s="61"/>
      <c r="M285" s="61"/>
      <c r="N285" s="61"/>
    </row>
    <row r="286" spans="1:14" ht="14.25" customHeight="1">
      <c r="A286" s="68" t="s">
        <v>247</v>
      </c>
      <c r="B286" s="67">
        <v>47</v>
      </c>
      <c r="C286" s="61">
        <v>22</v>
      </c>
      <c r="D286" s="61">
        <v>25</v>
      </c>
      <c r="E286" s="61">
        <v>645</v>
      </c>
      <c r="F286" s="61">
        <v>349</v>
      </c>
      <c r="G286" s="61">
        <v>296</v>
      </c>
      <c r="H286" s="61">
        <v>598</v>
      </c>
      <c r="I286" s="61">
        <v>327</v>
      </c>
      <c r="J286" s="61">
        <v>271</v>
      </c>
      <c r="K286" s="61" t="s">
        <v>315</v>
      </c>
      <c r="L286" s="61" t="s">
        <v>315</v>
      </c>
      <c r="M286" s="61" t="s">
        <v>315</v>
      </c>
      <c r="N286" s="61" t="s">
        <v>315</v>
      </c>
    </row>
    <row r="287" spans="1:14" ht="14.25" customHeight="1">
      <c r="A287" s="68" t="s">
        <v>248</v>
      </c>
      <c r="B287" s="67">
        <v>74</v>
      </c>
      <c r="C287" s="61">
        <v>58</v>
      </c>
      <c r="D287" s="61">
        <v>16</v>
      </c>
      <c r="E287" s="61">
        <v>820</v>
      </c>
      <c r="F287" s="61">
        <v>454</v>
      </c>
      <c r="G287" s="61">
        <v>366</v>
      </c>
      <c r="H287" s="61">
        <v>746</v>
      </c>
      <c r="I287" s="61">
        <v>396</v>
      </c>
      <c r="J287" s="61">
        <v>350</v>
      </c>
      <c r="K287" s="61" t="s">
        <v>315</v>
      </c>
      <c r="L287" s="61" t="s">
        <v>315</v>
      </c>
      <c r="M287" s="61" t="s">
        <v>315</v>
      </c>
      <c r="N287" s="61" t="s">
        <v>315</v>
      </c>
    </row>
    <row r="288" spans="1:14" ht="14.25" customHeight="1">
      <c r="A288" s="68" t="s">
        <v>249</v>
      </c>
      <c r="B288" s="67">
        <v>-81</v>
      </c>
      <c r="C288" s="61">
        <v>-40</v>
      </c>
      <c r="D288" s="61">
        <v>-41</v>
      </c>
      <c r="E288" s="61">
        <v>598</v>
      </c>
      <c r="F288" s="61">
        <v>326</v>
      </c>
      <c r="G288" s="61">
        <v>272</v>
      </c>
      <c r="H288" s="61">
        <v>679</v>
      </c>
      <c r="I288" s="61">
        <v>366</v>
      </c>
      <c r="J288" s="61">
        <v>313</v>
      </c>
      <c r="K288" s="61" t="s">
        <v>315</v>
      </c>
      <c r="L288" s="61" t="s">
        <v>315</v>
      </c>
      <c r="M288" s="61" t="s">
        <v>315</v>
      </c>
      <c r="N288" s="61" t="s">
        <v>315</v>
      </c>
    </row>
    <row r="289" spans="1:14" ht="14.25" customHeight="1">
      <c r="A289" s="68" t="s">
        <v>250</v>
      </c>
      <c r="B289" s="67">
        <v>100</v>
      </c>
      <c r="C289" s="61">
        <v>62</v>
      </c>
      <c r="D289" s="61">
        <v>38</v>
      </c>
      <c r="E289" s="61">
        <v>693</v>
      </c>
      <c r="F289" s="61">
        <v>376</v>
      </c>
      <c r="G289" s="61">
        <v>317</v>
      </c>
      <c r="H289" s="61">
        <v>593</v>
      </c>
      <c r="I289" s="61">
        <v>314</v>
      </c>
      <c r="J289" s="61">
        <v>279</v>
      </c>
      <c r="K289" s="61" t="s">
        <v>315</v>
      </c>
      <c r="L289" s="61" t="s">
        <v>315</v>
      </c>
      <c r="M289" s="61" t="s">
        <v>315</v>
      </c>
      <c r="N289" s="61" t="s">
        <v>315</v>
      </c>
    </row>
    <row r="290" spans="1:14" ht="14.25" customHeight="1">
      <c r="A290" s="68" t="s">
        <v>251</v>
      </c>
      <c r="B290" s="67">
        <v>121</v>
      </c>
      <c r="C290" s="61">
        <v>67</v>
      </c>
      <c r="D290" s="61">
        <v>54</v>
      </c>
      <c r="E290" s="61">
        <v>682</v>
      </c>
      <c r="F290" s="61">
        <v>370</v>
      </c>
      <c r="G290" s="61">
        <v>312</v>
      </c>
      <c r="H290" s="61">
        <v>561</v>
      </c>
      <c r="I290" s="61">
        <v>303</v>
      </c>
      <c r="J290" s="61">
        <v>258</v>
      </c>
      <c r="K290" s="61" t="s">
        <v>315</v>
      </c>
      <c r="L290" s="61" t="s">
        <v>315</v>
      </c>
      <c r="M290" s="61" t="s">
        <v>315</v>
      </c>
      <c r="N290" s="61" t="s">
        <v>315</v>
      </c>
    </row>
    <row r="291" spans="1:14" ht="14.25" customHeight="1">
      <c r="A291" s="68"/>
      <c r="B291" s="67"/>
      <c r="C291" s="61"/>
      <c r="D291" s="61"/>
      <c r="E291" s="61"/>
      <c r="F291" s="61"/>
      <c r="G291" s="61"/>
      <c r="H291" s="61"/>
      <c r="I291" s="61"/>
      <c r="J291" s="61"/>
      <c r="K291" s="61"/>
      <c r="L291" s="61"/>
      <c r="M291" s="61"/>
      <c r="N291" s="61"/>
    </row>
    <row r="292" spans="1:14" ht="14.25" customHeight="1">
      <c r="A292" s="68" t="s">
        <v>252</v>
      </c>
      <c r="B292" s="67">
        <v>39</v>
      </c>
      <c r="C292" s="61">
        <v>35</v>
      </c>
      <c r="D292" s="61">
        <v>4</v>
      </c>
      <c r="E292" s="61">
        <v>610</v>
      </c>
      <c r="F292" s="61">
        <v>336</v>
      </c>
      <c r="G292" s="61">
        <v>274</v>
      </c>
      <c r="H292" s="61">
        <v>571</v>
      </c>
      <c r="I292" s="61">
        <v>301</v>
      </c>
      <c r="J292" s="61">
        <v>270</v>
      </c>
      <c r="K292" s="61" t="s">
        <v>315</v>
      </c>
      <c r="L292" s="61" t="s">
        <v>315</v>
      </c>
      <c r="M292" s="61" t="s">
        <v>315</v>
      </c>
      <c r="N292" s="61" t="s">
        <v>315</v>
      </c>
    </row>
    <row r="293" spans="1:14" ht="14.25" customHeight="1">
      <c r="A293" s="69" t="s">
        <v>253</v>
      </c>
      <c r="B293" s="341">
        <v>78</v>
      </c>
      <c r="C293" s="62">
        <v>13</v>
      </c>
      <c r="D293" s="62">
        <v>65</v>
      </c>
      <c r="E293" s="62">
        <v>606</v>
      </c>
      <c r="F293" s="62">
        <v>329</v>
      </c>
      <c r="G293" s="62">
        <v>277</v>
      </c>
      <c r="H293" s="62">
        <v>528</v>
      </c>
      <c r="I293" s="62">
        <v>316</v>
      </c>
      <c r="J293" s="62">
        <v>212</v>
      </c>
      <c r="K293" s="62" t="s">
        <v>315</v>
      </c>
      <c r="L293" s="62" t="s">
        <v>315</v>
      </c>
      <c r="M293" s="62" t="s">
        <v>315</v>
      </c>
      <c r="N293" s="62" t="s">
        <v>315</v>
      </c>
    </row>
  </sheetData>
  <sheetProtection/>
  <mergeCells count="109">
    <mergeCell ref="A275:A277"/>
    <mergeCell ref="B275:J275"/>
    <mergeCell ref="K275:N275"/>
    <mergeCell ref="B276:D276"/>
    <mergeCell ref="E276:G276"/>
    <mergeCell ref="H276:J276"/>
    <mergeCell ref="K276:L276"/>
    <mergeCell ref="M276:N276"/>
    <mergeCell ref="A255:A257"/>
    <mergeCell ref="B255:B257"/>
    <mergeCell ref="C255:E255"/>
    <mergeCell ref="F255:N255"/>
    <mergeCell ref="C256:C257"/>
    <mergeCell ref="D256:D257"/>
    <mergeCell ref="E256:E257"/>
    <mergeCell ref="F256:H256"/>
    <mergeCell ref="I256:K256"/>
    <mergeCell ref="L256:N256"/>
    <mergeCell ref="A218:A220"/>
    <mergeCell ref="B218:J218"/>
    <mergeCell ref="K218:N218"/>
    <mergeCell ref="B219:D219"/>
    <mergeCell ref="E219:G219"/>
    <mergeCell ref="H219:J219"/>
    <mergeCell ref="K219:L219"/>
    <mergeCell ref="M219:N219"/>
    <mergeCell ref="B198:B200"/>
    <mergeCell ref="C198:E198"/>
    <mergeCell ref="F198:N198"/>
    <mergeCell ref="C199:C200"/>
    <mergeCell ref="D199:D200"/>
    <mergeCell ref="E199:E200"/>
    <mergeCell ref="F199:H199"/>
    <mergeCell ref="I199:K199"/>
    <mergeCell ref="L199:N199"/>
    <mergeCell ref="A3:A5"/>
    <mergeCell ref="B3:B5"/>
    <mergeCell ref="C3:E3"/>
    <mergeCell ref="F3:N3"/>
    <mergeCell ref="C4:C5"/>
    <mergeCell ref="D4:D5"/>
    <mergeCell ref="E4:E5"/>
    <mergeCell ref="F4:H4"/>
    <mergeCell ref="I4:K4"/>
    <mergeCell ref="L4:N4"/>
    <mergeCell ref="A23:A25"/>
    <mergeCell ref="B23:J23"/>
    <mergeCell ref="K23:N23"/>
    <mergeCell ref="B24:D24"/>
    <mergeCell ref="E24:G24"/>
    <mergeCell ref="H24:J24"/>
    <mergeCell ref="K24:L24"/>
    <mergeCell ref="M24:N24"/>
    <mergeCell ref="A49:A51"/>
    <mergeCell ref="B49:B51"/>
    <mergeCell ref="C49:E49"/>
    <mergeCell ref="F49:N49"/>
    <mergeCell ref="C50:C51"/>
    <mergeCell ref="D50:D51"/>
    <mergeCell ref="E50:E51"/>
    <mergeCell ref="F50:H50"/>
    <mergeCell ref="I50:K50"/>
    <mergeCell ref="L50:N50"/>
    <mergeCell ref="A69:A71"/>
    <mergeCell ref="B69:J69"/>
    <mergeCell ref="K69:N69"/>
    <mergeCell ref="B70:D70"/>
    <mergeCell ref="E70:G70"/>
    <mergeCell ref="H70:J70"/>
    <mergeCell ref="K70:L70"/>
    <mergeCell ref="M70:N70"/>
    <mergeCell ref="A92:A94"/>
    <mergeCell ref="B92:B94"/>
    <mergeCell ref="C92:E92"/>
    <mergeCell ref="F92:N92"/>
    <mergeCell ref="C93:C94"/>
    <mergeCell ref="D93:D94"/>
    <mergeCell ref="E93:E94"/>
    <mergeCell ref="F93:H93"/>
    <mergeCell ref="I93:K93"/>
    <mergeCell ref="L93:N93"/>
    <mergeCell ref="A112:A114"/>
    <mergeCell ref="B112:J112"/>
    <mergeCell ref="K112:N112"/>
    <mergeCell ref="B113:D113"/>
    <mergeCell ref="E113:G113"/>
    <mergeCell ref="H113:J113"/>
    <mergeCell ref="K113:L113"/>
    <mergeCell ref="M113:N113"/>
    <mergeCell ref="A143:A145"/>
    <mergeCell ref="B143:B145"/>
    <mergeCell ref="C143:E143"/>
    <mergeCell ref="F143:N143"/>
    <mergeCell ref="C144:C145"/>
    <mergeCell ref="D144:D145"/>
    <mergeCell ref="E144:E145"/>
    <mergeCell ref="F144:H144"/>
    <mergeCell ref="I144:K144"/>
    <mergeCell ref="L144:N144"/>
    <mergeCell ref="A237:N237"/>
    <mergeCell ref="A163:A165"/>
    <mergeCell ref="B163:J163"/>
    <mergeCell ref="K163:N163"/>
    <mergeCell ref="B164:D164"/>
    <mergeCell ref="E164:G164"/>
    <mergeCell ref="H164:J164"/>
    <mergeCell ref="K164:L164"/>
    <mergeCell ref="M164:N164"/>
    <mergeCell ref="A198:A200"/>
  </mergeCells>
  <printOptions/>
  <pageMargins left="0.5905511811023623" right="0.3937007874015748" top="0.7874015748031497" bottom="0.7874015748031497" header="0.5118110236220472" footer="0.5118110236220472"/>
  <pageSetup blackAndWhite="1" cellComments="asDisplayed" horizontalDpi="600" verticalDpi="600" orientation="portrait" paperSize="9" scale="92" r:id="rId1"/>
  <headerFooter alignWithMargins="0">
    <oddFooter>&amp;C&amp;9&amp;P　Ｂ 人　　口</oddFooter>
  </headerFooter>
  <rowBreaks count="5" manualBreakCount="5">
    <brk id="46" max="255" man="1"/>
    <brk id="89" max="255" man="1"/>
    <brk id="140" max="255" man="1"/>
    <brk id="195" max="255" man="1"/>
    <brk id="252" max="255" man="1"/>
  </rowBreaks>
</worksheet>
</file>

<file path=xl/worksheets/sheet5.xml><?xml version="1.0" encoding="utf-8"?>
<worksheet xmlns="http://schemas.openxmlformats.org/spreadsheetml/2006/main" xmlns:r="http://schemas.openxmlformats.org/officeDocument/2006/relationships">
  <sheetPr>
    <tabColor rgb="FFFFC000"/>
  </sheetPr>
  <dimension ref="A1:Q263"/>
  <sheetViews>
    <sheetView zoomScale="130" zoomScaleNormal="130" zoomScaleSheetLayoutView="115" zoomScalePageLayoutView="0" workbookViewId="0" topLeftCell="A1">
      <selection activeCell="A1" sqref="A1"/>
    </sheetView>
  </sheetViews>
  <sheetFormatPr defaultColWidth="9" defaultRowHeight="14.25"/>
  <cols>
    <col min="1" max="1" width="3.69921875" style="74" customWidth="1"/>
    <col min="2" max="2" width="7.09765625" style="74" customWidth="1"/>
    <col min="3" max="3" width="6.19921875" style="74" customWidth="1"/>
    <col min="4" max="5" width="5.69921875" style="74" customWidth="1"/>
    <col min="6" max="6" width="6.09765625" style="74" customWidth="1"/>
    <col min="7" max="14" width="5.69921875" style="74" customWidth="1"/>
    <col min="15" max="15" width="5.796875" style="74" customWidth="1"/>
    <col min="16" max="17" width="5.69921875" style="74" customWidth="1"/>
    <col min="18" max="16384" width="9" style="74" customWidth="1"/>
  </cols>
  <sheetData>
    <row r="1" spans="1:17" ht="12.75">
      <c r="A1" s="73" t="s">
        <v>723</v>
      </c>
      <c r="B1" s="193"/>
      <c r="C1" s="193"/>
      <c r="D1" s="193"/>
      <c r="E1" s="193"/>
      <c r="F1" s="193"/>
      <c r="G1" s="193"/>
      <c r="H1" s="193"/>
      <c r="I1" s="193"/>
      <c r="J1" s="193"/>
      <c r="K1" s="193"/>
      <c r="L1" s="193"/>
      <c r="M1" s="193"/>
      <c r="N1" s="193"/>
      <c r="O1" s="193"/>
      <c r="P1" s="193"/>
      <c r="Q1" s="193"/>
    </row>
    <row r="2" spans="1:17" ht="12.75">
      <c r="A2" s="75"/>
      <c r="B2" s="193"/>
      <c r="C2" s="193"/>
      <c r="D2" s="193"/>
      <c r="E2" s="193"/>
      <c r="F2" s="193"/>
      <c r="G2" s="193"/>
      <c r="H2" s="193"/>
      <c r="I2" s="193"/>
      <c r="J2" s="193"/>
      <c r="K2" s="193"/>
      <c r="L2" s="193"/>
      <c r="M2" s="193"/>
      <c r="N2" s="193"/>
      <c r="O2" s="193"/>
      <c r="P2" s="193"/>
      <c r="Q2" s="193"/>
    </row>
    <row r="3" spans="1:17" ht="12.75">
      <c r="A3" s="75"/>
      <c r="B3" s="193"/>
      <c r="C3" s="193"/>
      <c r="D3" s="193"/>
      <c r="E3" s="193"/>
      <c r="F3" s="193"/>
      <c r="G3" s="193"/>
      <c r="H3" s="193"/>
      <c r="I3" s="193"/>
      <c r="J3" s="193"/>
      <c r="K3" s="193"/>
      <c r="L3" s="193"/>
      <c r="M3" s="193"/>
      <c r="N3" s="193"/>
      <c r="O3" s="193"/>
      <c r="P3" s="193"/>
      <c r="Q3" s="193"/>
    </row>
    <row r="4" spans="1:17" ht="13.5" thickBot="1">
      <c r="A4" s="193" t="s">
        <v>207</v>
      </c>
      <c r="B4" s="193"/>
      <c r="C4" s="193"/>
      <c r="D4" s="193"/>
      <c r="E4" s="195"/>
      <c r="F4" s="193"/>
      <c r="G4" s="193"/>
      <c r="H4" s="193"/>
      <c r="I4" s="193"/>
      <c r="J4" s="193"/>
      <c r="K4" s="193"/>
      <c r="L4" s="193"/>
      <c r="M4" s="193"/>
      <c r="N4" s="193"/>
      <c r="O4" s="193"/>
      <c r="P4" s="193"/>
      <c r="Q4" s="193"/>
    </row>
    <row r="5" spans="1:17" ht="13.5" thickTop="1">
      <c r="A5" s="450" t="s">
        <v>205</v>
      </c>
      <c r="B5" s="451"/>
      <c r="C5" s="452" t="s">
        <v>481</v>
      </c>
      <c r="D5" s="453"/>
      <c r="E5" s="454"/>
      <c r="F5" s="452" t="s">
        <v>521</v>
      </c>
      <c r="G5" s="453"/>
      <c r="H5" s="454"/>
      <c r="I5" s="452" t="s">
        <v>537</v>
      </c>
      <c r="J5" s="453"/>
      <c r="K5" s="454"/>
      <c r="L5" s="452" t="s">
        <v>673</v>
      </c>
      <c r="M5" s="453"/>
      <c r="N5" s="454"/>
      <c r="O5" s="452" t="s">
        <v>695</v>
      </c>
      <c r="P5" s="453"/>
      <c r="Q5" s="453"/>
    </row>
    <row r="6" spans="1:17" ht="12.75">
      <c r="A6" s="455" t="s">
        <v>206</v>
      </c>
      <c r="B6" s="456"/>
      <c r="C6" s="76" t="s">
        <v>135</v>
      </c>
      <c r="D6" s="76" t="s">
        <v>117</v>
      </c>
      <c r="E6" s="77" t="s">
        <v>118</v>
      </c>
      <c r="F6" s="76" t="s">
        <v>135</v>
      </c>
      <c r="G6" s="76" t="s">
        <v>117</v>
      </c>
      <c r="H6" s="76" t="s">
        <v>118</v>
      </c>
      <c r="I6" s="76" t="s">
        <v>135</v>
      </c>
      <c r="J6" s="76" t="s">
        <v>117</v>
      </c>
      <c r="K6" s="77" t="s">
        <v>118</v>
      </c>
      <c r="L6" s="76" t="s">
        <v>135</v>
      </c>
      <c r="M6" s="76" t="s">
        <v>117</v>
      </c>
      <c r="N6" s="77" t="s">
        <v>118</v>
      </c>
      <c r="O6" s="157" t="s">
        <v>135</v>
      </c>
      <c r="P6" s="157" t="s">
        <v>117</v>
      </c>
      <c r="Q6" s="158" t="s">
        <v>118</v>
      </c>
    </row>
    <row r="7" spans="1:17" s="78" customFormat="1" ht="12.75" customHeight="1">
      <c r="A7" s="448" t="s">
        <v>119</v>
      </c>
      <c r="B7" s="449"/>
      <c r="C7" s="201">
        <v>8529</v>
      </c>
      <c r="D7" s="202">
        <v>4564</v>
      </c>
      <c r="E7" s="202">
        <v>3965</v>
      </c>
      <c r="F7" s="156">
        <v>9079</v>
      </c>
      <c r="G7" s="350">
        <v>4964</v>
      </c>
      <c r="H7" s="350">
        <v>4115</v>
      </c>
      <c r="I7" s="201">
        <v>9638</v>
      </c>
      <c r="J7" s="202">
        <v>5230</v>
      </c>
      <c r="K7" s="202">
        <v>4408</v>
      </c>
      <c r="L7" s="201">
        <v>9353</v>
      </c>
      <c r="M7" s="202">
        <v>5065</v>
      </c>
      <c r="N7" s="202">
        <v>4288</v>
      </c>
      <c r="O7" s="201">
        <v>9364</v>
      </c>
      <c r="P7" s="202">
        <v>5112</v>
      </c>
      <c r="Q7" s="202">
        <v>4252</v>
      </c>
    </row>
    <row r="8" spans="1:17" ht="11.25" customHeight="1">
      <c r="A8" s="79"/>
      <c r="B8" s="80"/>
      <c r="C8" s="351"/>
      <c r="D8" s="194"/>
      <c r="E8" s="194"/>
      <c r="F8" s="351"/>
      <c r="G8" s="194"/>
      <c r="H8" s="194"/>
      <c r="I8" s="351"/>
      <c r="J8" s="194"/>
      <c r="K8" s="194"/>
      <c r="L8" s="351"/>
      <c r="M8" s="194"/>
      <c r="N8" s="194"/>
      <c r="O8" s="156"/>
      <c r="P8" s="194"/>
      <c r="Q8" s="156"/>
    </row>
    <row r="9" spans="1:17" ht="11.25" customHeight="1">
      <c r="A9" s="79">
        <v>1</v>
      </c>
      <c r="B9" s="81" t="s">
        <v>157</v>
      </c>
      <c r="C9" s="352">
        <v>112</v>
      </c>
      <c r="D9" s="25">
        <v>62</v>
      </c>
      <c r="E9" s="25">
        <v>50</v>
      </c>
      <c r="F9" s="352">
        <v>130</v>
      </c>
      <c r="G9" s="25">
        <v>83</v>
      </c>
      <c r="H9" s="25">
        <v>47</v>
      </c>
      <c r="I9" s="352">
        <v>114</v>
      </c>
      <c r="J9" s="25">
        <v>67</v>
      </c>
      <c r="K9" s="25">
        <v>47</v>
      </c>
      <c r="L9" s="352">
        <v>90</v>
      </c>
      <c r="M9" s="25">
        <v>59</v>
      </c>
      <c r="N9" s="25">
        <v>31</v>
      </c>
      <c r="O9" s="205">
        <v>124</v>
      </c>
      <c r="P9" s="25">
        <v>70</v>
      </c>
      <c r="Q9" s="25">
        <v>54</v>
      </c>
    </row>
    <row r="10" spans="1:17" ht="11.25" customHeight="1">
      <c r="A10" s="79">
        <v>2</v>
      </c>
      <c r="B10" s="81" t="s">
        <v>158</v>
      </c>
      <c r="C10" s="352">
        <v>31</v>
      </c>
      <c r="D10" s="25">
        <v>12</v>
      </c>
      <c r="E10" s="25">
        <v>19</v>
      </c>
      <c r="F10" s="352">
        <v>52</v>
      </c>
      <c r="G10" s="25">
        <v>31</v>
      </c>
      <c r="H10" s="25">
        <v>21</v>
      </c>
      <c r="I10" s="352">
        <v>58</v>
      </c>
      <c r="J10" s="25">
        <v>34</v>
      </c>
      <c r="K10" s="25">
        <v>24</v>
      </c>
      <c r="L10" s="352">
        <v>45</v>
      </c>
      <c r="M10" s="25">
        <v>24</v>
      </c>
      <c r="N10" s="25">
        <v>21</v>
      </c>
      <c r="O10" s="205">
        <v>49</v>
      </c>
      <c r="P10" s="25">
        <v>31</v>
      </c>
      <c r="Q10" s="25">
        <v>18</v>
      </c>
    </row>
    <row r="11" spans="1:17" ht="11.25" customHeight="1">
      <c r="A11" s="79">
        <v>3</v>
      </c>
      <c r="B11" s="81" t="s">
        <v>159</v>
      </c>
      <c r="C11" s="352">
        <v>30</v>
      </c>
      <c r="D11" s="25">
        <v>18</v>
      </c>
      <c r="E11" s="25">
        <v>12</v>
      </c>
      <c r="F11" s="352">
        <v>20</v>
      </c>
      <c r="G11" s="25">
        <v>10</v>
      </c>
      <c r="H11" s="25">
        <v>10</v>
      </c>
      <c r="I11" s="352">
        <v>44</v>
      </c>
      <c r="J11" s="25">
        <v>26</v>
      </c>
      <c r="K11" s="25">
        <v>18</v>
      </c>
      <c r="L11" s="352">
        <v>41</v>
      </c>
      <c r="M11" s="25">
        <v>26</v>
      </c>
      <c r="N11" s="25">
        <v>15</v>
      </c>
      <c r="O11" s="205">
        <v>43</v>
      </c>
      <c r="P11" s="25">
        <v>27</v>
      </c>
      <c r="Q11" s="25">
        <v>16</v>
      </c>
    </row>
    <row r="12" spans="1:17" ht="11.25" customHeight="1">
      <c r="A12" s="79">
        <v>4</v>
      </c>
      <c r="B12" s="81" t="s">
        <v>160</v>
      </c>
      <c r="C12" s="352">
        <v>64</v>
      </c>
      <c r="D12" s="25">
        <v>41</v>
      </c>
      <c r="E12" s="25">
        <v>23</v>
      </c>
      <c r="F12" s="352">
        <v>77</v>
      </c>
      <c r="G12" s="25">
        <v>40</v>
      </c>
      <c r="H12" s="25">
        <v>37</v>
      </c>
      <c r="I12" s="352">
        <v>68</v>
      </c>
      <c r="J12" s="25">
        <v>35</v>
      </c>
      <c r="K12" s="25">
        <v>33</v>
      </c>
      <c r="L12" s="352">
        <v>72</v>
      </c>
      <c r="M12" s="25">
        <v>39</v>
      </c>
      <c r="N12" s="25">
        <v>33</v>
      </c>
      <c r="O12" s="205">
        <v>65</v>
      </c>
      <c r="P12" s="25">
        <v>35</v>
      </c>
      <c r="Q12" s="25">
        <v>30</v>
      </c>
    </row>
    <row r="13" spans="1:17" ht="11.25" customHeight="1">
      <c r="A13" s="79">
        <v>5</v>
      </c>
      <c r="B13" s="81" t="s">
        <v>161</v>
      </c>
      <c r="C13" s="352">
        <v>21</v>
      </c>
      <c r="D13" s="25">
        <v>10</v>
      </c>
      <c r="E13" s="25">
        <v>11</v>
      </c>
      <c r="F13" s="352">
        <v>19</v>
      </c>
      <c r="G13" s="25">
        <v>13</v>
      </c>
      <c r="H13" s="25">
        <v>6</v>
      </c>
      <c r="I13" s="352">
        <v>31</v>
      </c>
      <c r="J13" s="25">
        <v>17</v>
      </c>
      <c r="K13" s="25">
        <v>14</v>
      </c>
      <c r="L13" s="352">
        <v>38</v>
      </c>
      <c r="M13" s="25">
        <v>23</v>
      </c>
      <c r="N13" s="25">
        <v>15</v>
      </c>
      <c r="O13" s="205">
        <v>26</v>
      </c>
      <c r="P13" s="25">
        <v>17</v>
      </c>
      <c r="Q13" s="25">
        <v>9</v>
      </c>
    </row>
    <row r="14" spans="1:17" ht="11.25" customHeight="1">
      <c r="A14" s="79"/>
      <c r="B14" s="81"/>
      <c r="C14" s="352"/>
      <c r="D14" s="25"/>
      <c r="E14" s="25"/>
      <c r="F14" s="352"/>
      <c r="G14" s="25"/>
      <c r="H14" s="25"/>
      <c r="I14" s="352"/>
      <c r="J14" s="25"/>
      <c r="K14" s="25"/>
      <c r="L14" s="352"/>
      <c r="M14" s="25"/>
      <c r="N14" s="25"/>
      <c r="O14" s="205"/>
      <c r="P14" s="194"/>
      <c r="Q14" s="194"/>
    </row>
    <row r="15" spans="1:17" ht="11.25" customHeight="1">
      <c r="A15" s="79">
        <v>6</v>
      </c>
      <c r="B15" s="81" t="s">
        <v>162</v>
      </c>
      <c r="C15" s="352">
        <v>29</v>
      </c>
      <c r="D15" s="25">
        <v>18</v>
      </c>
      <c r="E15" s="25">
        <v>11</v>
      </c>
      <c r="F15" s="352">
        <v>36</v>
      </c>
      <c r="G15" s="25">
        <v>21</v>
      </c>
      <c r="H15" s="25">
        <v>15</v>
      </c>
      <c r="I15" s="352">
        <v>38</v>
      </c>
      <c r="J15" s="25">
        <v>23</v>
      </c>
      <c r="K15" s="25">
        <v>15</v>
      </c>
      <c r="L15" s="352">
        <v>27</v>
      </c>
      <c r="M15" s="25">
        <v>15</v>
      </c>
      <c r="N15" s="25">
        <v>12</v>
      </c>
      <c r="O15" s="205">
        <v>20</v>
      </c>
      <c r="P15" s="25">
        <v>12</v>
      </c>
      <c r="Q15" s="25">
        <v>8</v>
      </c>
    </row>
    <row r="16" spans="1:17" ht="11.25" customHeight="1">
      <c r="A16" s="79">
        <v>7</v>
      </c>
      <c r="B16" s="81" t="s">
        <v>163</v>
      </c>
      <c r="C16" s="352">
        <v>63</v>
      </c>
      <c r="D16" s="25">
        <v>36</v>
      </c>
      <c r="E16" s="25">
        <v>27</v>
      </c>
      <c r="F16" s="352">
        <v>67</v>
      </c>
      <c r="G16" s="25">
        <v>31</v>
      </c>
      <c r="H16" s="25">
        <v>36</v>
      </c>
      <c r="I16" s="352">
        <v>62</v>
      </c>
      <c r="J16" s="25">
        <v>43</v>
      </c>
      <c r="K16" s="25">
        <v>19</v>
      </c>
      <c r="L16" s="352">
        <v>49</v>
      </c>
      <c r="M16" s="25">
        <v>25</v>
      </c>
      <c r="N16" s="25">
        <v>24</v>
      </c>
      <c r="O16" s="205">
        <v>48</v>
      </c>
      <c r="P16" s="25">
        <v>34</v>
      </c>
      <c r="Q16" s="25">
        <v>14</v>
      </c>
    </row>
    <row r="17" spans="1:17" ht="11.25" customHeight="1">
      <c r="A17" s="79">
        <v>8</v>
      </c>
      <c r="B17" s="81" t="s">
        <v>164</v>
      </c>
      <c r="C17" s="352">
        <v>147</v>
      </c>
      <c r="D17" s="25">
        <v>90</v>
      </c>
      <c r="E17" s="25">
        <v>57</v>
      </c>
      <c r="F17" s="352">
        <v>123</v>
      </c>
      <c r="G17" s="25">
        <v>78</v>
      </c>
      <c r="H17" s="25">
        <v>45</v>
      </c>
      <c r="I17" s="352">
        <v>89</v>
      </c>
      <c r="J17" s="25">
        <v>54</v>
      </c>
      <c r="K17" s="25">
        <v>35</v>
      </c>
      <c r="L17" s="352">
        <v>110</v>
      </c>
      <c r="M17" s="25">
        <v>68</v>
      </c>
      <c r="N17" s="25">
        <v>42</v>
      </c>
      <c r="O17" s="205">
        <v>132</v>
      </c>
      <c r="P17" s="25">
        <v>71</v>
      </c>
      <c r="Q17" s="25">
        <v>61</v>
      </c>
    </row>
    <row r="18" spans="1:17" ht="11.25" customHeight="1">
      <c r="A18" s="79">
        <v>9</v>
      </c>
      <c r="B18" s="81" t="s">
        <v>165</v>
      </c>
      <c r="C18" s="352">
        <v>65</v>
      </c>
      <c r="D18" s="25">
        <v>42</v>
      </c>
      <c r="E18" s="25">
        <v>23</v>
      </c>
      <c r="F18" s="352">
        <v>90</v>
      </c>
      <c r="G18" s="25">
        <v>61</v>
      </c>
      <c r="H18" s="25">
        <v>29</v>
      </c>
      <c r="I18" s="352">
        <v>102</v>
      </c>
      <c r="J18" s="25">
        <v>68</v>
      </c>
      <c r="K18" s="25">
        <v>34</v>
      </c>
      <c r="L18" s="352">
        <v>76</v>
      </c>
      <c r="M18" s="25">
        <v>46</v>
      </c>
      <c r="N18" s="25">
        <v>30</v>
      </c>
      <c r="O18" s="205">
        <v>101</v>
      </c>
      <c r="P18" s="25">
        <v>58</v>
      </c>
      <c r="Q18" s="25">
        <v>43</v>
      </c>
    </row>
    <row r="19" spans="1:17" ht="11.25" customHeight="1">
      <c r="A19" s="79">
        <v>10</v>
      </c>
      <c r="B19" s="81" t="s">
        <v>166</v>
      </c>
      <c r="C19" s="352">
        <v>72</v>
      </c>
      <c r="D19" s="25">
        <v>48</v>
      </c>
      <c r="E19" s="25">
        <v>24</v>
      </c>
      <c r="F19" s="352">
        <v>55</v>
      </c>
      <c r="G19" s="25">
        <v>34</v>
      </c>
      <c r="H19" s="25">
        <v>21</v>
      </c>
      <c r="I19" s="352">
        <v>94</v>
      </c>
      <c r="J19" s="25">
        <v>55</v>
      </c>
      <c r="K19" s="25">
        <v>39</v>
      </c>
      <c r="L19" s="352">
        <v>90</v>
      </c>
      <c r="M19" s="25">
        <v>58</v>
      </c>
      <c r="N19" s="25">
        <v>32</v>
      </c>
      <c r="O19" s="205">
        <v>71</v>
      </c>
      <c r="P19" s="25">
        <v>42</v>
      </c>
      <c r="Q19" s="25">
        <v>29</v>
      </c>
    </row>
    <row r="20" spans="1:17" ht="11.25" customHeight="1">
      <c r="A20" s="79"/>
      <c r="B20" s="81"/>
      <c r="C20" s="352"/>
      <c r="D20" s="25"/>
      <c r="E20" s="25"/>
      <c r="F20" s="352"/>
      <c r="G20" s="25"/>
      <c r="H20" s="25"/>
      <c r="I20" s="352"/>
      <c r="J20" s="25"/>
      <c r="K20" s="25"/>
      <c r="L20" s="352"/>
      <c r="M20" s="25"/>
      <c r="N20" s="25"/>
      <c r="O20" s="205"/>
      <c r="P20" s="194"/>
      <c r="Q20" s="194"/>
    </row>
    <row r="21" spans="1:17" ht="11.25" customHeight="1">
      <c r="A21" s="79">
        <v>11</v>
      </c>
      <c r="B21" s="81" t="s">
        <v>167</v>
      </c>
      <c r="C21" s="352">
        <v>279</v>
      </c>
      <c r="D21" s="25">
        <v>168</v>
      </c>
      <c r="E21" s="25">
        <v>111</v>
      </c>
      <c r="F21" s="352">
        <v>301</v>
      </c>
      <c r="G21" s="25">
        <v>174</v>
      </c>
      <c r="H21" s="25">
        <v>127</v>
      </c>
      <c r="I21" s="352">
        <v>248</v>
      </c>
      <c r="J21" s="25">
        <v>149</v>
      </c>
      <c r="K21" s="25">
        <v>99</v>
      </c>
      <c r="L21" s="352">
        <v>316</v>
      </c>
      <c r="M21" s="25">
        <v>173</v>
      </c>
      <c r="N21" s="25">
        <v>143</v>
      </c>
      <c r="O21" s="205">
        <v>321</v>
      </c>
      <c r="P21" s="25">
        <v>191</v>
      </c>
      <c r="Q21" s="25">
        <v>130</v>
      </c>
    </row>
    <row r="22" spans="1:17" ht="11.25" customHeight="1">
      <c r="A22" s="79">
        <v>12</v>
      </c>
      <c r="B22" s="81" t="s">
        <v>168</v>
      </c>
      <c r="C22" s="352">
        <v>269</v>
      </c>
      <c r="D22" s="25">
        <v>166</v>
      </c>
      <c r="E22" s="25">
        <v>103</v>
      </c>
      <c r="F22" s="352">
        <v>259</v>
      </c>
      <c r="G22" s="25">
        <v>158</v>
      </c>
      <c r="H22" s="25">
        <v>101</v>
      </c>
      <c r="I22" s="352">
        <v>321</v>
      </c>
      <c r="J22" s="25">
        <v>172</v>
      </c>
      <c r="K22" s="25">
        <v>149</v>
      </c>
      <c r="L22" s="352">
        <v>305</v>
      </c>
      <c r="M22" s="25">
        <v>185</v>
      </c>
      <c r="N22" s="25">
        <v>120</v>
      </c>
      <c r="O22" s="205">
        <v>316</v>
      </c>
      <c r="P22" s="25">
        <v>179</v>
      </c>
      <c r="Q22" s="25">
        <v>137</v>
      </c>
    </row>
    <row r="23" spans="1:17" ht="11.25" customHeight="1">
      <c r="A23" s="79">
        <v>13</v>
      </c>
      <c r="B23" s="81" t="s">
        <v>169</v>
      </c>
      <c r="C23" s="352">
        <v>864</v>
      </c>
      <c r="D23" s="25">
        <v>486</v>
      </c>
      <c r="E23" s="25">
        <v>378</v>
      </c>
      <c r="F23" s="352">
        <v>898</v>
      </c>
      <c r="G23" s="25">
        <v>495</v>
      </c>
      <c r="H23" s="25">
        <v>403</v>
      </c>
      <c r="I23" s="352">
        <v>975</v>
      </c>
      <c r="J23" s="25">
        <v>547</v>
      </c>
      <c r="K23" s="25">
        <v>428</v>
      </c>
      <c r="L23" s="352">
        <v>982</v>
      </c>
      <c r="M23" s="25">
        <v>555</v>
      </c>
      <c r="N23" s="25">
        <v>427</v>
      </c>
      <c r="O23" s="205">
        <v>887</v>
      </c>
      <c r="P23" s="25">
        <v>515</v>
      </c>
      <c r="Q23" s="25">
        <v>372</v>
      </c>
    </row>
    <row r="24" spans="1:17" ht="11.25" customHeight="1">
      <c r="A24" s="79"/>
      <c r="B24" s="81"/>
      <c r="C24" s="352"/>
      <c r="D24" s="25"/>
      <c r="E24" s="25"/>
      <c r="F24" s="352"/>
      <c r="G24" s="25"/>
      <c r="H24" s="25"/>
      <c r="I24" s="352"/>
      <c r="J24" s="25"/>
      <c r="K24" s="25"/>
      <c r="L24" s="352"/>
      <c r="M24" s="25"/>
      <c r="N24" s="25"/>
      <c r="O24" s="205"/>
      <c r="P24" s="194"/>
      <c r="Q24" s="194"/>
    </row>
    <row r="25" spans="1:17" ht="11.25" customHeight="1">
      <c r="A25" s="79">
        <v>14</v>
      </c>
      <c r="B25" s="81" t="s">
        <v>170</v>
      </c>
      <c r="C25" s="352">
        <v>4185</v>
      </c>
      <c r="D25" s="25">
        <v>2146</v>
      </c>
      <c r="E25" s="25">
        <v>2039</v>
      </c>
      <c r="F25" s="352">
        <v>4546</v>
      </c>
      <c r="G25" s="25">
        <v>2372</v>
      </c>
      <c r="H25" s="25">
        <v>2174</v>
      </c>
      <c r="I25" s="352">
        <v>4792</v>
      </c>
      <c r="J25" s="25">
        <v>2516</v>
      </c>
      <c r="K25" s="25">
        <v>2276</v>
      </c>
      <c r="L25" s="352">
        <v>4502</v>
      </c>
      <c r="M25" s="25">
        <v>2355</v>
      </c>
      <c r="N25" s="25">
        <v>2147</v>
      </c>
      <c r="O25" s="205">
        <v>4523</v>
      </c>
      <c r="P25" s="25">
        <v>2377</v>
      </c>
      <c r="Q25" s="25">
        <v>2146</v>
      </c>
    </row>
    <row r="26" spans="1:17" ht="11.25" customHeight="1">
      <c r="A26" s="79"/>
      <c r="B26" s="80"/>
      <c r="C26" s="352"/>
      <c r="D26" s="25"/>
      <c r="E26" s="25"/>
      <c r="F26" s="352"/>
      <c r="G26" s="25"/>
      <c r="H26" s="25"/>
      <c r="I26" s="352"/>
      <c r="J26" s="25"/>
      <c r="K26" s="25"/>
      <c r="L26" s="352"/>
      <c r="M26" s="25"/>
      <c r="N26" s="25"/>
      <c r="O26" s="205"/>
      <c r="P26" s="194"/>
      <c r="Q26" s="194"/>
    </row>
    <row r="27" spans="1:17" ht="11.25" customHeight="1">
      <c r="A27" s="79">
        <v>15</v>
      </c>
      <c r="B27" s="81" t="s">
        <v>171</v>
      </c>
      <c r="C27" s="352">
        <v>48</v>
      </c>
      <c r="D27" s="25">
        <v>26</v>
      </c>
      <c r="E27" s="25">
        <v>22</v>
      </c>
      <c r="F27" s="352">
        <v>74</v>
      </c>
      <c r="G27" s="25">
        <v>44</v>
      </c>
      <c r="H27" s="25">
        <v>30</v>
      </c>
      <c r="I27" s="352">
        <v>86</v>
      </c>
      <c r="J27" s="25">
        <v>51</v>
      </c>
      <c r="K27" s="25">
        <v>35</v>
      </c>
      <c r="L27" s="352">
        <v>63</v>
      </c>
      <c r="M27" s="25">
        <v>29</v>
      </c>
      <c r="N27" s="25">
        <v>34</v>
      </c>
      <c r="O27" s="205">
        <v>51</v>
      </c>
      <c r="P27" s="25">
        <v>27</v>
      </c>
      <c r="Q27" s="25">
        <v>24</v>
      </c>
    </row>
    <row r="28" spans="1:17" ht="11.25" customHeight="1">
      <c r="A28" s="79">
        <v>16</v>
      </c>
      <c r="B28" s="81" t="s">
        <v>172</v>
      </c>
      <c r="C28" s="352">
        <v>22</v>
      </c>
      <c r="D28" s="25">
        <v>9</v>
      </c>
      <c r="E28" s="25">
        <v>13</v>
      </c>
      <c r="F28" s="352">
        <v>14</v>
      </c>
      <c r="G28" s="25">
        <v>12</v>
      </c>
      <c r="H28" s="25">
        <v>2</v>
      </c>
      <c r="I28" s="352">
        <v>16</v>
      </c>
      <c r="J28" s="25">
        <v>11</v>
      </c>
      <c r="K28" s="25">
        <v>5</v>
      </c>
      <c r="L28" s="352">
        <v>19</v>
      </c>
      <c r="M28" s="25">
        <v>12</v>
      </c>
      <c r="N28" s="25">
        <v>7</v>
      </c>
      <c r="O28" s="205">
        <v>27</v>
      </c>
      <c r="P28" s="25">
        <v>17</v>
      </c>
      <c r="Q28" s="25">
        <v>10</v>
      </c>
    </row>
    <row r="29" spans="1:17" ht="11.25" customHeight="1">
      <c r="A29" s="79">
        <v>17</v>
      </c>
      <c r="B29" s="81" t="s">
        <v>173</v>
      </c>
      <c r="C29" s="352">
        <v>19</v>
      </c>
      <c r="D29" s="25">
        <v>14</v>
      </c>
      <c r="E29" s="25">
        <v>5</v>
      </c>
      <c r="F29" s="352">
        <v>23</v>
      </c>
      <c r="G29" s="25">
        <v>16</v>
      </c>
      <c r="H29" s="25">
        <v>7</v>
      </c>
      <c r="I29" s="352">
        <v>37</v>
      </c>
      <c r="J29" s="25">
        <v>20</v>
      </c>
      <c r="K29" s="25">
        <v>17</v>
      </c>
      <c r="L29" s="352">
        <v>46</v>
      </c>
      <c r="M29" s="25">
        <v>28</v>
      </c>
      <c r="N29" s="25">
        <v>18</v>
      </c>
      <c r="O29" s="205">
        <v>28</v>
      </c>
      <c r="P29" s="25">
        <v>18</v>
      </c>
      <c r="Q29" s="25">
        <v>10</v>
      </c>
    </row>
    <row r="30" spans="1:17" ht="11.25" customHeight="1">
      <c r="A30" s="79">
        <v>18</v>
      </c>
      <c r="B30" s="81" t="s">
        <v>174</v>
      </c>
      <c r="C30" s="352">
        <v>11</v>
      </c>
      <c r="D30" s="25">
        <v>5</v>
      </c>
      <c r="E30" s="25">
        <v>6</v>
      </c>
      <c r="F30" s="352">
        <v>16</v>
      </c>
      <c r="G30" s="25">
        <v>6</v>
      </c>
      <c r="H30" s="25">
        <v>10</v>
      </c>
      <c r="I30" s="352">
        <v>10</v>
      </c>
      <c r="J30" s="25">
        <v>5</v>
      </c>
      <c r="K30" s="25">
        <v>5</v>
      </c>
      <c r="L30" s="352">
        <v>12</v>
      </c>
      <c r="M30" s="25">
        <v>5</v>
      </c>
      <c r="N30" s="25">
        <v>7</v>
      </c>
      <c r="O30" s="205">
        <v>13</v>
      </c>
      <c r="P30" s="25">
        <v>6</v>
      </c>
      <c r="Q30" s="25">
        <v>7</v>
      </c>
    </row>
    <row r="31" spans="1:17" ht="11.25" customHeight="1">
      <c r="A31" s="79">
        <v>19</v>
      </c>
      <c r="B31" s="81" t="s">
        <v>175</v>
      </c>
      <c r="C31" s="352">
        <v>41</v>
      </c>
      <c r="D31" s="25">
        <v>26</v>
      </c>
      <c r="E31" s="25">
        <v>15</v>
      </c>
      <c r="F31" s="352">
        <v>30</v>
      </c>
      <c r="G31" s="25">
        <v>20</v>
      </c>
      <c r="H31" s="25">
        <v>10</v>
      </c>
      <c r="I31" s="352">
        <v>47</v>
      </c>
      <c r="J31" s="25">
        <v>27</v>
      </c>
      <c r="K31" s="25">
        <v>20</v>
      </c>
      <c r="L31" s="352">
        <v>61</v>
      </c>
      <c r="M31" s="25">
        <v>28</v>
      </c>
      <c r="N31" s="25">
        <v>33</v>
      </c>
      <c r="O31" s="205">
        <v>28</v>
      </c>
      <c r="P31" s="25">
        <v>20</v>
      </c>
      <c r="Q31" s="25">
        <v>8</v>
      </c>
    </row>
    <row r="32" spans="1:17" ht="11.25" customHeight="1">
      <c r="A32" s="79"/>
      <c r="B32" s="81"/>
      <c r="C32" s="352"/>
      <c r="D32" s="25"/>
      <c r="E32" s="25"/>
      <c r="F32" s="352"/>
      <c r="G32" s="25"/>
      <c r="H32" s="25"/>
      <c r="I32" s="352"/>
      <c r="J32" s="25"/>
      <c r="K32" s="25"/>
      <c r="L32" s="352"/>
      <c r="M32" s="25"/>
      <c r="N32" s="25"/>
      <c r="O32" s="205"/>
      <c r="P32" s="194"/>
      <c r="Q32" s="194"/>
    </row>
    <row r="33" spans="1:17" ht="11.25" customHeight="1">
      <c r="A33" s="79">
        <v>20</v>
      </c>
      <c r="B33" s="81" t="s">
        <v>176</v>
      </c>
      <c r="C33" s="352">
        <v>70</v>
      </c>
      <c r="D33" s="25">
        <v>40</v>
      </c>
      <c r="E33" s="25">
        <v>30</v>
      </c>
      <c r="F33" s="352">
        <v>70</v>
      </c>
      <c r="G33" s="25">
        <v>33</v>
      </c>
      <c r="H33" s="25">
        <v>37</v>
      </c>
      <c r="I33" s="352">
        <v>82</v>
      </c>
      <c r="J33" s="25">
        <v>49</v>
      </c>
      <c r="K33" s="25">
        <v>33</v>
      </c>
      <c r="L33" s="352">
        <v>80</v>
      </c>
      <c r="M33" s="25">
        <v>46</v>
      </c>
      <c r="N33" s="25">
        <v>34</v>
      </c>
      <c r="O33" s="205">
        <v>74</v>
      </c>
      <c r="P33" s="25">
        <v>48</v>
      </c>
      <c r="Q33" s="25">
        <v>26</v>
      </c>
    </row>
    <row r="34" spans="1:17" ht="11.25" customHeight="1">
      <c r="A34" s="79">
        <v>21</v>
      </c>
      <c r="B34" s="81" t="s">
        <v>177</v>
      </c>
      <c r="C34" s="352">
        <v>27</v>
      </c>
      <c r="D34" s="25">
        <v>13</v>
      </c>
      <c r="E34" s="25">
        <v>14</v>
      </c>
      <c r="F34" s="352">
        <v>28</v>
      </c>
      <c r="G34" s="25">
        <v>18</v>
      </c>
      <c r="H34" s="25">
        <v>10</v>
      </c>
      <c r="I34" s="352">
        <v>38</v>
      </c>
      <c r="J34" s="25">
        <v>8</v>
      </c>
      <c r="K34" s="25">
        <v>30</v>
      </c>
      <c r="L34" s="352">
        <v>31</v>
      </c>
      <c r="M34" s="25">
        <v>9</v>
      </c>
      <c r="N34" s="25">
        <v>22</v>
      </c>
      <c r="O34" s="205">
        <v>31</v>
      </c>
      <c r="P34" s="25">
        <v>17</v>
      </c>
      <c r="Q34" s="25">
        <v>14</v>
      </c>
    </row>
    <row r="35" spans="1:17" ht="11.25" customHeight="1">
      <c r="A35" s="79">
        <v>22</v>
      </c>
      <c r="B35" s="81" t="s">
        <v>178</v>
      </c>
      <c r="C35" s="352">
        <v>257</v>
      </c>
      <c r="D35" s="25">
        <v>144</v>
      </c>
      <c r="E35" s="25">
        <v>113</v>
      </c>
      <c r="F35" s="352">
        <v>291</v>
      </c>
      <c r="G35" s="25">
        <v>175</v>
      </c>
      <c r="H35" s="25">
        <v>116</v>
      </c>
      <c r="I35" s="352">
        <v>271</v>
      </c>
      <c r="J35" s="25">
        <v>171</v>
      </c>
      <c r="K35" s="25">
        <v>100</v>
      </c>
      <c r="L35" s="352">
        <v>292</v>
      </c>
      <c r="M35" s="25">
        <v>162</v>
      </c>
      <c r="N35" s="25">
        <v>130</v>
      </c>
      <c r="O35" s="205">
        <v>310</v>
      </c>
      <c r="P35" s="25">
        <v>165</v>
      </c>
      <c r="Q35" s="25">
        <v>145</v>
      </c>
    </row>
    <row r="36" spans="1:17" ht="11.25" customHeight="1">
      <c r="A36" s="79">
        <v>23</v>
      </c>
      <c r="B36" s="81" t="s">
        <v>179</v>
      </c>
      <c r="C36" s="352">
        <v>150</v>
      </c>
      <c r="D36" s="25">
        <v>86</v>
      </c>
      <c r="E36" s="25">
        <v>64</v>
      </c>
      <c r="F36" s="352">
        <v>169</v>
      </c>
      <c r="G36" s="25">
        <v>98</v>
      </c>
      <c r="H36" s="25">
        <v>71</v>
      </c>
      <c r="I36" s="352">
        <v>170</v>
      </c>
      <c r="J36" s="25">
        <v>98</v>
      </c>
      <c r="K36" s="25">
        <v>72</v>
      </c>
      <c r="L36" s="352">
        <v>199</v>
      </c>
      <c r="M36" s="25">
        <v>128</v>
      </c>
      <c r="N36" s="25">
        <v>71</v>
      </c>
      <c r="O36" s="205">
        <v>199</v>
      </c>
      <c r="P36" s="25">
        <v>128</v>
      </c>
      <c r="Q36" s="25">
        <v>71</v>
      </c>
    </row>
    <row r="37" spans="1:17" ht="11.25" customHeight="1">
      <c r="A37" s="79">
        <v>24</v>
      </c>
      <c r="B37" s="81" t="s">
        <v>180</v>
      </c>
      <c r="C37" s="352">
        <v>28</v>
      </c>
      <c r="D37" s="25">
        <v>16</v>
      </c>
      <c r="E37" s="25">
        <v>12</v>
      </c>
      <c r="F37" s="352">
        <v>36</v>
      </c>
      <c r="G37" s="25">
        <v>23</v>
      </c>
      <c r="H37" s="25">
        <v>13</v>
      </c>
      <c r="I37" s="352">
        <v>36</v>
      </c>
      <c r="J37" s="25">
        <v>19</v>
      </c>
      <c r="K37" s="25">
        <v>17</v>
      </c>
      <c r="L37" s="352">
        <v>54</v>
      </c>
      <c r="M37" s="25">
        <v>37</v>
      </c>
      <c r="N37" s="25">
        <v>17</v>
      </c>
      <c r="O37" s="205">
        <v>31</v>
      </c>
      <c r="P37" s="25">
        <v>20</v>
      </c>
      <c r="Q37" s="25">
        <v>11</v>
      </c>
    </row>
    <row r="38" spans="1:17" ht="11.25" customHeight="1">
      <c r="A38" s="79"/>
      <c r="B38" s="81"/>
      <c r="C38" s="352"/>
      <c r="D38" s="25"/>
      <c r="E38" s="25"/>
      <c r="F38" s="352"/>
      <c r="G38" s="25"/>
      <c r="H38" s="25"/>
      <c r="I38" s="352"/>
      <c r="J38" s="25"/>
      <c r="K38" s="25"/>
      <c r="L38" s="352"/>
      <c r="M38" s="25"/>
      <c r="N38" s="25"/>
      <c r="O38" s="205"/>
      <c r="P38" s="194"/>
      <c r="Q38" s="194"/>
    </row>
    <row r="39" spans="1:17" ht="11.25" customHeight="1">
      <c r="A39" s="79">
        <v>25</v>
      </c>
      <c r="B39" s="81" t="s">
        <v>181</v>
      </c>
      <c r="C39" s="352">
        <v>27</v>
      </c>
      <c r="D39" s="25">
        <v>19</v>
      </c>
      <c r="E39" s="25">
        <v>8</v>
      </c>
      <c r="F39" s="352">
        <v>37</v>
      </c>
      <c r="G39" s="25">
        <v>26</v>
      </c>
      <c r="H39" s="25">
        <v>11</v>
      </c>
      <c r="I39" s="352">
        <v>44</v>
      </c>
      <c r="J39" s="25">
        <v>31</v>
      </c>
      <c r="K39" s="25">
        <v>13</v>
      </c>
      <c r="L39" s="352">
        <v>36</v>
      </c>
      <c r="M39" s="25">
        <v>21</v>
      </c>
      <c r="N39" s="25">
        <v>15</v>
      </c>
      <c r="O39" s="205">
        <v>37</v>
      </c>
      <c r="P39" s="25">
        <v>26</v>
      </c>
      <c r="Q39" s="25">
        <v>11</v>
      </c>
    </row>
    <row r="40" spans="1:17" ht="11.25" customHeight="1">
      <c r="A40" s="79">
        <v>26</v>
      </c>
      <c r="B40" s="81" t="s">
        <v>182</v>
      </c>
      <c r="C40" s="352">
        <v>32</v>
      </c>
      <c r="D40" s="25">
        <v>16</v>
      </c>
      <c r="E40" s="25">
        <v>16</v>
      </c>
      <c r="F40" s="352">
        <v>27</v>
      </c>
      <c r="G40" s="25">
        <v>19</v>
      </c>
      <c r="H40" s="25">
        <v>8</v>
      </c>
      <c r="I40" s="352">
        <v>52</v>
      </c>
      <c r="J40" s="25">
        <v>29</v>
      </c>
      <c r="K40" s="25">
        <v>23</v>
      </c>
      <c r="L40" s="352">
        <v>37</v>
      </c>
      <c r="M40" s="25">
        <v>17</v>
      </c>
      <c r="N40" s="25">
        <v>20</v>
      </c>
      <c r="O40" s="205">
        <v>46</v>
      </c>
      <c r="P40" s="25">
        <v>27</v>
      </c>
      <c r="Q40" s="25">
        <v>19</v>
      </c>
    </row>
    <row r="41" spans="1:17" ht="11.25" customHeight="1">
      <c r="A41" s="79">
        <v>27</v>
      </c>
      <c r="B41" s="81" t="s">
        <v>183</v>
      </c>
      <c r="C41" s="352">
        <v>98</v>
      </c>
      <c r="D41" s="25">
        <v>59</v>
      </c>
      <c r="E41" s="25">
        <v>39</v>
      </c>
      <c r="F41" s="352">
        <v>118</v>
      </c>
      <c r="G41" s="25">
        <v>79</v>
      </c>
      <c r="H41" s="25">
        <v>39</v>
      </c>
      <c r="I41" s="352">
        <v>136</v>
      </c>
      <c r="J41" s="25">
        <v>77</v>
      </c>
      <c r="K41" s="25">
        <v>59</v>
      </c>
      <c r="L41" s="352">
        <v>153</v>
      </c>
      <c r="M41" s="25">
        <v>92</v>
      </c>
      <c r="N41" s="25">
        <v>61</v>
      </c>
      <c r="O41" s="205">
        <v>138</v>
      </c>
      <c r="P41" s="25">
        <v>72</v>
      </c>
      <c r="Q41" s="25">
        <v>66</v>
      </c>
    </row>
    <row r="42" spans="1:17" ht="11.25" customHeight="1">
      <c r="A42" s="79">
        <v>28</v>
      </c>
      <c r="B42" s="81" t="s">
        <v>184</v>
      </c>
      <c r="C42" s="352">
        <v>81</v>
      </c>
      <c r="D42" s="25">
        <v>55</v>
      </c>
      <c r="E42" s="25">
        <v>26</v>
      </c>
      <c r="F42" s="352">
        <v>64</v>
      </c>
      <c r="G42" s="25">
        <v>39</v>
      </c>
      <c r="H42" s="25">
        <v>25</v>
      </c>
      <c r="I42" s="352">
        <v>106</v>
      </c>
      <c r="J42" s="25">
        <v>63</v>
      </c>
      <c r="K42" s="25">
        <v>43</v>
      </c>
      <c r="L42" s="352">
        <v>74</v>
      </c>
      <c r="M42" s="25">
        <v>40</v>
      </c>
      <c r="N42" s="25">
        <v>34</v>
      </c>
      <c r="O42" s="205">
        <v>82</v>
      </c>
      <c r="P42" s="25">
        <v>46</v>
      </c>
      <c r="Q42" s="25">
        <v>36</v>
      </c>
    </row>
    <row r="43" spans="1:17" ht="11.25" customHeight="1">
      <c r="A43" s="79">
        <v>29</v>
      </c>
      <c r="B43" s="81" t="s">
        <v>185</v>
      </c>
      <c r="C43" s="352">
        <v>14</v>
      </c>
      <c r="D43" s="25">
        <v>11</v>
      </c>
      <c r="E43" s="25">
        <v>3</v>
      </c>
      <c r="F43" s="352">
        <v>22</v>
      </c>
      <c r="G43" s="25">
        <v>13</v>
      </c>
      <c r="H43" s="25">
        <v>9</v>
      </c>
      <c r="I43" s="352">
        <v>12</v>
      </c>
      <c r="J43" s="25">
        <v>8</v>
      </c>
      <c r="K43" s="25">
        <v>4</v>
      </c>
      <c r="L43" s="352">
        <v>12</v>
      </c>
      <c r="M43" s="25">
        <v>5</v>
      </c>
      <c r="N43" s="25">
        <v>7</v>
      </c>
      <c r="O43" s="205">
        <v>13</v>
      </c>
      <c r="P43" s="25">
        <v>7</v>
      </c>
      <c r="Q43" s="25">
        <v>6</v>
      </c>
    </row>
    <row r="44" spans="1:17" ht="11.25" customHeight="1">
      <c r="A44" s="79"/>
      <c r="B44" s="81"/>
      <c r="C44" s="352"/>
      <c r="D44" s="25"/>
      <c r="E44" s="25"/>
      <c r="F44" s="352"/>
      <c r="G44" s="25"/>
      <c r="H44" s="25"/>
      <c r="I44" s="352"/>
      <c r="J44" s="25"/>
      <c r="K44" s="25"/>
      <c r="L44" s="352"/>
      <c r="M44" s="25"/>
      <c r="N44" s="25"/>
      <c r="O44" s="205"/>
      <c r="P44" s="194"/>
      <c r="Q44" s="194"/>
    </row>
    <row r="45" spans="1:17" ht="11.25" customHeight="1">
      <c r="A45" s="79">
        <v>30</v>
      </c>
      <c r="B45" s="81" t="s">
        <v>186</v>
      </c>
      <c r="C45" s="352">
        <v>15</v>
      </c>
      <c r="D45" s="25">
        <v>5</v>
      </c>
      <c r="E45" s="353">
        <v>10</v>
      </c>
      <c r="F45" s="352">
        <v>11</v>
      </c>
      <c r="G45" s="25">
        <v>5</v>
      </c>
      <c r="H45" s="82">
        <v>6</v>
      </c>
      <c r="I45" s="352">
        <v>8</v>
      </c>
      <c r="J45" s="25">
        <v>5</v>
      </c>
      <c r="K45" s="82">
        <v>3</v>
      </c>
      <c r="L45" s="352">
        <v>5</v>
      </c>
      <c r="M45" s="25">
        <v>1</v>
      </c>
      <c r="N45" s="82">
        <v>4</v>
      </c>
      <c r="O45" s="205">
        <v>10</v>
      </c>
      <c r="P45" s="25">
        <v>7</v>
      </c>
      <c r="Q45" s="25">
        <v>3</v>
      </c>
    </row>
    <row r="46" spans="1:17" ht="11.25" customHeight="1">
      <c r="A46" s="79">
        <v>31</v>
      </c>
      <c r="B46" s="81" t="s">
        <v>187</v>
      </c>
      <c r="C46" s="352">
        <v>13</v>
      </c>
      <c r="D46" s="25">
        <v>11</v>
      </c>
      <c r="E46" s="82">
        <v>2</v>
      </c>
      <c r="F46" s="352">
        <v>6</v>
      </c>
      <c r="G46" s="25">
        <v>5</v>
      </c>
      <c r="H46" s="82">
        <v>1</v>
      </c>
      <c r="I46" s="352">
        <v>4</v>
      </c>
      <c r="J46" s="25">
        <v>3</v>
      </c>
      <c r="K46" s="82">
        <v>1</v>
      </c>
      <c r="L46" s="352">
        <v>8</v>
      </c>
      <c r="M46" s="25">
        <v>2</v>
      </c>
      <c r="N46" s="82">
        <v>6</v>
      </c>
      <c r="O46" s="205">
        <v>8</v>
      </c>
      <c r="P46" s="25">
        <v>6</v>
      </c>
      <c r="Q46" s="25">
        <v>2</v>
      </c>
    </row>
    <row r="47" spans="1:17" ht="11.25" customHeight="1">
      <c r="A47" s="79">
        <v>32</v>
      </c>
      <c r="B47" s="81" t="s">
        <v>188</v>
      </c>
      <c r="C47" s="352">
        <v>14</v>
      </c>
      <c r="D47" s="25">
        <v>8</v>
      </c>
      <c r="E47" s="82">
        <v>6</v>
      </c>
      <c r="F47" s="352">
        <v>5</v>
      </c>
      <c r="G47" s="25">
        <v>2</v>
      </c>
      <c r="H47" s="82">
        <v>3</v>
      </c>
      <c r="I47" s="352">
        <v>5</v>
      </c>
      <c r="J47" s="25">
        <v>3</v>
      </c>
      <c r="K47" s="82">
        <v>2</v>
      </c>
      <c r="L47" s="352">
        <v>7</v>
      </c>
      <c r="M47" s="25">
        <v>3</v>
      </c>
      <c r="N47" s="82">
        <v>4</v>
      </c>
      <c r="O47" s="205">
        <v>4</v>
      </c>
      <c r="P47" s="25">
        <v>2</v>
      </c>
      <c r="Q47" s="25">
        <v>2</v>
      </c>
    </row>
    <row r="48" spans="1:17" ht="11.25" customHeight="1">
      <c r="A48" s="79">
        <v>33</v>
      </c>
      <c r="B48" s="81" t="s">
        <v>189</v>
      </c>
      <c r="C48" s="352">
        <v>25</v>
      </c>
      <c r="D48" s="25">
        <v>17</v>
      </c>
      <c r="E48" s="25">
        <v>8</v>
      </c>
      <c r="F48" s="352">
        <v>23</v>
      </c>
      <c r="G48" s="25">
        <v>13</v>
      </c>
      <c r="H48" s="25">
        <v>10</v>
      </c>
      <c r="I48" s="352">
        <v>18</v>
      </c>
      <c r="J48" s="25">
        <v>12</v>
      </c>
      <c r="K48" s="25">
        <v>6</v>
      </c>
      <c r="L48" s="352">
        <v>25</v>
      </c>
      <c r="M48" s="25">
        <v>14</v>
      </c>
      <c r="N48" s="25">
        <v>11</v>
      </c>
      <c r="O48" s="205">
        <v>38</v>
      </c>
      <c r="P48" s="25">
        <v>16</v>
      </c>
      <c r="Q48" s="25">
        <v>22</v>
      </c>
    </row>
    <row r="49" spans="1:17" ht="11.25" customHeight="1">
      <c r="A49" s="79">
        <v>34</v>
      </c>
      <c r="B49" s="81" t="s">
        <v>190</v>
      </c>
      <c r="C49" s="352">
        <v>38</v>
      </c>
      <c r="D49" s="25">
        <v>21</v>
      </c>
      <c r="E49" s="25">
        <v>17</v>
      </c>
      <c r="F49" s="352">
        <v>38</v>
      </c>
      <c r="G49" s="25">
        <v>24</v>
      </c>
      <c r="H49" s="25">
        <v>14</v>
      </c>
      <c r="I49" s="352">
        <v>39</v>
      </c>
      <c r="J49" s="25">
        <v>25</v>
      </c>
      <c r="K49" s="25">
        <v>14</v>
      </c>
      <c r="L49" s="352">
        <v>33</v>
      </c>
      <c r="M49" s="25">
        <v>22</v>
      </c>
      <c r="N49" s="25">
        <v>11</v>
      </c>
      <c r="O49" s="205">
        <v>42</v>
      </c>
      <c r="P49" s="25">
        <v>29</v>
      </c>
      <c r="Q49" s="25">
        <v>13</v>
      </c>
    </row>
    <row r="50" spans="1:17" ht="11.25" customHeight="1">
      <c r="A50" s="79"/>
      <c r="B50" s="81"/>
      <c r="C50" s="352"/>
      <c r="D50" s="25"/>
      <c r="E50" s="25"/>
      <c r="F50" s="352"/>
      <c r="G50" s="25"/>
      <c r="H50" s="25"/>
      <c r="I50" s="352"/>
      <c r="J50" s="25"/>
      <c r="K50" s="25"/>
      <c r="L50" s="352"/>
      <c r="M50" s="25"/>
      <c r="N50" s="25"/>
      <c r="O50" s="205"/>
      <c r="P50" s="194"/>
      <c r="Q50" s="194"/>
    </row>
    <row r="51" spans="1:17" ht="11.25" customHeight="1">
      <c r="A51" s="79">
        <v>35</v>
      </c>
      <c r="B51" s="81" t="s">
        <v>191</v>
      </c>
      <c r="C51" s="352">
        <v>12</v>
      </c>
      <c r="D51" s="25">
        <v>6</v>
      </c>
      <c r="E51" s="25">
        <v>6</v>
      </c>
      <c r="F51" s="352">
        <v>18</v>
      </c>
      <c r="G51" s="25">
        <v>10</v>
      </c>
      <c r="H51" s="25">
        <v>8</v>
      </c>
      <c r="I51" s="352">
        <v>12</v>
      </c>
      <c r="J51" s="25">
        <v>7</v>
      </c>
      <c r="K51" s="25">
        <v>5</v>
      </c>
      <c r="L51" s="352">
        <v>12</v>
      </c>
      <c r="M51" s="25">
        <v>7</v>
      </c>
      <c r="N51" s="25">
        <v>5</v>
      </c>
      <c r="O51" s="205">
        <v>17</v>
      </c>
      <c r="P51" s="25">
        <v>7</v>
      </c>
      <c r="Q51" s="25">
        <v>10</v>
      </c>
    </row>
    <row r="52" spans="1:17" ht="11.25" customHeight="1">
      <c r="A52" s="79">
        <v>36</v>
      </c>
      <c r="B52" s="81" t="s">
        <v>192</v>
      </c>
      <c r="C52" s="352">
        <v>7</v>
      </c>
      <c r="D52" s="25">
        <v>6</v>
      </c>
      <c r="E52" s="82">
        <v>1</v>
      </c>
      <c r="F52" s="352">
        <v>7</v>
      </c>
      <c r="G52" s="25">
        <v>4</v>
      </c>
      <c r="H52" s="82">
        <v>3</v>
      </c>
      <c r="I52" s="352">
        <v>8</v>
      </c>
      <c r="J52" s="25">
        <v>5</v>
      </c>
      <c r="K52" s="82">
        <v>3</v>
      </c>
      <c r="L52" s="352">
        <v>10</v>
      </c>
      <c r="M52" s="25">
        <v>6</v>
      </c>
      <c r="N52" s="82">
        <v>4</v>
      </c>
      <c r="O52" s="205">
        <v>8</v>
      </c>
      <c r="P52" s="25">
        <v>6</v>
      </c>
      <c r="Q52" s="25">
        <v>2</v>
      </c>
    </row>
    <row r="53" spans="1:17" ht="11.25" customHeight="1">
      <c r="A53" s="79">
        <v>37</v>
      </c>
      <c r="B53" s="81" t="s">
        <v>193</v>
      </c>
      <c r="C53" s="352">
        <v>9</v>
      </c>
      <c r="D53" s="25">
        <v>8</v>
      </c>
      <c r="E53" s="25">
        <v>1</v>
      </c>
      <c r="F53" s="352">
        <v>9</v>
      </c>
      <c r="G53" s="25">
        <v>5</v>
      </c>
      <c r="H53" s="25">
        <v>4</v>
      </c>
      <c r="I53" s="352">
        <v>10</v>
      </c>
      <c r="J53" s="25">
        <v>5</v>
      </c>
      <c r="K53" s="25">
        <v>5</v>
      </c>
      <c r="L53" s="352">
        <v>19</v>
      </c>
      <c r="M53" s="25">
        <v>10</v>
      </c>
      <c r="N53" s="25">
        <v>9</v>
      </c>
      <c r="O53" s="205">
        <v>8</v>
      </c>
      <c r="P53" s="25">
        <v>4</v>
      </c>
      <c r="Q53" s="82">
        <v>4</v>
      </c>
    </row>
    <row r="54" spans="1:17" ht="11.25" customHeight="1">
      <c r="A54" s="79">
        <v>38</v>
      </c>
      <c r="B54" s="81" t="s">
        <v>194</v>
      </c>
      <c r="C54" s="352">
        <v>20</v>
      </c>
      <c r="D54" s="25">
        <v>12</v>
      </c>
      <c r="E54" s="25">
        <v>8</v>
      </c>
      <c r="F54" s="352">
        <v>13</v>
      </c>
      <c r="G54" s="25">
        <v>7</v>
      </c>
      <c r="H54" s="25">
        <v>6</v>
      </c>
      <c r="I54" s="352">
        <v>10</v>
      </c>
      <c r="J54" s="25">
        <v>5</v>
      </c>
      <c r="K54" s="25">
        <v>5</v>
      </c>
      <c r="L54" s="352">
        <v>12</v>
      </c>
      <c r="M54" s="25">
        <v>9</v>
      </c>
      <c r="N54" s="25">
        <v>3</v>
      </c>
      <c r="O54" s="205">
        <v>18</v>
      </c>
      <c r="P54" s="25">
        <v>13</v>
      </c>
      <c r="Q54" s="82">
        <v>5</v>
      </c>
    </row>
    <row r="55" spans="1:17" ht="11.25" customHeight="1">
      <c r="A55" s="79">
        <v>39</v>
      </c>
      <c r="B55" s="81" t="s">
        <v>195</v>
      </c>
      <c r="C55" s="352">
        <v>3</v>
      </c>
      <c r="D55" s="25">
        <v>2</v>
      </c>
      <c r="E55" s="25">
        <v>1</v>
      </c>
      <c r="F55" s="352">
        <v>9</v>
      </c>
      <c r="G55" s="25">
        <v>4</v>
      </c>
      <c r="H55" s="25">
        <v>5</v>
      </c>
      <c r="I55" s="352">
        <v>9</v>
      </c>
      <c r="J55" s="25">
        <v>5</v>
      </c>
      <c r="K55" s="25">
        <v>4</v>
      </c>
      <c r="L55" s="352">
        <v>11</v>
      </c>
      <c r="M55" s="25">
        <v>4</v>
      </c>
      <c r="N55" s="25">
        <v>7</v>
      </c>
      <c r="O55" s="205">
        <v>8</v>
      </c>
      <c r="P55" s="25">
        <v>4</v>
      </c>
      <c r="Q55" s="82">
        <v>4</v>
      </c>
    </row>
    <row r="56" spans="1:17" ht="11.25" customHeight="1">
      <c r="A56" s="79"/>
      <c r="B56" s="81"/>
      <c r="C56" s="352"/>
      <c r="D56" s="25"/>
      <c r="E56" s="25"/>
      <c r="F56" s="352"/>
      <c r="G56" s="25"/>
      <c r="H56" s="25"/>
      <c r="I56" s="352"/>
      <c r="J56" s="25"/>
      <c r="K56" s="25"/>
      <c r="L56" s="352"/>
      <c r="M56" s="25"/>
      <c r="N56" s="25"/>
      <c r="O56" s="205"/>
      <c r="P56" s="194"/>
      <c r="Q56" s="194"/>
    </row>
    <row r="57" spans="1:17" ht="11.25" customHeight="1">
      <c r="A57" s="79">
        <v>40</v>
      </c>
      <c r="B57" s="81" t="s">
        <v>196</v>
      </c>
      <c r="C57" s="352">
        <v>135</v>
      </c>
      <c r="D57" s="25">
        <v>72</v>
      </c>
      <c r="E57" s="25">
        <v>63</v>
      </c>
      <c r="F57" s="83">
        <v>130</v>
      </c>
      <c r="G57" s="352">
        <v>92</v>
      </c>
      <c r="H57" s="25">
        <v>38</v>
      </c>
      <c r="I57" s="352">
        <v>122</v>
      </c>
      <c r="J57" s="352">
        <v>77</v>
      </c>
      <c r="K57" s="25">
        <v>45</v>
      </c>
      <c r="L57" s="352">
        <v>111</v>
      </c>
      <c r="M57" s="352">
        <v>68</v>
      </c>
      <c r="N57" s="25">
        <v>43</v>
      </c>
      <c r="O57" s="205">
        <v>107</v>
      </c>
      <c r="P57" s="25">
        <v>63</v>
      </c>
      <c r="Q57" s="25">
        <v>44</v>
      </c>
    </row>
    <row r="58" spans="1:17" ht="11.25" customHeight="1">
      <c r="A58" s="79">
        <v>41</v>
      </c>
      <c r="B58" s="81" t="s">
        <v>197</v>
      </c>
      <c r="C58" s="352">
        <v>9</v>
      </c>
      <c r="D58" s="25">
        <v>6</v>
      </c>
      <c r="E58" s="25">
        <v>3</v>
      </c>
      <c r="F58" s="352">
        <v>9</v>
      </c>
      <c r="G58" s="25">
        <v>6</v>
      </c>
      <c r="H58" s="25">
        <v>3</v>
      </c>
      <c r="I58" s="352">
        <v>9</v>
      </c>
      <c r="J58" s="25">
        <v>8</v>
      </c>
      <c r="K58" s="25">
        <v>1</v>
      </c>
      <c r="L58" s="352">
        <v>5</v>
      </c>
      <c r="M58" s="25">
        <v>4</v>
      </c>
      <c r="N58" s="25">
        <v>1</v>
      </c>
      <c r="O58" s="205">
        <v>18</v>
      </c>
      <c r="P58" s="25">
        <v>11</v>
      </c>
      <c r="Q58" s="25">
        <v>7</v>
      </c>
    </row>
    <row r="59" spans="1:17" ht="11.25" customHeight="1">
      <c r="A59" s="79">
        <v>42</v>
      </c>
      <c r="B59" s="81" t="s">
        <v>198</v>
      </c>
      <c r="C59" s="352">
        <v>28</v>
      </c>
      <c r="D59" s="25">
        <v>17</v>
      </c>
      <c r="E59" s="25">
        <v>11</v>
      </c>
      <c r="F59" s="352">
        <v>25</v>
      </c>
      <c r="G59" s="25">
        <v>16</v>
      </c>
      <c r="H59" s="25">
        <v>9</v>
      </c>
      <c r="I59" s="352">
        <v>28</v>
      </c>
      <c r="J59" s="25">
        <v>12</v>
      </c>
      <c r="K59" s="25">
        <v>16</v>
      </c>
      <c r="L59" s="352">
        <v>28</v>
      </c>
      <c r="M59" s="25">
        <v>19</v>
      </c>
      <c r="N59" s="25">
        <v>9</v>
      </c>
      <c r="O59" s="205">
        <v>22</v>
      </c>
      <c r="P59" s="25">
        <v>11</v>
      </c>
      <c r="Q59" s="25">
        <v>11</v>
      </c>
    </row>
    <row r="60" spans="1:17" ht="11.25" customHeight="1">
      <c r="A60" s="79">
        <v>43</v>
      </c>
      <c r="B60" s="81" t="s">
        <v>199</v>
      </c>
      <c r="C60" s="352">
        <v>39</v>
      </c>
      <c r="D60" s="25">
        <v>23</v>
      </c>
      <c r="E60" s="25">
        <v>16</v>
      </c>
      <c r="F60" s="352">
        <v>40</v>
      </c>
      <c r="G60" s="25">
        <v>19</v>
      </c>
      <c r="H60" s="25">
        <v>21</v>
      </c>
      <c r="I60" s="352">
        <v>34</v>
      </c>
      <c r="J60" s="25">
        <v>22</v>
      </c>
      <c r="K60" s="25">
        <v>12</v>
      </c>
      <c r="L60" s="352">
        <v>38</v>
      </c>
      <c r="M60" s="25">
        <v>21</v>
      </c>
      <c r="N60" s="25">
        <v>17</v>
      </c>
      <c r="O60" s="205">
        <v>51</v>
      </c>
      <c r="P60" s="25">
        <v>30</v>
      </c>
      <c r="Q60" s="25">
        <v>21</v>
      </c>
    </row>
    <row r="61" spans="1:17" ht="11.25" customHeight="1">
      <c r="A61" s="79">
        <v>44</v>
      </c>
      <c r="B61" s="81" t="s">
        <v>200</v>
      </c>
      <c r="C61" s="352">
        <v>12</v>
      </c>
      <c r="D61" s="25">
        <v>9</v>
      </c>
      <c r="E61" s="25">
        <v>3</v>
      </c>
      <c r="F61" s="352">
        <v>17</v>
      </c>
      <c r="G61" s="25">
        <v>8</v>
      </c>
      <c r="H61" s="25">
        <v>9</v>
      </c>
      <c r="I61" s="352">
        <v>26</v>
      </c>
      <c r="J61" s="25">
        <v>10</v>
      </c>
      <c r="K61" s="25">
        <v>16</v>
      </c>
      <c r="L61" s="352">
        <v>24</v>
      </c>
      <c r="M61" s="25">
        <v>15</v>
      </c>
      <c r="N61" s="25">
        <v>9</v>
      </c>
      <c r="O61" s="205">
        <v>26</v>
      </c>
      <c r="P61" s="25">
        <v>16</v>
      </c>
      <c r="Q61" s="82">
        <v>10</v>
      </c>
    </row>
    <row r="62" spans="1:17" ht="11.25" customHeight="1">
      <c r="A62" s="79"/>
      <c r="B62" s="81"/>
      <c r="C62" s="352"/>
      <c r="D62" s="25"/>
      <c r="E62" s="25"/>
      <c r="F62" s="352"/>
      <c r="G62" s="25"/>
      <c r="H62" s="25"/>
      <c r="I62" s="352"/>
      <c r="J62" s="25"/>
      <c r="K62" s="25"/>
      <c r="L62" s="352"/>
      <c r="M62" s="25"/>
      <c r="N62" s="25"/>
      <c r="O62" s="205"/>
      <c r="P62" s="194"/>
      <c r="Q62" s="194"/>
    </row>
    <row r="63" spans="1:17" ht="11.25" customHeight="1">
      <c r="A63" s="79">
        <v>45</v>
      </c>
      <c r="B63" s="81" t="s">
        <v>201</v>
      </c>
      <c r="C63" s="352">
        <v>33</v>
      </c>
      <c r="D63" s="25">
        <v>14</v>
      </c>
      <c r="E63" s="25">
        <v>19</v>
      </c>
      <c r="F63" s="352">
        <v>34</v>
      </c>
      <c r="G63" s="25">
        <v>21</v>
      </c>
      <c r="H63" s="25">
        <v>13</v>
      </c>
      <c r="I63" s="352">
        <v>25</v>
      </c>
      <c r="J63" s="25">
        <v>14</v>
      </c>
      <c r="K63" s="25">
        <v>11</v>
      </c>
      <c r="L63" s="352">
        <v>23</v>
      </c>
      <c r="M63" s="25">
        <v>14</v>
      </c>
      <c r="N63" s="25">
        <v>9</v>
      </c>
      <c r="O63" s="205">
        <v>40</v>
      </c>
      <c r="P63" s="25">
        <v>26</v>
      </c>
      <c r="Q63" s="25">
        <v>14</v>
      </c>
    </row>
    <row r="64" spans="1:17" ht="11.25" customHeight="1">
      <c r="A64" s="79">
        <v>46</v>
      </c>
      <c r="B64" s="81" t="s">
        <v>202</v>
      </c>
      <c r="C64" s="352">
        <v>31</v>
      </c>
      <c r="D64" s="25">
        <v>17</v>
      </c>
      <c r="E64" s="25">
        <v>14</v>
      </c>
      <c r="F64" s="352">
        <v>29</v>
      </c>
      <c r="G64" s="25">
        <v>20</v>
      </c>
      <c r="H64" s="25">
        <v>9</v>
      </c>
      <c r="I64" s="352">
        <v>33</v>
      </c>
      <c r="J64" s="25">
        <v>15</v>
      </c>
      <c r="K64" s="25">
        <v>18</v>
      </c>
      <c r="L64" s="352">
        <v>33</v>
      </c>
      <c r="M64" s="25">
        <v>21</v>
      </c>
      <c r="N64" s="25">
        <v>12</v>
      </c>
      <c r="O64" s="205">
        <v>45</v>
      </c>
      <c r="P64" s="25">
        <v>29</v>
      </c>
      <c r="Q64" s="25">
        <v>16</v>
      </c>
    </row>
    <row r="65" spans="1:17" ht="11.25" customHeight="1">
      <c r="A65" s="79">
        <v>47</v>
      </c>
      <c r="B65" s="81" t="s">
        <v>203</v>
      </c>
      <c r="C65" s="352">
        <v>41</v>
      </c>
      <c r="D65" s="25">
        <v>19</v>
      </c>
      <c r="E65" s="25">
        <v>22</v>
      </c>
      <c r="F65" s="352">
        <v>34</v>
      </c>
      <c r="G65" s="25">
        <v>21</v>
      </c>
      <c r="H65" s="25">
        <v>13</v>
      </c>
      <c r="I65" s="352">
        <v>50</v>
      </c>
      <c r="J65" s="25">
        <v>29</v>
      </c>
      <c r="K65" s="25">
        <v>21</v>
      </c>
      <c r="L65" s="352">
        <v>47</v>
      </c>
      <c r="M65" s="25">
        <v>24</v>
      </c>
      <c r="N65" s="25">
        <v>23</v>
      </c>
      <c r="O65" s="205">
        <v>43</v>
      </c>
      <c r="P65" s="25">
        <v>24</v>
      </c>
      <c r="Q65" s="25">
        <v>19</v>
      </c>
    </row>
    <row r="66" spans="1:17" ht="11.25" customHeight="1">
      <c r="A66" s="79"/>
      <c r="B66" s="81"/>
      <c r="C66" s="352"/>
      <c r="D66" s="25"/>
      <c r="E66" s="25"/>
      <c r="F66" s="352"/>
      <c r="G66" s="25"/>
      <c r="H66" s="25"/>
      <c r="I66" s="352"/>
      <c r="J66" s="25"/>
      <c r="K66" s="25"/>
      <c r="L66" s="352"/>
      <c r="M66" s="25"/>
      <c r="N66" s="25"/>
      <c r="O66" s="205"/>
      <c r="P66" s="194"/>
      <c r="Q66" s="194"/>
    </row>
    <row r="67" spans="1:17" ht="11.25" customHeight="1">
      <c r="A67" s="79">
        <v>48</v>
      </c>
      <c r="B67" s="81" t="s">
        <v>204</v>
      </c>
      <c r="C67" s="352">
        <v>448</v>
      </c>
      <c r="D67" s="25">
        <v>211</v>
      </c>
      <c r="E67" s="25">
        <v>237</v>
      </c>
      <c r="F67" s="352">
        <v>471</v>
      </c>
      <c r="G67" s="25">
        <v>232</v>
      </c>
      <c r="H67" s="25">
        <v>239</v>
      </c>
      <c r="I67" s="352">
        <v>484</v>
      </c>
      <c r="J67" s="25">
        <v>238</v>
      </c>
      <c r="K67" s="25">
        <v>246</v>
      </c>
      <c r="L67" s="352">
        <v>468</v>
      </c>
      <c r="M67" s="25">
        <v>214</v>
      </c>
      <c r="N67" s="25">
        <v>254</v>
      </c>
      <c r="O67" s="205">
        <v>442</v>
      </c>
      <c r="P67" s="25">
        <v>206</v>
      </c>
      <c r="Q67" s="25">
        <v>236</v>
      </c>
    </row>
    <row r="68" spans="1:17" ht="11.25" customHeight="1">
      <c r="A68" s="79"/>
      <c r="B68" s="81"/>
      <c r="C68" s="352"/>
      <c r="D68" s="25"/>
      <c r="E68" s="25"/>
      <c r="F68" s="352"/>
      <c r="G68" s="25"/>
      <c r="H68" s="25"/>
      <c r="I68" s="352"/>
      <c r="J68" s="25"/>
      <c r="K68" s="25"/>
      <c r="L68" s="352"/>
      <c r="M68" s="25"/>
      <c r="N68" s="25"/>
      <c r="O68" s="205"/>
      <c r="P68" s="194"/>
      <c r="Q68" s="194"/>
    </row>
    <row r="69" spans="1:17" ht="11.25" customHeight="1">
      <c r="A69" s="84">
        <v>49</v>
      </c>
      <c r="B69" s="85" t="s">
        <v>240</v>
      </c>
      <c r="C69" s="354">
        <v>441</v>
      </c>
      <c r="D69" s="86">
        <v>198</v>
      </c>
      <c r="E69" s="86">
        <v>243</v>
      </c>
      <c r="F69" s="354">
        <v>459</v>
      </c>
      <c r="G69" s="86">
        <v>228</v>
      </c>
      <c r="H69" s="86">
        <v>231</v>
      </c>
      <c r="I69" s="354">
        <v>525</v>
      </c>
      <c r="J69" s="86">
        <v>257</v>
      </c>
      <c r="K69" s="86">
        <v>268</v>
      </c>
      <c r="L69" s="354">
        <v>522</v>
      </c>
      <c r="M69" s="86">
        <v>277</v>
      </c>
      <c r="N69" s="86">
        <v>245</v>
      </c>
      <c r="O69" s="355">
        <v>575</v>
      </c>
      <c r="P69" s="354">
        <v>299</v>
      </c>
      <c r="Q69" s="86">
        <v>276</v>
      </c>
    </row>
    <row r="70" spans="1:17" ht="12.75">
      <c r="A70" s="1" t="s">
        <v>466</v>
      </c>
      <c r="B70" s="193"/>
      <c r="C70" s="88"/>
      <c r="D70" s="88"/>
      <c r="E70" s="88"/>
      <c r="F70" s="88"/>
      <c r="G70" s="88"/>
      <c r="H70" s="88"/>
      <c r="I70" s="88"/>
      <c r="J70" s="88"/>
      <c r="K70" s="88"/>
      <c r="L70" s="88"/>
      <c r="M70" s="88"/>
      <c r="N70" s="88"/>
      <c r="O70" s="88"/>
      <c r="P70" s="88"/>
      <c r="Q70" s="193"/>
    </row>
    <row r="71" spans="1:17" ht="12.75">
      <c r="A71" s="87"/>
      <c r="B71" s="193"/>
      <c r="C71" s="88"/>
      <c r="D71" s="88"/>
      <c r="E71" s="88"/>
      <c r="F71" s="88"/>
      <c r="G71" s="88"/>
      <c r="H71" s="88"/>
      <c r="I71" s="88"/>
      <c r="J71" s="88"/>
      <c r="K71" s="88"/>
      <c r="L71" s="88"/>
      <c r="M71" s="88"/>
      <c r="N71" s="88"/>
      <c r="O71" s="88"/>
      <c r="P71" s="88"/>
      <c r="Q71" s="193"/>
    </row>
    <row r="72" spans="1:17" ht="12.75">
      <c r="A72" s="193"/>
      <c r="B72" s="193"/>
      <c r="C72" s="88"/>
      <c r="D72" s="88"/>
      <c r="E72" s="88"/>
      <c r="F72" s="88"/>
      <c r="G72" s="88"/>
      <c r="H72" s="88"/>
      <c r="I72" s="88"/>
      <c r="J72" s="88"/>
      <c r="K72" s="88"/>
      <c r="L72" s="88"/>
      <c r="M72" s="88"/>
      <c r="N72" s="88"/>
      <c r="O72" s="88"/>
      <c r="P72" s="88"/>
      <c r="Q72" s="193"/>
    </row>
    <row r="73" spans="1:17" ht="12.75">
      <c r="A73" s="193"/>
      <c r="B73" s="193"/>
      <c r="C73" s="88"/>
      <c r="D73" s="88"/>
      <c r="E73" s="88"/>
      <c r="F73" s="88"/>
      <c r="G73" s="88"/>
      <c r="H73" s="88"/>
      <c r="I73" s="88"/>
      <c r="J73" s="88"/>
      <c r="K73" s="88"/>
      <c r="L73" s="88"/>
      <c r="M73" s="88"/>
      <c r="N73" s="88"/>
      <c r="O73" s="88"/>
      <c r="P73" s="88"/>
      <c r="Q73" s="193"/>
    </row>
    <row r="74" spans="1:17" ht="12.75">
      <c r="A74" s="73" t="s">
        <v>282</v>
      </c>
      <c r="B74" s="193"/>
      <c r="C74" s="88"/>
      <c r="D74" s="88"/>
      <c r="E74" s="88"/>
      <c r="F74" s="88"/>
      <c r="G74" s="88"/>
      <c r="H74" s="88"/>
      <c r="I74" s="88"/>
      <c r="J74" s="88"/>
      <c r="K74" s="88"/>
      <c r="L74" s="88"/>
      <c r="M74" s="88"/>
      <c r="N74" s="88"/>
      <c r="O74" s="88"/>
      <c r="P74" s="88"/>
      <c r="Q74" s="193"/>
    </row>
    <row r="75" spans="1:17" ht="12.75">
      <c r="A75" s="193"/>
      <c r="B75" s="193"/>
      <c r="C75" s="88"/>
      <c r="D75" s="88"/>
      <c r="E75" s="88"/>
      <c r="F75" s="88"/>
      <c r="G75" s="88"/>
      <c r="H75" s="88"/>
      <c r="I75" s="88"/>
      <c r="J75" s="88"/>
      <c r="K75" s="88"/>
      <c r="L75" s="88"/>
      <c r="M75" s="88"/>
      <c r="N75" s="88"/>
      <c r="O75" s="88"/>
      <c r="P75" s="88"/>
      <c r="Q75" s="193"/>
    </row>
    <row r="76" spans="1:17" ht="12.75">
      <c r="A76" s="193"/>
      <c r="B76" s="193"/>
      <c r="C76" s="88"/>
      <c r="D76" s="88"/>
      <c r="E76" s="88"/>
      <c r="F76" s="88"/>
      <c r="G76" s="88"/>
      <c r="H76" s="88"/>
      <c r="I76" s="88"/>
      <c r="J76" s="88"/>
      <c r="K76" s="88"/>
      <c r="L76" s="88"/>
      <c r="M76" s="88"/>
      <c r="N76" s="88"/>
      <c r="O76" s="88"/>
      <c r="P76" s="88"/>
      <c r="Q76" s="193"/>
    </row>
    <row r="77" spans="1:17" ht="13.5" thickBot="1">
      <c r="A77" s="193" t="s">
        <v>277</v>
      </c>
      <c r="B77" s="193"/>
      <c r="C77" s="88"/>
      <c r="D77" s="88"/>
      <c r="E77" s="88"/>
      <c r="F77" s="88"/>
      <c r="G77" s="88"/>
      <c r="H77" s="88"/>
      <c r="I77" s="88"/>
      <c r="J77" s="88"/>
      <c r="K77" s="88"/>
      <c r="L77" s="88"/>
      <c r="M77" s="88"/>
      <c r="N77" s="88"/>
      <c r="O77" s="88"/>
      <c r="P77" s="88"/>
      <c r="Q77" s="193"/>
    </row>
    <row r="78" spans="1:17" ht="13.5" thickTop="1">
      <c r="A78" s="450" t="s">
        <v>205</v>
      </c>
      <c r="B78" s="451"/>
      <c r="C78" s="452" t="s">
        <v>694</v>
      </c>
      <c r="D78" s="453"/>
      <c r="E78" s="453"/>
      <c r="F78" s="453"/>
      <c r="G78" s="453"/>
      <c r="H78" s="453"/>
      <c r="I78" s="453"/>
      <c r="J78" s="453"/>
      <c r="K78" s="453"/>
      <c r="L78" s="453"/>
      <c r="M78" s="453"/>
      <c r="N78" s="453"/>
      <c r="O78" s="88"/>
      <c r="P78" s="88"/>
      <c r="Q78" s="193"/>
    </row>
    <row r="79" spans="1:17" ht="12.75">
      <c r="A79" s="455" t="s">
        <v>206</v>
      </c>
      <c r="B79" s="456"/>
      <c r="C79" s="157" t="s">
        <v>134</v>
      </c>
      <c r="D79" s="157" t="s">
        <v>136</v>
      </c>
      <c r="E79" s="157" t="s">
        <v>137</v>
      </c>
      <c r="F79" s="157" t="s">
        <v>138</v>
      </c>
      <c r="G79" s="157" t="s">
        <v>139</v>
      </c>
      <c r="H79" s="157" t="s">
        <v>140</v>
      </c>
      <c r="I79" s="157" t="s">
        <v>141</v>
      </c>
      <c r="J79" s="157" t="s">
        <v>142</v>
      </c>
      <c r="K79" s="157" t="s">
        <v>143</v>
      </c>
      <c r="L79" s="157" t="s">
        <v>538</v>
      </c>
      <c r="M79" s="157" t="s">
        <v>539</v>
      </c>
      <c r="N79" s="158" t="s">
        <v>540</v>
      </c>
      <c r="O79" s="88"/>
      <c r="P79" s="193"/>
      <c r="Q79" s="193"/>
    </row>
    <row r="80" spans="1:16" s="78" customFormat="1" ht="12.75" customHeight="1">
      <c r="A80" s="448" t="s">
        <v>119</v>
      </c>
      <c r="B80" s="448"/>
      <c r="C80" s="89">
        <v>614</v>
      </c>
      <c r="D80" s="90">
        <v>588</v>
      </c>
      <c r="E80" s="90">
        <v>1629</v>
      </c>
      <c r="F80" s="90">
        <v>1144</v>
      </c>
      <c r="G80" s="90">
        <v>763</v>
      </c>
      <c r="H80" s="90">
        <v>640</v>
      </c>
      <c r="I80" s="90">
        <v>817</v>
      </c>
      <c r="J80" s="90">
        <v>594</v>
      </c>
      <c r="K80" s="90">
        <v>692</v>
      </c>
      <c r="L80" s="90">
        <v>679</v>
      </c>
      <c r="M80" s="90">
        <v>605</v>
      </c>
      <c r="N80" s="90">
        <v>599</v>
      </c>
      <c r="O80" s="91"/>
      <c r="P80" s="91"/>
    </row>
    <row r="81" spans="1:17" ht="11.25" customHeight="1">
      <c r="A81" s="79"/>
      <c r="B81" s="79"/>
      <c r="C81" s="92"/>
      <c r="D81" s="93"/>
      <c r="E81" s="93"/>
      <c r="F81" s="93"/>
      <c r="G81" s="93"/>
      <c r="H81" s="93"/>
      <c r="I81" s="93"/>
      <c r="J81" s="93"/>
      <c r="K81" s="93"/>
      <c r="L81" s="93"/>
      <c r="M81" s="93"/>
      <c r="N81" s="93"/>
      <c r="O81" s="88"/>
      <c r="P81" s="88"/>
      <c r="Q81" s="193"/>
    </row>
    <row r="82" spans="1:17" ht="11.25" customHeight="1">
      <c r="A82" s="79">
        <v>1</v>
      </c>
      <c r="B82" s="94" t="s">
        <v>157</v>
      </c>
      <c r="C82" s="95">
        <v>12</v>
      </c>
      <c r="D82" s="82">
        <v>6</v>
      </c>
      <c r="E82" s="82">
        <v>32</v>
      </c>
      <c r="F82" s="82">
        <v>20</v>
      </c>
      <c r="G82" s="82">
        <v>4</v>
      </c>
      <c r="H82" s="82">
        <v>10</v>
      </c>
      <c r="I82" s="82">
        <v>12</v>
      </c>
      <c r="J82" s="82">
        <v>6</v>
      </c>
      <c r="K82" s="82">
        <v>7</v>
      </c>
      <c r="L82" s="82">
        <v>11</v>
      </c>
      <c r="M82" s="82">
        <v>4</v>
      </c>
      <c r="N82" s="82">
        <v>0</v>
      </c>
      <c r="O82" s="88"/>
      <c r="P82" s="88"/>
      <c r="Q82" s="193"/>
    </row>
    <row r="83" spans="1:17" ht="11.25" customHeight="1">
      <c r="A83" s="79">
        <v>2</v>
      </c>
      <c r="B83" s="94" t="s">
        <v>158</v>
      </c>
      <c r="C83" s="95">
        <v>4</v>
      </c>
      <c r="D83" s="82">
        <v>1</v>
      </c>
      <c r="E83" s="82">
        <v>19</v>
      </c>
      <c r="F83" s="82">
        <v>4</v>
      </c>
      <c r="G83" s="82">
        <v>3</v>
      </c>
      <c r="H83" s="82">
        <v>2</v>
      </c>
      <c r="I83" s="82">
        <v>7</v>
      </c>
      <c r="J83" s="82">
        <v>1</v>
      </c>
      <c r="K83" s="82">
        <v>2</v>
      </c>
      <c r="L83" s="82">
        <v>2</v>
      </c>
      <c r="M83" s="82">
        <v>2</v>
      </c>
      <c r="N83" s="82">
        <v>2</v>
      </c>
      <c r="O83" s="88"/>
      <c r="P83" s="88"/>
      <c r="Q83" s="193"/>
    </row>
    <row r="84" spans="1:17" ht="11.25" customHeight="1">
      <c r="A84" s="79">
        <v>3</v>
      </c>
      <c r="B84" s="94" t="s">
        <v>159</v>
      </c>
      <c r="C84" s="95">
        <v>2</v>
      </c>
      <c r="D84" s="82">
        <v>1</v>
      </c>
      <c r="E84" s="82">
        <v>9</v>
      </c>
      <c r="F84" s="82">
        <v>7</v>
      </c>
      <c r="G84" s="82">
        <v>4</v>
      </c>
      <c r="H84" s="82">
        <v>2</v>
      </c>
      <c r="I84" s="82">
        <v>7</v>
      </c>
      <c r="J84" s="82">
        <v>1</v>
      </c>
      <c r="K84" s="82">
        <v>1</v>
      </c>
      <c r="L84" s="82">
        <v>4</v>
      </c>
      <c r="M84" s="82">
        <v>2</v>
      </c>
      <c r="N84" s="82">
        <v>3</v>
      </c>
      <c r="O84" s="88"/>
      <c r="P84" s="88"/>
      <c r="Q84" s="193"/>
    </row>
    <row r="85" spans="1:17" ht="11.25" customHeight="1">
      <c r="A85" s="79">
        <v>4</v>
      </c>
      <c r="B85" s="94" t="s">
        <v>160</v>
      </c>
      <c r="C85" s="95">
        <v>4</v>
      </c>
      <c r="D85" s="82">
        <v>5</v>
      </c>
      <c r="E85" s="82">
        <v>20</v>
      </c>
      <c r="F85" s="82">
        <v>7</v>
      </c>
      <c r="G85" s="82">
        <v>6</v>
      </c>
      <c r="H85" s="82">
        <v>6</v>
      </c>
      <c r="I85" s="82">
        <v>9</v>
      </c>
      <c r="J85" s="82">
        <v>0</v>
      </c>
      <c r="K85" s="82">
        <v>4</v>
      </c>
      <c r="L85" s="82">
        <v>1</v>
      </c>
      <c r="M85" s="82">
        <v>2</v>
      </c>
      <c r="N85" s="82">
        <v>1</v>
      </c>
      <c r="O85" s="88"/>
      <c r="P85" s="88"/>
      <c r="Q85" s="193"/>
    </row>
    <row r="86" spans="1:17" ht="11.25" customHeight="1">
      <c r="A86" s="79">
        <v>5</v>
      </c>
      <c r="B86" s="94" t="s">
        <v>161</v>
      </c>
      <c r="C86" s="95">
        <v>5</v>
      </c>
      <c r="D86" s="82">
        <v>1</v>
      </c>
      <c r="E86" s="82">
        <v>10</v>
      </c>
      <c r="F86" s="82">
        <v>4</v>
      </c>
      <c r="G86" s="82">
        <v>0</v>
      </c>
      <c r="H86" s="82">
        <v>3</v>
      </c>
      <c r="I86" s="82">
        <v>0</v>
      </c>
      <c r="J86" s="82">
        <v>0</v>
      </c>
      <c r="K86" s="82">
        <v>2</v>
      </c>
      <c r="L86" s="82">
        <v>0</v>
      </c>
      <c r="M86" s="82">
        <v>1</v>
      </c>
      <c r="N86" s="82">
        <v>0</v>
      </c>
      <c r="O86" s="88"/>
      <c r="P86" s="88"/>
      <c r="Q86" s="193"/>
    </row>
    <row r="87" spans="1:17" ht="11.25" customHeight="1">
      <c r="A87" s="79"/>
      <c r="B87" s="94"/>
      <c r="C87" s="192"/>
      <c r="D87" s="193"/>
      <c r="E87" s="193"/>
      <c r="F87" s="193"/>
      <c r="G87" s="193"/>
      <c r="H87" s="193"/>
      <c r="I87" s="193"/>
      <c r="J87" s="193"/>
      <c r="K87" s="193"/>
      <c r="L87" s="193"/>
      <c r="M87" s="193"/>
      <c r="N87" s="193"/>
      <c r="O87" s="88"/>
      <c r="P87" s="88"/>
      <c r="Q87" s="193"/>
    </row>
    <row r="88" spans="1:17" ht="11.25" customHeight="1">
      <c r="A88" s="79">
        <v>6</v>
      </c>
      <c r="B88" s="94" t="s">
        <v>162</v>
      </c>
      <c r="C88" s="95">
        <v>2</v>
      </c>
      <c r="D88" s="82">
        <v>2</v>
      </c>
      <c r="E88" s="82">
        <v>6</v>
      </c>
      <c r="F88" s="82">
        <v>4</v>
      </c>
      <c r="G88" s="82">
        <v>0</v>
      </c>
      <c r="H88" s="82">
        <v>0</v>
      </c>
      <c r="I88" s="82">
        <v>0</v>
      </c>
      <c r="J88" s="82">
        <v>1</v>
      </c>
      <c r="K88" s="82">
        <v>0</v>
      </c>
      <c r="L88" s="82">
        <v>0</v>
      </c>
      <c r="M88" s="82">
        <v>3</v>
      </c>
      <c r="N88" s="82">
        <v>2</v>
      </c>
      <c r="O88" s="88"/>
      <c r="P88" s="88"/>
      <c r="Q88" s="193"/>
    </row>
    <row r="89" spans="1:17" ht="11.25" customHeight="1">
      <c r="A89" s="79">
        <v>7</v>
      </c>
      <c r="B89" s="94" t="s">
        <v>163</v>
      </c>
      <c r="C89" s="95">
        <v>4</v>
      </c>
      <c r="D89" s="82">
        <v>1</v>
      </c>
      <c r="E89" s="82">
        <v>10</v>
      </c>
      <c r="F89" s="82">
        <v>14</v>
      </c>
      <c r="G89" s="82">
        <v>1</v>
      </c>
      <c r="H89" s="82">
        <v>4</v>
      </c>
      <c r="I89" s="82">
        <v>3</v>
      </c>
      <c r="J89" s="82">
        <v>0</v>
      </c>
      <c r="K89" s="82">
        <v>4</v>
      </c>
      <c r="L89" s="82">
        <v>3</v>
      </c>
      <c r="M89" s="82">
        <v>3</v>
      </c>
      <c r="N89" s="82">
        <v>1</v>
      </c>
      <c r="O89" s="88"/>
      <c r="P89" s="88"/>
      <c r="Q89" s="193"/>
    </row>
    <row r="90" spans="1:17" ht="11.25" customHeight="1">
      <c r="A90" s="79">
        <v>8</v>
      </c>
      <c r="B90" s="94" t="s">
        <v>164</v>
      </c>
      <c r="C90" s="95">
        <v>16</v>
      </c>
      <c r="D90" s="82">
        <v>6</v>
      </c>
      <c r="E90" s="82">
        <v>32</v>
      </c>
      <c r="F90" s="82">
        <v>12</v>
      </c>
      <c r="G90" s="82">
        <v>5</v>
      </c>
      <c r="H90" s="82">
        <v>7</v>
      </c>
      <c r="I90" s="82">
        <v>12</v>
      </c>
      <c r="J90" s="82">
        <v>8</v>
      </c>
      <c r="K90" s="82">
        <v>8</v>
      </c>
      <c r="L90" s="82">
        <v>11</v>
      </c>
      <c r="M90" s="82">
        <v>10</v>
      </c>
      <c r="N90" s="82">
        <v>5</v>
      </c>
      <c r="O90" s="88"/>
      <c r="P90" s="88"/>
      <c r="Q90" s="193"/>
    </row>
    <row r="91" spans="1:17" ht="11.25" customHeight="1">
      <c r="A91" s="79">
        <v>9</v>
      </c>
      <c r="B91" s="94" t="s">
        <v>165</v>
      </c>
      <c r="C91" s="95">
        <v>9</v>
      </c>
      <c r="D91" s="82">
        <v>3</v>
      </c>
      <c r="E91" s="82">
        <v>25</v>
      </c>
      <c r="F91" s="82">
        <v>18</v>
      </c>
      <c r="G91" s="82">
        <v>14</v>
      </c>
      <c r="H91" s="82">
        <v>5</v>
      </c>
      <c r="I91" s="82">
        <v>5</v>
      </c>
      <c r="J91" s="82">
        <v>4</v>
      </c>
      <c r="K91" s="82">
        <v>8</v>
      </c>
      <c r="L91" s="82">
        <v>3</v>
      </c>
      <c r="M91" s="82">
        <v>1</v>
      </c>
      <c r="N91" s="82">
        <v>6</v>
      </c>
      <c r="O91" s="88"/>
      <c r="P91" s="88"/>
      <c r="Q91" s="193"/>
    </row>
    <row r="92" spans="1:17" ht="11.25" customHeight="1">
      <c r="A92" s="79">
        <v>10</v>
      </c>
      <c r="B92" s="94" t="s">
        <v>166</v>
      </c>
      <c r="C92" s="95">
        <v>4</v>
      </c>
      <c r="D92" s="82">
        <v>2</v>
      </c>
      <c r="E92" s="82">
        <v>12</v>
      </c>
      <c r="F92" s="82">
        <v>14</v>
      </c>
      <c r="G92" s="82">
        <v>2</v>
      </c>
      <c r="H92" s="82">
        <v>7</v>
      </c>
      <c r="I92" s="82">
        <v>9</v>
      </c>
      <c r="J92" s="82">
        <v>5</v>
      </c>
      <c r="K92" s="82">
        <v>6</v>
      </c>
      <c r="L92" s="82">
        <v>5</v>
      </c>
      <c r="M92" s="82">
        <v>4</v>
      </c>
      <c r="N92" s="82">
        <v>1</v>
      </c>
      <c r="O92" s="88"/>
      <c r="P92" s="88"/>
      <c r="Q92" s="193"/>
    </row>
    <row r="93" spans="1:17" ht="11.25" customHeight="1">
      <c r="A93" s="79"/>
      <c r="B93" s="94"/>
      <c r="C93" s="192"/>
      <c r="D93" s="193"/>
      <c r="E93" s="193"/>
      <c r="F93" s="193"/>
      <c r="G93" s="193"/>
      <c r="H93" s="193"/>
      <c r="I93" s="193"/>
      <c r="J93" s="193"/>
      <c r="K93" s="193"/>
      <c r="L93" s="193"/>
      <c r="M93" s="193"/>
      <c r="N93" s="193"/>
      <c r="O93" s="88"/>
      <c r="P93" s="88"/>
      <c r="Q93" s="193"/>
    </row>
    <row r="94" spans="1:17" ht="11.25" customHeight="1">
      <c r="A94" s="79">
        <v>11</v>
      </c>
      <c r="B94" s="94" t="s">
        <v>167</v>
      </c>
      <c r="C94" s="95">
        <v>29</v>
      </c>
      <c r="D94" s="82">
        <v>29</v>
      </c>
      <c r="E94" s="82">
        <v>45</v>
      </c>
      <c r="F94" s="82">
        <v>35</v>
      </c>
      <c r="G94" s="82">
        <v>32</v>
      </c>
      <c r="H94" s="82">
        <v>12</v>
      </c>
      <c r="I94" s="82">
        <v>28</v>
      </c>
      <c r="J94" s="82">
        <v>25</v>
      </c>
      <c r="K94" s="82">
        <v>26</v>
      </c>
      <c r="L94" s="82">
        <v>24</v>
      </c>
      <c r="M94" s="82">
        <v>24</v>
      </c>
      <c r="N94" s="82">
        <v>12</v>
      </c>
      <c r="O94" s="88"/>
      <c r="P94" s="88"/>
      <c r="Q94" s="193"/>
    </row>
    <row r="95" spans="1:17" ht="11.25" customHeight="1">
      <c r="A95" s="79">
        <v>12</v>
      </c>
      <c r="B95" s="94" t="s">
        <v>168</v>
      </c>
      <c r="C95" s="95">
        <v>20</v>
      </c>
      <c r="D95" s="82">
        <v>31</v>
      </c>
      <c r="E95" s="82">
        <v>63</v>
      </c>
      <c r="F95" s="82">
        <v>44</v>
      </c>
      <c r="G95" s="82">
        <v>27</v>
      </c>
      <c r="H95" s="82">
        <v>11</v>
      </c>
      <c r="I95" s="82">
        <v>26</v>
      </c>
      <c r="J95" s="82">
        <v>22</v>
      </c>
      <c r="K95" s="82">
        <v>13</v>
      </c>
      <c r="L95" s="82">
        <v>23</v>
      </c>
      <c r="M95" s="82">
        <v>26</v>
      </c>
      <c r="N95" s="82">
        <v>10</v>
      </c>
      <c r="O95" s="88"/>
      <c r="P95" s="88"/>
      <c r="Q95" s="193"/>
    </row>
    <row r="96" spans="1:17" ht="11.25" customHeight="1">
      <c r="A96" s="79">
        <v>13</v>
      </c>
      <c r="B96" s="94" t="s">
        <v>169</v>
      </c>
      <c r="C96" s="95">
        <v>59</v>
      </c>
      <c r="D96" s="82">
        <v>80</v>
      </c>
      <c r="E96" s="82">
        <v>149</v>
      </c>
      <c r="F96" s="82">
        <v>141</v>
      </c>
      <c r="G96" s="82">
        <v>55</v>
      </c>
      <c r="H96" s="82">
        <v>55</v>
      </c>
      <c r="I96" s="82">
        <v>78</v>
      </c>
      <c r="J96" s="82">
        <v>47</v>
      </c>
      <c r="K96" s="82">
        <v>57</v>
      </c>
      <c r="L96" s="82">
        <v>67</v>
      </c>
      <c r="M96" s="82">
        <v>47</v>
      </c>
      <c r="N96" s="82">
        <v>52</v>
      </c>
      <c r="O96" s="88"/>
      <c r="P96" s="88"/>
      <c r="Q96" s="193"/>
    </row>
    <row r="97" spans="1:17" ht="11.25" customHeight="1">
      <c r="A97" s="79"/>
      <c r="B97" s="94"/>
      <c r="C97" s="192"/>
      <c r="D97" s="193"/>
      <c r="E97" s="193"/>
      <c r="F97" s="193"/>
      <c r="G97" s="193"/>
      <c r="H97" s="193"/>
      <c r="I97" s="193"/>
      <c r="J97" s="193"/>
      <c r="K97" s="193"/>
      <c r="L97" s="193"/>
      <c r="M97" s="193"/>
      <c r="N97" s="193"/>
      <c r="O97" s="88"/>
      <c r="P97" s="88"/>
      <c r="Q97" s="193"/>
    </row>
    <row r="98" spans="1:17" ht="11.25" customHeight="1">
      <c r="A98" s="79">
        <v>14</v>
      </c>
      <c r="B98" s="94" t="s">
        <v>170</v>
      </c>
      <c r="C98" s="95">
        <v>291</v>
      </c>
      <c r="D98" s="82">
        <v>287</v>
      </c>
      <c r="E98" s="82">
        <v>614</v>
      </c>
      <c r="F98" s="82">
        <v>464</v>
      </c>
      <c r="G98" s="82">
        <v>427</v>
      </c>
      <c r="H98" s="82">
        <v>337</v>
      </c>
      <c r="I98" s="82">
        <v>403</v>
      </c>
      <c r="J98" s="82">
        <v>330</v>
      </c>
      <c r="K98" s="82">
        <v>346</v>
      </c>
      <c r="L98" s="82">
        <v>375</v>
      </c>
      <c r="M98" s="82">
        <v>323</v>
      </c>
      <c r="N98" s="82">
        <v>326</v>
      </c>
      <c r="O98" s="88"/>
      <c r="P98" s="88"/>
      <c r="Q98" s="193"/>
    </row>
    <row r="99" spans="1:17" ht="11.25" customHeight="1">
      <c r="A99" s="79"/>
      <c r="B99" s="79"/>
      <c r="C99" s="192"/>
      <c r="D99" s="193"/>
      <c r="E99" s="193"/>
      <c r="F99" s="193"/>
      <c r="G99" s="193"/>
      <c r="H99" s="193"/>
      <c r="I99" s="193"/>
      <c r="J99" s="193"/>
      <c r="K99" s="193"/>
      <c r="L99" s="193"/>
      <c r="M99" s="193"/>
      <c r="N99" s="193"/>
      <c r="O99" s="88"/>
      <c r="P99" s="88"/>
      <c r="Q99" s="193"/>
    </row>
    <row r="100" spans="1:17" ht="11.25" customHeight="1">
      <c r="A100" s="79">
        <v>15</v>
      </c>
      <c r="B100" s="94" t="s">
        <v>171</v>
      </c>
      <c r="C100" s="95">
        <v>4</v>
      </c>
      <c r="D100" s="82">
        <v>1</v>
      </c>
      <c r="E100" s="82">
        <v>10</v>
      </c>
      <c r="F100" s="82">
        <v>6</v>
      </c>
      <c r="G100" s="82">
        <v>4</v>
      </c>
      <c r="H100" s="82">
        <v>4</v>
      </c>
      <c r="I100" s="82">
        <v>7</v>
      </c>
      <c r="J100" s="82">
        <v>3</v>
      </c>
      <c r="K100" s="82">
        <v>2</v>
      </c>
      <c r="L100" s="82">
        <v>0</v>
      </c>
      <c r="M100" s="82">
        <v>7</v>
      </c>
      <c r="N100" s="82">
        <v>3</v>
      </c>
      <c r="O100" s="88"/>
      <c r="P100" s="88"/>
      <c r="Q100" s="193"/>
    </row>
    <row r="101" spans="1:17" ht="11.25" customHeight="1">
      <c r="A101" s="79">
        <v>16</v>
      </c>
      <c r="B101" s="94" t="s">
        <v>172</v>
      </c>
      <c r="C101" s="95">
        <v>0</v>
      </c>
      <c r="D101" s="82">
        <v>1</v>
      </c>
      <c r="E101" s="82">
        <v>5</v>
      </c>
      <c r="F101" s="82">
        <v>4</v>
      </c>
      <c r="G101" s="82">
        <v>5</v>
      </c>
      <c r="H101" s="82">
        <v>0</v>
      </c>
      <c r="I101" s="82">
        <v>1</v>
      </c>
      <c r="J101" s="82">
        <v>7</v>
      </c>
      <c r="K101" s="82">
        <v>1</v>
      </c>
      <c r="L101" s="82">
        <v>0</v>
      </c>
      <c r="M101" s="82">
        <v>2</v>
      </c>
      <c r="N101" s="82">
        <v>1</v>
      </c>
      <c r="O101" s="88"/>
      <c r="P101" s="88"/>
      <c r="Q101" s="193"/>
    </row>
    <row r="102" spans="1:17" ht="11.25" customHeight="1">
      <c r="A102" s="79">
        <v>17</v>
      </c>
      <c r="B102" s="94" t="s">
        <v>173</v>
      </c>
      <c r="C102" s="95">
        <v>0</v>
      </c>
      <c r="D102" s="82">
        <v>1</v>
      </c>
      <c r="E102" s="82">
        <v>6</v>
      </c>
      <c r="F102" s="82">
        <v>9</v>
      </c>
      <c r="G102" s="82">
        <v>1</v>
      </c>
      <c r="H102" s="82">
        <v>1</v>
      </c>
      <c r="I102" s="82">
        <v>1</v>
      </c>
      <c r="J102" s="82">
        <v>0</v>
      </c>
      <c r="K102" s="82">
        <v>0</v>
      </c>
      <c r="L102" s="82">
        <v>5</v>
      </c>
      <c r="M102" s="82">
        <v>2</v>
      </c>
      <c r="N102" s="82">
        <v>2</v>
      </c>
      <c r="O102" s="88"/>
      <c r="P102" s="88"/>
      <c r="Q102" s="193"/>
    </row>
    <row r="103" spans="1:17" ht="11.25" customHeight="1">
      <c r="A103" s="79">
        <v>18</v>
      </c>
      <c r="B103" s="94" t="s">
        <v>174</v>
      </c>
      <c r="C103" s="95">
        <v>0</v>
      </c>
      <c r="D103" s="82">
        <v>1</v>
      </c>
      <c r="E103" s="82">
        <v>1</v>
      </c>
      <c r="F103" s="82">
        <v>0</v>
      </c>
      <c r="G103" s="82">
        <v>1</v>
      </c>
      <c r="H103" s="82">
        <v>1</v>
      </c>
      <c r="I103" s="82">
        <v>0</v>
      </c>
      <c r="J103" s="82">
        <v>1</v>
      </c>
      <c r="K103" s="82">
        <v>3</v>
      </c>
      <c r="L103" s="82">
        <v>0</v>
      </c>
      <c r="M103" s="82">
        <v>4</v>
      </c>
      <c r="N103" s="82">
        <v>1</v>
      </c>
      <c r="O103" s="88"/>
      <c r="P103" s="88"/>
      <c r="Q103" s="193"/>
    </row>
    <row r="104" spans="1:17" ht="11.25" customHeight="1">
      <c r="A104" s="79">
        <v>19</v>
      </c>
      <c r="B104" s="94" t="s">
        <v>175</v>
      </c>
      <c r="C104" s="95">
        <v>1</v>
      </c>
      <c r="D104" s="82">
        <v>0</v>
      </c>
      <c r="E104" s="82">
        <v>9</v>
      </c>
      <c r="F104" s="82">
        <v>8</v>
      </c>
      <c r="G104" s="82">
        <v>1</v>
      </c>
      <c r="H104" s="82">
        <v>2</v>
      </c>
      <c r="I104" s="82">
        <v>2</v>
      </c>
      <c r="J104" s="82">
        <v>0</v>
      </c>
      <c r="K104" s="82">
        <v>0</v>
      </c>
      <c r="L104" s="82">
        <v>2</v>
      </c>
      <c r="M104" s="82">
        <v>1</v>
      </c>
      <c r="N104" s="82">
        <v>2</v>
      </c>
      <c r="O104" s="88"/>
      <c r="P104" s="88"/>
      <c r="Q104" s="193"/>
    </row>
    <row r="105" spans="1:17" ht="11.25" customHeight="1">
      <c r="A105" s="79"/>
      <c r="B105" s="94"/>
      <c r="C105" s="192"/>
      <c r="D105" s="193"/>
      <c r="E105" s="193"/>
      <c r="F105" s="193"/>
      <c r="G105" s="193"/>
      <c r="H105" s="193"/>
      <c r="I105" s="193"/>
      <c r="J105" s="193"/>
      <c r="K105" s="193"/>
      <c r="L105" s="193"/>
      <c r="M105" s="193"/>
      <c r="N105" s="193"/>
      <c r="O105" s="88"/>
      <c r="P105" s="88"/>
      <c r="Q105" s="193"/>
    </row>
    <row r="106" spans="1:17" ht="11.25" customHeight="1">
      <c r="A106" s="79">
        <v>20</v>
      </c>
      <c r="B106" s="94" t="s">
        <v>176</v>
      </c>
      <c r="C106" s="95">
        <v>2</v>
      </c>
      <c r="D106" s="82">
        <v>6</v>
      </c>
      <c r="E106" s="82">
        <v>16</v>
      </c>
      <c r="F106" s="82">
        <v>12</v>
      </c>
      <c r="G106" s="82">
        <v>3</v>
      </c>
      <c r="H106" s="82">
        <v>7</v>
      </c>
      <c r="I106" s="82">
        <v>5</v>
      </c>
      <c r="J106" s="82">
        <v>9</v>
      </c>
      <c r="K106" s="82">
        <v>1</v>
      </c>
      <c r="L106" s="82">
        <v>3</v>
      </c>
      <c r="M106" s="82">
        <v>5</v>
      </c>
      <c r="N106" s="82">
        <v>5</v>
      </c>
      <c r="O106" s="88"/>
      <c r="P106" s="88"/>
      <c r="Q106" s="193"/>
    </row>
    <row r="107" spans="1:17" ht="11.25" customHeight="1">
      <c r="A107" s="79">
        <v>21</v>
      </c>
      <c r="B107" s="94" t="s">
        <v>177</v>
      </c>
      <c r="C107" s="95">
        <v>6</v>
      </c>
      <c r="D107" s="82">
        <v>1</v>
      </c>
      <c r="E107" s="82">
        <v>8</v>
      </c>
      <c r="F107" s="82">
        <v>4</v>
      </c>
      <c r="G107" s="82">
        <v>1</v>
      </c>
      <c r="H107" s="82">
        <v>2</v>
      </c>
      <c r="I107" s="82">
        <v>2</v>
      </c>
      <c r="J107" s="82">
        <v>2</v>
      </c>
      <c r="K107" s="82">
        <v>3</v>
      </c>
      <c r="L107" s="82">
        <v>0</v>
      </c>
      <c r="M107" s="82">
        <v>2</v>
      </c>
      <c r="N107" s="82">
        <v>0</v>
      </c>
      <c r="O107" s="88"/>
      <c r="P107" s="88"/>
      <c r="Q107" s="193"/>
    </row>
    <row r="108" spans="1:17" ht="11.25" customHeight="1">
      <c r="A108" s="79">
        <v>22</v>
      </c>
      <c r="B108" s="94" t="s">
        <v>178</v>
      </c>
      <c r="C108" s="95">
        <v>25</v>
      </c>
      <c r="D108" s="82">
        <v>20</v>
      </c>
      <c r="E108" s="82">
        <v>80</v>
      </c>
      <c r="F108" s="82">
        <v>41</v>
      </c>
      <c r="G108" s="82">
        <v>20</v>
      </c>
      <c r="H108" s="82">
        <v>19</v>
      </c>
      <c r="I108" s="82">
        <v>17</v>
      </c>
      <c r="J108" s="82">
        <v>13</v>
      </c>
      <c r="K108" s="82">
        <v>15</v>
      </c>
      <c r="L108" s="82">
        <v>22</v>
      </c>
      <c r="M108" s="82">
        <v>14</v>
      </c>
      <c r="N108" s="82">
        <v>24</v>
      </c>
      <c r="O108" s="88"/>
      <c r="P108" s="88"/>
      <c r="Q108" s="193"/>
    </row>
    <row r="109" spans="1:17" ht="11.25" customHeight="1">
      <c r="A109" s="79">
        <v>23</v>
      </c>
      <c r="B109" s="94" t="s">
        <v>179</v>
      </c>
      <c r="C109" s="95">
        <v>5</v>
      </c>
      <c r="D109" s="82">
        <v>11</v>
      </c>
      <c r="E109" s="82">
        <v>36</v>
      </c>
      <c r="F109" s="82">
        <v>38</v>
      </c>
      <c r="G109" s="82">
        <v>18</v>
      </c>
      <c r="H109" s="82">
        <v>16</v>
      </c>
      <c r="I109" s="82">
        <v>14</v>
      </c>
      <c r="J109" s="82">
        <v>12</v>
      </c>
      <c r="K109" s="82">
        <v>13</v>
      </c>
      <c r="L109" s="82">
        <v>9</v>
      </c>
      <c r="M109" s="82">
        <v>13</v>
      </c>
      <c r="N109" s="82">
        <v>14</v>
      </c>
      <c r="O109" s="88"/>
      <c r="P109" s="88"/>
      <c r="Q109" s="193"/>
    </row>
    <row r="110" spans="1:17" ht="11.25" customHeight="1">
      <c r="A110" s="79">
        <v>24</v>
      </c>
      <c r="B110" s="94" t="s">
        <v>180</v>
      </c>
      <c r="C110" s="95">
        <v>0</v>
      </c>
      <c r="D110" s="82">
        <v>1</v>
      </c>
      <c r="E110" s="82">
        <v>11</v>
      </c>
      <c r="F110" s="82">
        <v>4</v>
      </c>
      <c r="G110" s="82">
        <v>1</v>
      </c>
      <c r="H110" s="82">
        <v>4</v>
      </c>
      <c r="I110" s="82">
        <v>3</v>
      </c>
      <c r="J110" s="82">
        <v>0</v>
      </c>
      <c r="K110" s="82">
        <v>2</v>
      </c>
      <c r="L110" s="82">
        <v>3</v>
      </c>
      <c r="M110" s="82">
        <v>2</v>
      </c>
      <c r="N110" s="82">
        <v>0</v>
      </c>
      <c r="O110" s="88"/>
      <c r="P110" s="88"/>
      <c r="Q110" s="193"/>
    </row>
    <row r="111" spans="1:17" ht="11.25" customHeight="1">
      <c r="A111" s="79"/>
      <c r="B111" s="94"/>
      <c r="C111" s="192"/>
      <c r="D111" s="193"/>
      <c r="E111" s="193"/>
      <c r="F111" s="193"/>
      <c r="G111" s="193"/>
      <c r="H111" s="193"/>
      <c r="I111" s="193"/>
      <c r="J111" s="193"/>
      <c r="K111" s="193"/>
      <c r="L111" s="193"/>
      <c r="M111" s="193"/>
      <c r="N111" s="193"/>
      <c r="O111" s="88"/>
      <c r="P111" s="193"/>
      <c r="Q111" s="193"/>
    </row>
    <row r="112" spans="1:17" ht="11.25" customHeight="1">
      <c r="A112" s="79">
        <v>25</v>
      </c>
      <c r="B112" s="94" t="s">
        <v>181</v>
      </c>
      <c r="C112" s="95">
        <v>0</v>
      </c>
      <c r="D112" s="82">
        <v>1</v>
      </c>
      <c r="E112" s="82">
        <v>4</v>
      </c>
      <c r="F112" s="82">
        <v>4</v>
      </c>
      <c r="G112" s="82">
        <v>6</v>
      </c>
      <c r="H112" s="82">
        <v>7</v>
      </c>
      <c r="I112" s="82">
        <v>6</v>
      </c>
      <c r="J112" s="82">
        <v>1</v>
      </c>
      <c r="K112" s="82">
        <v>1</v>
      </c>
      <c r="L112" s="82">
        <v>3</v>
      </c>
      <c r="M112" s="82">
        <v>3</v>
      </c>
      <c r="N112" s="82">
        <v>1</v>
      </c>
      <c r="O112" s="88"/>
      <c r="P112" s="88"/>
      <c r="Q112" s="193"/>
    </row>
    <row r="113" spans="1:17" ht="11.25" customHeight="1">
      <c r="A113" s="79">
        <v>26</v>
      </c>
      <c r="B113" s="94" t="s">
        <v>182</v>
      </c>
      <c r="C113" s="95">
        <v>1</v>
      </c>
      <c r="D113" s="82">
        <v>0</v>
      </c>
      <c r="E113" s="82">
        <v>17</v>
      </c>
      <c r="F113" s="82">
        <v>13</v>
      </c>
      <c r="G113" s="82">
        <v>4</v>
      </c>
      <c r="H113" s="82">
        <v>2</v>
      </c>
      <c r="I113" s="82">
        <v>4</v>
      </c>
      <c r="J113" s="82">
        <v>0</v>
      </c>
      <c r="K113" s="82">
        <v>1</v>
      </c>
      <c r="L113" s="82">
        <v>1</v>
      </c>
      <c r="M113" s="82">
        <v>2</v>
      </c>
      <c r="N113" s="82">
        <v>1</v>
      </c>
      <c r="O113" s="88"/>
      <c r="P113" s="88"/>
      <c r="Q113" s="193"/>
    </row>
    <row r="114" spans="1:17" ht="11.25" customHeight="1">
      <c r="A114" s="79">
        <v>27</v>
      </c>
      <c r="B114" s="94" t="s">
        <v>183</v>
      </c>
      <c r="C114" s="95">
        <v>5</v>
      </c>
      <c r="D114" s="82">
        <v>7</v>
      </c>
      <c r="E114" s="82">
        <v>27</v>
      </c>
      <c r="F114" s="82">
        <v>24</v>
      </c>
      <c r="G114" s="82">
        <v>10</v>
      </c>
      <c r="H114" s="82">
        <v>8</v>
      </c>
      <c r="I114" s="82">
        <v>16</v>
      </c>
      <c r="J114" s="82">
        <v>8</v>
      </c>
      <c r="K114" s="82">
        <v>9</v>
      </c>
      <c r="L114" s="82">
        <v>6</v>
      </c>
      <c r="M114" s="82">
        <v>5</v>
      </c>
      <c r="N114" s="82">
        <v>13</v>
      </c>
      <c r="O114" s="88"/>
      <c r="P114" s="88"/>
      <c r="Q114" s="193"/>
    </row>
    <row r="115" spans="1:17" ht="11.25" customHeight="1">
      <c r="A115" s="79">
        <v>28</v>
      </c>
      <c r="B115" s="94" t="s">
        <v>184</v>
      </c>
      <c r="C115" s="95">
        <v>3</v>
      </c>
      <c r="D115" s="82">
        <v>9</v>
      </c>
      <c r="E115" s="82">
        <v>16</v>
      </c>
      <c r="F115" s="82">
        <v>16</v>
      </c>
      <c r="G115" s="82">
        <v>6</v>
      </c>
      <c r="H115" s="82">
        <v>1</v>
      </c>
      <c r="I115" s="82">
        <v>3</v>
      </c>
      <c r="J115" s="82">
        <v>5</v>
      </c>
      <c r="K115" s="82">
        <v>5</v>
      </c>
      <c r="L115" s="82">
        <v>7</v>
      </c>
      <c r="M115" s="82">
        <v>8</v>
      </c>
      <c r="N115" s="82">
        <v>3</v>
      </c>
      <c r="O115" s="88"/>
      <c r="P115" s="88"/>
      <c r="Q115" s="193"/>
    </row>
    <row r="116" spans="1:17" ht="11.25" customHeight="1">
      <c r="A116" s="79">
        <v>29</v>
      </c>
      <c r="B116" s="94" t="s">
        <v>185</v>
      </c>
      <c r="C116" s="95">
        <v>0</v>
      </c>
      <c r="D116" s="82">
        <v>0</v>
      </c>
      <c r="E116" s="82">
        <v>4</v>
      </c>
      <c r="F116" s="82">
        <v>3</v>
      </c>
      <c r="G116" s="82">
        <v>1</v>
      </c>
      <c r="H116" s="82">
        <v>0</v>
      </c>
      <c r="I116" s="82">
        <v>0</v>
      </c>
      <c r="J116" s="82">
        <v>0</v>
      </c>
      <c r="K116" s="82">
        <v>0</v>
      </c>
      <c r="L116" s="82">
        <v>0</v>
      </c>
      <c r="M116" s="82">
        <v>5</v>
      </c>
      <c r="N116" s="82">
        <v>0</v>
      </c>
      <c r="O116" s="88"/>
      <c r="P116" s="88"/>
      <c r="Q116" s="193"/>
    </row>
    <row r="117" spans="1:17" ht="11.25" customHeight="1">
      <c r="A117" s="79"/>
      <c r="B117" s="94"/>
      <c r="C117" s="192"/>
      <c r="D117" s="193"/>
      <c r="E117" s="193"/>
      <c r="F117" s="193"/>
      <c r="G117" s="193"/>
      <c r="H117" s="193"/>
      <c r="I117" s="193"/>
      <c r="J117" s="193"/>
      <c r="K117" s="193"/>
      <c r="L117" s="193"/>
      <c r="M117" s="193"/>
      <c r="N117" s="193"/>
      <c r="O117" s="88"/>
      <c r="P117" s="193"/>
      <c r="Q117" s="193"/>
    </row>
    <row r="118" spans="1:17" ht="11.25" customHeight="1">
      <c r="A118" s="79">
        <v>30</v>
      </c>
      <c r="B118" s="94" t="s">
        <v>186</v>
      </c>
      <c r="C118" s="95">
        <v>0</v>
      </c>
      <c r="D118" s="82">
        <v>0</v>
      </c>
      <c r="E118" s="82">
        <v>3</v>
      </c>
      <c r="F118" s="82">
        <v>2</v>
      </c>
      <c r="G118" s="82">
        <v>1</v>
      </c>
      <c r="H118" s="82">
        <v>0</v>
      </c>
      <c r="I118" s="82">
        <v>2</v>
      </c>
      <c r="J118" s="82">
        <v>1</v>
      </c>
      <c r="K118" s="82">
        <v>0</v>
      </c>
      <c r="L118" s="82">
        <v>0</v>
      </c>
      <c r="M118" s="82">
        <v>1</v>
      </c>
      <c r="N118" s="82">
        <v>0</v>
      </c>
      <c r="O118" s="88"/>
      <c r="P118" s="88"/>
      <c r="Q118" s="193"/>
    </row>
    <row r="119" spans="1:17" ht="11.25" customHeight="1">
      <c r="A119" s="79">
        <v>31</v>
      </c>
      <c r="B119" s="94" t="s">
        <v>187</v>
      </c>
      <c r="C119" s="95">
        <v>0</v>
      </c>
      <c r="D119" s="82">
        <v>0</v>
      </c>
      <c r="E119" s="82">
        <v>2</v>
      </c>
      <c r="F119" s="82">
        <v>2</v>
      </c>
      <c r="G119" s="82">
        <v>0</v>
      </c>
      <c r="H119" s="82">
        <v>4</v>
      </c>
      <c r="I119" s="82">
        <v>0</v>
      </c>
      <c r="J119" s="82">
        <v>0</v>
      </c>
      <c r="K119" s="82">
        <v>0</v>
      </c>
      <c r="L119" s="82">
        <v>0</v>
      </c>
      <c r="M119" s="82">
        <v>0</v>
      </c>
      <c r="N119" s="82">
        <v>0</v>
      </c>
      <c r="O119" s="88"/>
      <c r="P119" s="88"/>
      <c r="Q119" s="193"/>
    </row>
    <row r="120" spans="1:17" ht="11.25" customHeight="1">
      <c r="A120" s="79">
        <v>32</v>
      </c>
      <c r="B120" s="94" t="s">
        <v>188</v>
      </c>
      <c r="C120" s="95">
        <v>0</v>
      </c>
      <c r="D120" s="82">
        <v>0</v>
      </c>
      <c r="E120" s="82">
        <v>0</v>
      </c>
      <c r="F120" s="82">
        <v>2</v>
      </c>
      <c r="G120" s="82">
        <v>0</v>
      </c>
      <c r="H120" s="82">
        <v>0</v>
      </c>
      <c r="I120" s="82">
        <v>2</v>
      </c>
      <c r="J120" s="82">
        <v>0</v>
      </c>
      <c r="K120" s="82">
        <v>0</v>
      </c>
      <c r="L120" s="82">
        <v>0</v>
      </c>
      <c r="M120" s="82">
        <v>0</v>
      </c>
      <c r="N120" s="82">
        <v>0</v>
      </c>
      <c r="O120" s="88"/>
      <c r="P120" s="88"/>
      <c r="Q120" s="193"/>
    </row>
    <row r="121" spans="1:17" ht="11.25" customHeight="1">
      <c r="A121" s="79">
        <v>33</v>
      </c>
      <c r="B121" s="94" t="s">
        <v>189</v>
      </c>
      <c r="C121" s="95">
        <v>1</v>
      </c>
      <c r="D121" s="82">
        <v>6</v>
      </c>
      <c r="E121" s="82">
        <v>5</v>
      </c>
      <c r="F121" s="82">
        <v>8</v>
      </c>
      <c r="G121" s="82">
        <v>2</v>
      </c>
      <c r="H121" s="82">
        <v>0</v>
      </c>
      <c r="I121" s="82">
        <v>0</v>
      </c>
      <c r="J121" s="82">
        <v>3</v>
      </c>
      <c r="K121" s="82">
        <v>0</v>
      </c>
      <c r="L121" s="82">
        <v>4</v>
      </c>
      <c r="M121" s="82">
        <v>2</v>
      </c>
      <c r="N121" s="82">
        <v>7</v>
      </c>
      <c r="O121" s="88"/>
      <c r="P121" s="88"/>
      <c r="Q121" s="193"/>
    </row>
    <row r="122" spans="1:17" ht="11.25" customHeight="1">
      <c r="A122" s="79">
        <v>34</v>
      </c>
      <c r="B122" s="94" t="s">
        <v>190</v>
      </c>
      <c r="C122" s="95">
        <v>1</v>
      </c>
      <c r="D122" s="82">
        <v>1</v>
      </c>
      <c r="E122" s="82">
        <v>13</v>
      </c>
      <c r="F122" s="82">
        <v>8</v>
      </c>
      <c r="G122" s="82">
        <v>3</v>
      </c>
      <c r="H122" s="82">
        <v>0</v>
      </c>
      <c r="I122" s="82">
        <v>4</v>
      </c>
      <c r="J122" s="82">
        <v>2</v>
      </c>
      <c r="K122" s="82">
        <v>1</v>
      </c>
      <c r="L122" s="82">
        <v>2</v>
      </c>
      <c r="M122" s="82">
        <v>4</v>
      </c>
      <c r="N122" s="82">
        <v>3</v>
      </c>
      <c r="O122" s="88"/>
      <c r="P122" s="88"/>
      <c r="Q122" s="193"/>
    </row>
    <row r="123" spans="1:17" ht="11.25" customHeight="1">
      <c r="A123" s="79"/>
      <c r="B123" s="94"/>
      <c r="C123" s="192"/>
      <c r="D123" s="193"/>
      <c r="E123" s="193"/>
      <c r="F123" s="193"/>
      <c r="G123" s="193"/>
      <c r="H123" s="193"/>
      <c r="I123" s="193"/>
      <c r="J123" s="193"/>
      <c r="K123" s="193"/>
      <c r="L123" s="193"/>
      <c r="M123" s="193"/>
      <c r="N123" s="193"/>
      <c r="O123" s="88"/>
      <c r="P123" s="193"/>
      <c r="Q123" s="193"/>
    </row>
    <row r="124" spans="1:17" ht="11.25" customHeight="1">
      <c r="A124" s="79">
        <v>35</v>
      </c>
      <c r="B124" s="94" t="s">
        <v>191</v>
      </c>
      <c r="C124" s="95">
        <v>0</v>
      </c>
      <c r="D124" s="82">
        <v>2</v>
      </c>
      <c r="E124" s="82">
        <v>3</v>
      </c>
      <c r="F124" s="82">
        <v>1</v>
      </c>
      <c r="G124" s="82">
        <v>0</v>
      </c>
      <c r="H124" s="82">
        <v>1</v>
      </c>
      <c r="I124" s="82">
        <v>2</v>
      </c>
      <c r="J124" s="82">
        <v>2</v>
      </c>
      <c r="K124" s="82">
        <v>0</v>
      </c>
      <c r="L124" s="82">
        <v>1</v>
      </c>
      <c r="M124" s="82">
        <v>5</v>
      </c>
      <c r="N124" s="82">
        <v>0</v>
      </c>
      <c r="O124" s="88"/>
      <c r="P124" s="88"/>
      <c r="Q124" s="193"/>
    </row>
    <row r="125" spans="1:17" ht="11.25" customHeight="1">
      <c r="A125" s="79">
        <v>36</v>
      </c>
      <c r="B125" s="94" t="s">
        <v>192</v>
      </c>
      <c r="C125" s="95">
        <v>1</v>
      </c>
      <c r="D125" s="82">
        <v>0</v>
      </c>
      <c r="E125" s="82">
        <v>5</v>
      </c>
      <c r="F125" s="82">
        <v>1</v>
      </c>
      <c r="G125" s="82">
        <v>1</v>
      </c>
      <c r="H125" s="82">
        <v>0</v>
      </c>
      <c r="I125" s="82">
        <v>0</v>
      </c>
      <c r="J125" s="82">
        <v>0</v>
      </c>
      <c r="K125" s="82">
        <v>0</v>
      </c>
      <c r="L125" s="82">
        <v>0</v>
      </c>
      <c r="M125" s="82">
        <v>0</v>
      </c>
      <c r="N125" s="82">
        <v>0</v>
      </c>
      <c r="O125" s="88"/>
      <c r="P125" s="88"/>
      <c r="Q125" s="193"/>
    </row>
    <row r="126" spans="1:17" ht="11.25" customHeight="1">
      <c r="A126" s="79">
        <v>37</v>
      </c>
      <c r="B126" s="94" t="s">
        <v>193</v>
      </c>
      <c r="C126" s="95">
        <v>1</v>
      </c>
      <c r="D126" s="82">
        <v>1</v>
      </c>
      <c r="E126" s="82">
        <v>2</v>
      </c>
      <c r="F126" s="82">
        <v>0</v>
      </c>
      <c r="G126" s="82">
        <v>0</v>
      </c>
      <c r="H126" s="82">
        <v>0</v>
      </c>
      <c r="I126" s="82">
        <v>0</v>
      </c>
      <c r="J126" s="82">
        <v>2</v>
      </c>
      <c r="K126" s="82">
        <v>1</v>
      </c>
      <c r="L126" s="82">
        <v>0</v>
      </c>
      <c r="M126" s="82">
        <v>1</v>
      </c>
      <c r="N126" s="82">
        <v>0</v>
      </c>
      <c r="O126" s="88"/>
      <c r="P126" s="88"/>
      <c r="Q126" s="193"/>
    </row>
    <row r="127" spans="1:17" ht="11.25" customHeight="1">
      <c r="A127" s="79">
        <v>38</v>
      </c>
      <c r="B127" s="94" t="s">
        <v>194</v>
      </c>
      <c r="C127" s="95">
        <v>6</v>
      </c>
      <c r="D127" s="82">
        <v>2</v>
      </c>
      <c r="E127" s="82">
        <v>2</v>
      </c>
      <c r="F127" s="82">
        <v>3</v>
      </c>
      <c r="G127" s="82">
        <v>1</v>
      </c>
      <c r="H127" s="82">
        <v>1</v>
      </c>
      <c r="I127" s="82">
        <v>1</v>
      </c>
      <c r="J127" s="82">
        <v>0</v>
      </c>
      <c r="K127" s="82">
        <v>0</v>
      </c>
      <c r="L127" s="82">
        <v>1</v>
      </c>
      <c r="M127" s="82">
        <v>1</v>
      </c>
      <c r="N127" s="82">
        <v>0</v>
      </c>
      <c r="O127" s="88"/>
      <c r="P127" s="88"/>
      <c r="Q127" s="193"/>
    </row>
    <row r="128" spans="1:17" ht="11.25" customHeight="1">
      <c r="A128" s="79">
        <v>39</v>
      </c>
      <c r="B128" s="94" t="s">
        <v>195</v>
      </c>
      <c r="C128" s="95">
        <v>1</v>
      </c>
      <c r="D128" s="82">
        <v>0</v>
      </c>
      <c r="E128" s="82">
        <v>3</v>
      </c>
      <c r="F128" s="82">
        <v>0</v>
      </c>
      <c r="G128" s="82">
        <v>1</v>
      </c>
      <c r="H128" s="82">
        <v>0</v>
      </c>
      <c r="I128" s="82">
        <v>1</v>
      </c>
      <c r="J128" s="82">
        <v>1</v>
      </c>
      <c r="K128" s="82">
        <v>1</v>
      </c>
      <c r="L128" s="82">
        <v>0</v>
      </c>
      <c r="M128" s="82">
        <v>0</v>
      </c>
      <c r="N128" s="82">
        <v>0</v>
      </c>
      <c r="O128" s="88"/>
      <c r="P128" s="88"/>
      <c r="Q128" s="193"/>
    </row>
    <row r="129" spans="1:17" ht="11.25" customHeight="1">
      <c r="A129" s="79"/>
      <c r="B129" s="94"/>
      <c r="C129" s="192"/>
      <c r="D129" s="193"/>
      <c r="E129" s="193"/>
      <c r="F129" s="193"/>
      <c r="G129" s="193"/>
      <c r="H129" s="193"/>
      <c r="I129" s="193"/>
      <c r="J129" s="193"/>
      <c r="K129" s="193"/>
      <c r="L129" s="193"/>
      <c r="M129" s="193"/>
      <c r="N129" s="193"/>
      <c r="O129" s="88"/>
      <c r="P129" s="193"/>
      <c r="Q129" s="193"/>
    </row>
    <row r="130" spans="1:17" ht="11.25" customHeight="1">
      <c r="A130" s="79">
        <v>40</v>
      </c>
      <c r="B130" s="94" t="s">
        <v>196</v>
      </c>
      <c r="C130" s="95">
        <v>2</v>
      </c>
      <c r="D130" s="82">
        <v>4</v>
      </c>
      <c r="E130" s="82">
        <v>43</v>
      </c>
      <c r="F130" s="82">
        <v>22</v>
      </c>
      <c r="G130" s="82">
        <v>5</v>
      </c>
      <c r="H130" s="82">
        <v>4</v>
      </c>
      <c r="I130" s="82">
        <v>12</v>
      </c>
      <c r="J130" s="82">
        <v>5</v>
      </c>
      <c r="K130" s="82">
        <v>4</v>
      </c>
      <c r="L130" s="82">
        <v>3</v>
      </c>
      <c r="M130" s="82">
        <v>3</v>
      </c>
      <c r="N130" s="82">
        <v>0</v>
      </c>
      <c r="O130" s="88"/>
      <c r="P130" s="88"/>
      <c r="Q130" s="193"/>
    </row>
    <row r="131" spans="1:17" ht="11.25" customHeight="1">
      <c r="A131" s="79">
        <v>41</v>
      </c>
      <c r="B131" s="94" t="s">
        <v>197</v>
      </c>
      <c r="C131" s="95">
        <v>2</v>
      </c>
      <c r="D131" s="82">
        <v>1</v>
      </c>
      <c r="E131" s="82">
        <v>10</v>
      </c>
      <c r="F131" s="82">
        <v>0</v>
      </c>
      <c r="G131" s="82">
        <v>1</v>
      </c>
      <c r="H131" s="82">
        <v>1</v>
      </c>
      <c r="I131" s="82">
        <v>0</v>
      </c>
      <c r="J131" s="82">
        <v>0</v>
      </c>
      <c r="K131" s="82">
        <v>0</v>
      </c>
      <c r="L131" s="82">
        <v>2</v>
      </c>
      <c r="M131" s="82">
        <v>1</v>
      </c>
      <c r="N131" s="82">
        <v>0</v>
      </c>
      <c r="O131" s="88"/>
      <c r="P131" s="88"/>
      <c r="Q131" s="193"/>
    </row>
    <row r="132" spans="1:17" ht="11.25" customHeight="1">
      <c r="A132" s="79">
        <v>42</v>
      </c>
      <c r="B132" s="94" t="s">
        <v>198</v>
      </c>
      <c r="C132" s="95">
        <v>1</v>
      </c>
      <c r="D132" s="82">
        <v>0</v>
      </c>
      <c r="E132" s="82">
        <v>9</v>
      </c>
      <c r="F132" s="82">
        <v>1</v>
      </c>
      <c r="G132" s="82">
        <v>0</v>
      </c>
      <c r="H132" s="82">
        <v>0</v>
      </c>
      <c r="I132" s="82">
        <v>7</v>
      </c>
      <c r="J132" s="82">
        <v>0</v>
      </c>
      <c r="K132" s="82">
        <v>0</v>
      </c>
      <c r="L132" s="82">
        <v>2</v>
      </c>
      <c r="M132" s="82">
        <v>1</v>
      </c>
      <c r="N132" s="82">
        <v>1</v>
      </c>
      <c r="O132" s="88"/>
      <c r="P132" s="88"/>
      <c r="Q132" s="193"/>
    </row>
    <row r="133" spans="1:17" ht="11.25" customHeight="1">
      <c r="A133" s="79">
        <v>43</v>
      </c>
      <c r="B133" s="94" t="s">
        <v>199</v>
      </c>
      <c r="C133" s="95">
        <v>1</v>
      </c>
      <c r="D133" s="82">
        <v>2</v>
      </c>
      <c r="E133" s="82">
        <v>22</v>
      </c>
      <c r="F133" s="82">
        <v>3</v>
      </c>
      <c r="G133" s="82">
        <v>4</v>
      </c>
      <c r="H133" s="82">
        <v>2</v>
      </c>
      <c r="I133" s="82">
        <v>5</v>
      </c>
      <c r="J133" s="82">
        <v>4</v>
      </c>
      <c r="K133" s="82">
        <v>1</v>
      </c>
      <c r="L133" s="82">
        <v>1</v>
      </c>
      <c r="M133" s="82">
        <v>3</v>
      </c>
      <c r="N133" s="82">
        <v>3</v>
      </c>
      <c r="O133" s="88"/>
      <c r="P133" s="88"/>
      <c r="Q133" s="193"/>
    </row>
    <row r="134" spans="1:17" ht="11.25" customHeight="1">
      <c r="A134" s="79">
        <v>44</v>
      </c>
      <c r="B134" s="94" t="s">
        <v>200</v>
      </c>
      <c r="C134" s="95">
        <v>2</v>
      </c>
      <c r="D134" s="82">
        <v>0</v>
      </c>
      <c r="E134" s="82">
        <v>7</v>
      </c>
      <c r="F134" s="82">
        <v>2</v>
      </c>
      <c r="G134" s="82">
        <v>0</v>
      </c>
      <c r="H134" s="82">
        <v>3</v>
      </c>
      <c r="I134" s="82">
        <v>2</v>
      </c>
      <c r="J134" s="82">
        <v>4</v>
      </c>
      <c r="K134" s="82">
        <v>3</v>
      </c>
      <c r="L134" s="82">
        <v>2</v>
      </c>
      <c r="M134" s="82">
        <v>0</v>
      </c>
      <c r="N134" s="82">
        <v>1</v>
      </c>
      <c r="O134" s="88"/>
      <c r="P134" s="88"/>
      <c r="Q134" s="193"/>
    </row>
    <row r="135" spans="1:17" ht="11.25" customHeight="1">
      <c r="A135" s="79"/>
      <c r="B135" s="94"/>
      <c r="C135" s="192"/>
      <c r="D135" s="193"/>
      <c r="E135" s="193"/>
      <c r="F135" s="193"/>
      <c r="G135" s="193"/>
      <c r="H135" s="193"/>
      <c r="I135" s="193"/>
      <c r="J135" s="193"/>
      <c r="K135" s="193"/>
      <c r="L135" s="193"/>
      <c r="M135" s="193"/>
      <c r="N135" s="193"/>
      <c r="O135" s="88"/>
      <c r="P135" s="88"/>
      <c r="Q135" s="193"/>
    </row>
    <row r="136" spans="1:17" ht="11.25" customHeight="1">
      <c r="A136" s="79">
        <v>45</v>
      </c>
      <c r="B136" s="94" t="s">
        <v>201</v>
      </c>
      <c r="C136" s="95">
        <v>4</v>
      </c>
      <c r="D136" s="82">
        <v>3</v>
      </c>
      <c r="E136" s="82">
        <v>15</v>
      </c>
      <c r="F136" s="82">
        <v>6</v>
      </c>
      <c r="G136" s="82">
        <v>4</v>
      </c>
      <c r="H136" s="82">
        <v>1</v>
      </c>
      <c r="I136" s="82">
        <v>4</v>
      </c>
      <c r="J136" s="82">
        <v>0</v>
      </c>
      <c r="K136" s="82">
        <v>1</v>
      </c>
      <c r="L136" s="82">
        <v>1</v>
      </c>
      <c r="M136" s="82">
        <v>0</v>
      </c>
      <c r="N136" s="82">
        <v>1</v>
      </c>
      <c r="O136" s="88"/>
      <c r="P136" s="88"/>
      <c r="Q136" s="193"/>
    </row>
    <row r="137" spans="1:17" ht="11.25" customHeight="1">
      <c r="A137" s="79">
        <v>46</v>
      </c>
      <c r="B137" s="94" t="s">
        <v>202</v>
      </c>
      <c r="C137" s="95">
        <v>1</v>
      </c>
      <c r="D137" s="82">
        <v>2</v>
      </c>
      <c r="E137" s="82">
        <v>24</v>
      </c>
      <c r="F137" s="82">
        <v>3</v>
      </c>
      <c r="G137" s="82">
        <v>1</v>
      </c>
      <c r="H137" s="82">
        <v>2</v>
      </c>
      <c r="I137" s="82">
        <v>1</v>
      </c>
      <c r="J137" s="82">
        <v>1</v>
      </c>
      <c r="K137" s="82">
        <v>2</v>
      </c>
      <c r="L137" s="82">
        <v>0</v>
      </c>
      <c r="M137" s="82">
        <v>4</v>
      </c>
      <c r="N137" s="82">
        <v>4</v>
      </c>
      <c r="O137" s="88"/>
      <c r="P137" s="88"/>
      <c r="Q137" s="193"/>
    </row>
    <row r="138" spans="1:17" ht="11.25" customHeight="1">
      <c r="A138" s="79">
        <v>47</v>
      </c>
      <c r="B138" s="94" t="s">
        <v>203</v>
      </c>
      <c r="C138" s="95">
        <v>1</v>
      </c>
      <c r="D138" s="82">
        <v>2</v>
      </c>
      <c r="E138" s="82">
        <v>18</v>
      </c>
      <c r="F138" s="82">
        <v>4</v>
      </c>
      <c r="G138" s="82">
        <v>1</v>
      </c>
      <c r="H138" s="82">
        <v>2</v>
      </c>
      <c r="I138" s="82">
        <v>2</v>
      </c>
      <c r="J138" s="82">
        <v>2</v>
      </c>
      <c r="K138" s="82">
        <v>4</v>
      </c>
      <c r="L138" s="82">
        <v>1</v>
      </c>
      <c r="M138" s="82">
        <v>5</v>
      </c>
      <c r="N138" s="82">
        <v>1</v>
      </c>
      <c r="O138" s="88"/>
      <c r="P138" s="88"/>
      <c r="Q138" s="193"/>
    </row>
    <row r="139" spans="1:17" ht="11.25" customHeight="1">
      <c r="A139" s="79"/>
      <c r="B139" s="94"/>
      <c r="C139" s="192"/>
      <c r="D139" s="193"/>
      <c r="E139" s="193"/>
      <c r="F139" s="193"/>
      <c r="G139" s="193"/>
      <c r="H139" s="193"/>
      <c r="I139" s="193"/>
      <c r="J139" s="193"/>
      <c r="K139" s="193"/>
      <c r="L139" s="193"/>
      <c r="M139" s="193"/>
      <c r="N139" s="193"/>
      <c r="O139" s="88"/>
      <c r="P139" s="88"/>
      <c r="Q139" s="193"/>
    </row>
    <row r="140" spans="1:17" ht="11.25" customHeight="1">
      <c r="A140" s="79">
        <v>48</v>
      </c>
      <c r="B140" s="94" t="s">
        <v>204</v>
      </c>
      <c r="C140" s="95">
        <v>36</v>
      </c>
      <c r="D140" s="82">
        <v>12</v>
      </c>
      <c r="E140" s="82">
        <v>59</v>
      </c>
      <c r="F140" s="82">
        <v>37</v>
      </c>
      <c r="G140" s="82">
        <v>43</v>
      </c>
      <c r="H140" s="82">
        <v>51</v>
      </c>
      <c r="I140" s="82">
        <v>67</v>
      </c>
      <c r="J140" s="82">
        <v>21</v>
      </c>
      <c r="K140" s="82">
        <v>30</v>
      </c>
      <c r="L140" s="82">
        <v>33</v>
      </c>
      <c r="M140" s="82">
        <v>12</v>
      </c>
      <c r="N140" s="82">
        <v>41</v>
      </c>
      <c r="O140" s="88"/>
      <c r="P140" s="88"/>
      <c r="Q140" s="193"/>
    </row>
    <row r="141" spans="1:17" ht="11.25" customHeight="1">
      <c r="A141" s="79"/>
      <c r="B141" s="94"/>
      <c r="C141" s="192"/>
      <c r="D141" s="193"/>
      <c r="E141" s="193"/>
      <c r="F141" s="193"/>
      <c r="G141" s="193"/>
      <c r="H141" s="193"/>
      <c r="I141" s="193"/>
      <c r="J141" s="193"/>
      <c r="K141" s="193"/>
      <c r="L141" s="193"/>
      <c r="M141" s="193"/>
      <c r="N141" s="193"/>
      <c r="O141" s="88"/>
      <c r="P141" s="88"/>
      <c r="Q141" s="193"/>
    </row>
    <row r="142" spans="1:17" ht="11.25" customHeight="1">
      <c r="A142" s="84">
        <v>49</v>
      </c>
      <c r="B142" s="96" t="s">
        <v>240</v>
      </c>
      <c r="C142" s="356">
        <v>40</v>
      </c>
      <c r="D142" s="348">
        <v>35</v>
      </c>
      <c r="E142" s="348">
        <v>88</v>
      </c>
      <c r="F142" s="348">
        <v>65</v>
      </c>
      <c r="G142" s="348">
        <v>33</v>
      </c>
      <c r="H142" s="348">
        <v>33</v>
      </c>
      <c r="I142" s="348">
        <v>25</v>
      </c>
      <c r="J142" s="348">
        <v>35</v>
      </c>
      <c r="K142" s="348">
        <v>104</v>
      </c>
      <c r="L142" s="348">
        <v>36</v>
      </c>
      <c r="M142" s="348">
        <v>35</v>
      </c>
      <c r="N142" s="348">
        <v>46</v>
      </c>
      <c r="O142" s="88"/>
      <c r="P142" s="88"/>
      <c r="Q142" s="193"/>
    </row>
    <row r="143" spans="1:17" ht="12.75">
      <c r="A143" s="193"/>
      <c r="B143" s="193"/>
      <c r="C143" s="193"/>
      <c r="D143" s="193"/>
      <c r="E143" s="193"/>
      <c r="F143" s="193"/>
      <c r="G143" s="193"/>
      <c r="H143" s="193"/>
      <c r="I143" s="193"/>
      <c r="J143" s="193"/>
      <c r="K143" s="193"/>
      <c r="L143" s="193"/>
      <c r="M143" s="193"/>
      <c r="N143" s="193"/>
      <c r="O143" s="193"/>
      <c r="P143" s="193"/>
      <c r="Q143" s="193"/>
    </row>
    <row r="144" spans="1:17" ht="12.75">
      <c r="A144" s="73" t="s">
        <v>282</v>
      </c>
      <c r="B144" s="193"/>
      <c r="C144" s="193"/>
      <c r="D144" s="193"/>
      <c r="E144" s="193"/>
      <c r="F144" s="193"/>
      <c r="G144" s="193"/>
      <c r="H144" s="193"/>
      <c r="I144" s="193"/>
      <c r="J144" s="193"/>
      <c r="K144" s="193"/>
      <c r="L144" s="193"/>
      <c r="M144" s="193"/>
      <c r="N144" s="193"/>
      <c r="O144" s="193"/>
      <c r="P144" s="193"/>
      <c r="Q144" s="193"/>
    </row>
    <row r="145" spans="1:17" ht="12.75">
      <c r="A145" s="193"/>
      <c r="B145" s="193"/>
      <c r="C145" s="193"/>
      <c r="D145" s="193"/>
      <c r="E145" s="193"/>
      <c r="F145" s="193"/>
      <c r="G145" s="193"/>
      <c r="H145" s="193"/>
      <c r="I145" s="193"/>
      <c r="J145" s="193"/>
      <c r="K145" s="193"/>
      <c r="L145" s="193"/>
      <c r="M145" s="193"/>
      <c r="N145" s="193"/>
      <c r="O145" s="193"/>
      <c r="P145" s="193"/>
      <c r="Q145" s="193"/>
    </row>
    <row r="146" spans="1:17" ht="12.75">
      <c r="A146" s="193"/>
      <c r="B146" s="193"/>
      <c r="C146" s="193"/>
      <c r="D146" s="193"/>
      <c r="E146" s="193"/>
      <c r="F146" s="193"/>
      <c r="G146" s="193"/>
      <c r="H146" s="193"/>
      <c r="I146" s="193"/>
      <c r="J146" s="193"/>
      <c r="K146" s="193"/>
      <c r="L146" s="193"/>
      <c r="M146" s="193"/>
      <c r="N146" s="193"/>
      <c r="O146" s="193"/>
      <c r="P146" s="194"/>
      <c r="Q146" s="193"/>
    </row>
    <row r="147" spans="1:17" ht="13.5" thickBot="1">
      <c r="A147" s="193" t="s">
        <v>485</v>
      </c>
      <c r="B147" s="193"/>
      <c r="C147" s="193"/>
      <c r="D147" s="193"/>
      <c r="E147" s="193"/>
      <c r="F147" s="193"/>
      <c r="G147" s="193"/>
      <c r="H147" s="193"/>
      <c r="I147" s="193"/>
      <c r="J147" s="193"/>
      <c r="K147" s="193"/>
      <c r="L147" s="193"/>
      <c r="M147" s="193"/>
      <c r="N147" s="193"/>
      <c r="O147" s="193"/>
      <c r="P147" s="193"/>
      <c r="Q147" s="193"/>
    </row>
    <row r="148" spans="1:17" ht="13.5" thickTop="1">
      <c r="A148" s="450" t="s">
        <v>205</v>
      </c>
      <c r="B148" s="451"/>
      <c r="C148" s="452" t="s">
        <v>535</v>
      </c>
      <c r="D148" s="453"/>
      <c r="E148" s="454"/>
      <c r="F148" s="452" t="s">
        <v>536</v>
      </c>
      <c r="G148" s="453"/>
      <c r="H148" s="454"/>
      <c r="I148" s="452" t="s">
        <v>537</v>
      </c>
      <c r="J148" s="453"/>
      <c r="K148" s="454"/>
      <c r="L148" s="452" t="s">
        <v>673</v>
      </c>
      <c r="M148" s="453"/>
      <c r="N148" s="453"/>
      <c r="O148" s="452" t="s">
        <v>695</v>
      </c>
      <c r="P148" s="453"/>
      <c r="Q148" s="453"/>
    </row>
    <row r="149" spans="1:17" ht="12.75">
      <c r="A149" s="455" t="s">
        <v>206</v>
      </c>
      <c r="B149" s="456"/>
      <c r="C149" s="76" t="s">
        <v>522</v>
      </c>
      <c r="D149" s="76" t="s">
        <v>492</v>
      </c>
      <c r="E149" s="77" t="s">
        <v>493</v>
      </c>
      <c r="F149" s="76" t="s">
        <v>522</v>
      </c>
      <c r="G149" s="76" t="s">
        <v>492</v>
      </c>
      <c r="H149" s="76" t="s">
        <v>493</v>
      </c>
      <c r="I149" s="76" t="s">
        <v>522</v>
      </c>
      <c r="J149" s="76" t="s">
        <v>492</v>
      </c>
      <c r="K149" s="77" t="s">
        <v>493</v>
      </c>
      <c r="L149" s="76" t="s">
        <v>135</v>
      </c>
      <c r="M149" s="76" t="s">
        <v>117</v>
      </c>
      <c r="N149" s="77" t="s">
        <v>118</v>
      </c>
      <c r="O149" s="157" t="s">
        <v>135</v>
      </c>
      <c r="P149" s="157" t="s">
        <v>117</v>
      </c>
      <c r="Q149" s="158" t="s">
        <v>118</v>
      </c>
    </row>
    <row r="150" spans="1:17" s="78" customFormat="1" ht="12.75" customHeight="1">
      <c r="A150" s="448" t="s">
        <v>119</v>
      </c>
      <c r="B150" s="449"/>
      <c r="C150" s="90">
        <v>4153</v>
      </c>
      <c r="D150" s="90">
        <v>2126</v>
      </c>
      <c r="E150" s="90">
        <v>2027</v>
      </c>
      <c r="F150" s="357">
        <v>4500</v>
      </c>
      <c r="G150" s="357">
        <v>2346</v>
      </c>
      <c r="H150" s="357">
        <v>2154</v>
      </c>
      <c r="I150" s="90">
        <v>4766</v>
      </c>
      <c r="J150" s="90">
        <v>2505</v>
      </c>
      <c r="K150" s="90">
        <v>2261</v>
      </c>
      <c r="L150" s="90">
        <v>4471</v>
      </c>
      <c r="M150" s="90">
        <v>2337</v>
      </c>
      <c r="N150" s="90">
        <v>2134</v>
      </c>
      <c r="O150" s="90">
        <v>4497</v>
      </c>
      <c r="P150" s="90">
        <v>2363</v>
      </c>
      <c r="Q150" s="90">
        <v>2134</v>
      </c>
    </row>
    <row r="151" spans="1:17" ht="11.25" customHeight="1">
      <c r="A151" s="79"/>
      <c r="B151" s="80"/>
      <c r="C151" s="82"/>
      <c r="D151" s="82"/>
      <c r="E151" s="82"/>
      <c r="F151" s="82"/>
      <c r="G151" s="82"/>
      <c r="H151" s="82"/>
      <c r="I151" s="82"/>
      <c r="J151" s="82"/>
      <c r="K151" s="82"/>
      <c r="L151" s="357"/>
      <c r="M151" s="82"/>
      <c r="N151" s="82"/>
      <c r="O151" s="357"/>
      <c r="P151" s="82"/>
      <c r="Q151" s="357"/>
    </row>
    <row r="152" spans="1:17" ht="11.25" customHeight="1">
      <c r="A152" s="79">
        <v>1</v>
      </c>
      <c r="B152" s="81" t="s">
        <v>208</v>
      </c>
      <c r="C152" s="82">
        <v>853</v>
      </c>
      <c r="D152" s="82">
        <v>425</v>
      </c>
      <c r="E152" s="82">
        <v>428</v>
      </c>
      <c r="F152" s="82">
        <v>963</v>
      </c>
      <c r="G152" s="82">
        <v>514</v>
      </c>
      <c r="H152" s="82">
        <v>449</v>
      </c>
      <c r="I152" s="82">
        <v>988</v>
      </c>
      <c r="J152" s="82">
        <v>517</v>
      </c>
      <c r="K152" s="82">
        <v>471</v>
      </c>
      <c r="L152" s="206">
        <v>949</v>
      </c>
      <c r="M152" s="82">
        <v>479</v>
      </c>
      <c r="N152" s="82">
        <v>470</v>
      </c>
      <c r="O152" s="206">
        <v>969</v>
      </c>
      <c r="P152" s="82">
        <v>485</v>
      </c>
      <c r="Q152" s="82">
        <v>484</v>
      </c>
    </row>
    <row r="153" spans="1:17" ht="11.25" customHeight="1">
      <c r="A153" s="79">
        <v>2</v>
      </c>
      <c r="B153" s="81" t="s">
        <v>209</v>
      </c>
      <c r="C153" s="82">
        <v>218</v>
      </c>
      <c r="D153" s="82">
        <v>126</v>
      </c>
      <c r="E153" s="82">
        <v>92</v>
      </c>
      <c r="F153" s="82">
        <v>224</v>
      </c>
      <c r="G153" s="82">
        <v>125</v>
      </c>
      <c r="H153" s="82">
        <v>99</v>
      </c>
      <c r="I153" s="82">
        <v>246</v>
      </c>
      <c r="J153" s="82">
        <v>144</v>
      </c>
      <c r="K153" s="82">
        <v>102</v>
      </c>
      <c r="L153" s="206">
        <v>233</v>
      </c>
      <c r="M153" s="82">
        <v>128</v>
      </c>
      <c r="N153" s="82">
        <v>105</v>
      </c>
      <c r="O153" s="206">
        <v>229</v>
      </c>
      <c r="P153" s="82">
        <v>116</v>
      </c>
      <c r="Q153" s="82">
        <v>113</v>
      </c>
    </row>
    <row r="154" spans="1:17" ht="11.25" customHeight="1">
      <c r="A154" s="79">
        <v>3</v>
      </c>
      <c r="B154" s="81" t="s">
        <v>210</v>
      </c>
      <c r="C154" s="82">
        <v>87</v>
      </c>
      <c r="D154" s="82">
        <v>40</v>
      </c>
      <c r="E154" s="82">
        <v>47</v>
      </c>
      <c r="F154" s="82">
        <v>79</v>
      </c>
      <c r="G154" s="82">
        <v>45</v>
      </c>
      <c r="H154" s="82">
        <v>34</v>
      </c>
      <c r="I154" s="82">
        <v>80</v>
      </c>
      <c r="J154" s="82">
        <v>45</v>
      </c>
      <c r="K154" s="82">
        <v>35</v>
      </c>
      <c r="L154" s="206">
        <v>76</v>
      </c>
      <c r="M154" s="82">
        <v>41</v>
      </c>
      <c r="N154" s="82">
        <v>35</v>
      </c>
      <c r="O154" s="206">
        <v>83</v>
      </c>
      <c r="P154" s="82">
        <v>45</v>
      </c>
      <c r="Q154" s="82">
        <v>38</v>
      </c>
    </row>
    <row r="155" spans="1:17" ht="11.25" customHeight="1">
      <c r="A155" s="79">
        <v>4</v>
      </c>
      <c r="B155" s="81" t="s">
        <v>211</v>
      </c>
      <c r="C155" s="82">
        <v>77</v>
      </c>
      <c r="D155" s="82">
        <v>40</v>
      </c>
      <c r="E155" s="82">
        <v>37</v>
      </c>
      <c r="F155" s="82">
        <v>100</v>
      </c>
      <c r="G155" s="82">
        <v>57</v>
      </c>
      <c r="H155" s="82">
        <v>43</v>
      </c>
      <c r="I155" s="82">
        <v>78</v>
      </c>
      <c r="J155" s="82">
        <v>39</v>
      </c>
      <c r="K155" s="82">
        <v>39</v>
      </c>
      <c r="L155" s="206">
        <v>89</v>
      </c>
      <c r="M155" s="82">
        <v>42</v>
      </c>
      <c r="N155" s="82">
        <v>47</v>
      </c>
      <c r="O155" s="206">
        <v>78</v>
      </c>
      <c r="P155" s="82">
        <v>37</v>
      </c>
      <c r="Q155" s="82">
        <v>41</v>
      </c>
    </row>
    <row r="156" spans="1:17" ht="11.25" customHeight="1">
      <c r="A156" s="79">
        <v>5</v>
      </c>
      <c r="B156" s="81" t="s">
        <v>212</v>
      </c>
      <c r="C156" s="82">
        <v>344</v>
      </c>
      <c r="D156" s="82">
        <v>174</v>
      </c>
      <c r="E156" s="82">
        <v>170</v>
      </c>
      <c r="F156" s="82">
        <v>372</v>
      </c>
      <c r="G156" s="82">
        <v>189</v>
      </c>
      <c r="H156" s="82">
        <v>183</v>
      </c>
      <c r="I156" s="82">
        <v>393</v>
      </c>
      <c r="J156" s="82">
        <v>208</v>
      </c>
      <c r="K156" s="82">
        <v>185</v>
      </c>
      <c r="L156" s="206">
        <v>392</v>
      </c>
      <c r="M156" s="82">
        <v>196</v>
      </c>
      <c r="N156" s="82">
        <v>196</v>
      </c>
      <c r="O156" s="206">
        <v>439</v>
      </c>
      <c r="P156" s="82">
        <v>234</v>
      </c>
      <c r="Q156" s="82">
        <v>205</v>
      </c>
    </row>
    <row r="157" spans="1:17" ht="11.25" customHeight="1">
      <c r="A157" s="79"/>
      <c r="B157" s="81"/>
      <c r="C157" s="82"/>
      <c r="D157" s="82"/>
      <c r="E157" s="82"/>
      <c r="F157" s="82"/>
      <c r="G157" s="82"/>
      <c r="H157" s="82"/>
      <c r="I157" s="82"/>
      <c r="J157" s="82"/>
      <c r="K157" s="82"/>
      <c r="L157" s="206"/>
      <c r="M157" s="194"/>
      <c r="N157" s="194"/>
      <c r="O157" s="206"/>
      <c r="P157" s="194"/>
      <c r="Q157" s="194"/>
    </row>
    <row r="158" spans="1:17" ht="11.25" customHeight="1">
      <c r="A158" s="79">
        <v>6</v>
      </c>
      <c r="B158" s="81" t="s">
        <v>213</v>
      </c>
      <c r="C158" s="82">
        <v>240</v>
      </c>
      <c r="D158" s="82">
        <v>112</v>
      </c>
      <c r="E158" s="82">
        <v>128</v>
      </c>
      <c r="F158" s="82">
        <v>281</v>
      </c>
      <c r="G158" s="82">
        <v>125</v>
      </c>
      <c r="H158" s="82">
        <v>156</v>
      </c>
      <c r="I158" s="82">
        <v>258</v>
      </c>
      <c r="J158" s="82">
        <v>123</v>
      </c>
      <c r="K158" s="82">
        <v>135</v>
      </c>
      <c r="L158" s="206">
        <v>280</v>
      </c>
      <c r="M158" s="82">
        <v>149</v>
      </c>
      <c r="N158" s="82">
        <v>131</v>
      </c>
      <c r="O158" s="206">
        <v>268</v>
      </c>
      <c r="P158" s="82">
        <v>129</v>
      </c>
      <c r="Q158" s="82">
        <v>139</v>
      </c>
    </row>
    <row r="159" spans="1:17" ht="11.25" customHeight="1">
      <c r="A159" s="79">
        <v>7</v>
      </c>
      <c r="B159" s="81" t="s">
        <v>214</v>
      </c>
      <c r="C159" s="82">
        <v>436</v>
      </c>
      <c r="D159" s="82">
        <v>216</v>
      </c>
      <c r="E159" s="82">
        <v>220</v>
      </c>
      <c r="F159" s="82">
        <v>477</v>
      </c>
      <c r="G159" s="82">
        <v>248</v>
      </c>
      <c r="H159" s="82">
        <v>229</v>
      </c>
      <c r="I159" s="82">
        <v>470</v>
      </c>
      <c r="J159" s="82">
        <v>241</v>
      </c>
      <c r="K159" s="82">
        <v>229</v>
      </c>
      <c r="L159" s="206">
        <v>485</v>
      </c>
      <c r="M159" s="82">
        <v>260</v>
      </c>
      <c r="N159" s="82">
        <v>225</v>
      </c>
      <c r="O159" s="206">
        <v>470</v>
      </c>
      <c r="P159" s="82">
        <v>252</v>
      </c>
      <c r="Q159" s="82">
        <v>218</v>
      </c>
    </row>
    <row r="160" spans="1:17" ht="11.25" customHeight="1">
      <c r="A160" s="79">
        <v>8</v>
      </c>
      <c r="B160" s="81" t="s">
        <v>215</v>
      </c>
      <c r="C160" s="82">
        <v>15</v>
      </c>
      <c r="D160" s="82">
        <v>8</v>
      </c>
      <c r="E160" s="82">
        <v>7</v>
      </c>
      <c r="F160" s="82">
        <v>11</v>
      </c>
      <c r="G160" s="82">
        <v>6</v>
      </c>
      <c r="H160" s="82">
        <v>5</v>
      </c>
      <c r="I160" s="82">
        <v>10</v>
      </c>
      <c r="J160" s="82">
        <v>3</v>
      </c>
      <c r="K160" s="82">
        <v>7</v>
      </c>
      <c r="L160" s="206">
        <v>16</v>
      </c>
      <c r="M160" s="82">
        <v>7</v>
      </c>
      <c r="N160" s="82">
        <v>9</v>
      </c>
      <c r="O160" s="206">
        <v>15</v>
      </c>
      <c r="P160" s="82">
        <v>8</v>
      </c>
      <c r="Q160" s="82">
        <v>7</v>
      </c>
    </row>
    <row r="161" spans="1:17" ht="11.25" customHeight="1">
      <c r="A161" s="79">
        <v>9</v>
      </c>
      <c r="B161" s="81" t="s">
        <v>216</v>
      </c>
      <c r="C161" s="82">
        <v>132</v>
      </c>
      <c r="D161" s="82">
        <v>65</v>
      </c>
      <c r="E161" s="82">
        <v>67</v>
      </c>
      <c r="F161" s="82">
        <v>158</v>
      </c>
      <c r="G161" s="82">
        <v>94</v>
      </c>
      <c r="H161" s="82">
        <v>64</v>
      </c>
      <c r="I161" s="82">
        <v>182</v>
      </c>
      <c r="J161" s="82">
        <v>88</v>
      </c>
      <c r="K161" s="82">
        <v>94</v>
      </c>
      <c r="L161" s="206">
        <v>197</v>
      </c>
      <c r="M161" s="82">
        <v>104</v>
      </c>
      <c r="N161" s="82">
        <v>93</v>
      </c>
      <c r="O161" s="206">
        <v>159</v>
      </c>
      <c r="P161" s="82">
        <v>94</v>
      </c>
      <c r="Q161" s="82">
        <v>65</v>
      </c>
    </row>
    <row r="162" spans="1:17" ht="11.25" customHeight="1">
      <c r="A162" s="79">
        <v>10</v>
      </c>
      <c r="B162" s="81" t="s">
        <v>217</v>
      </c>
      <c r="C162" s="82">
        <v>5</v>
      </c>
      <c r="D162" s="82">
        <v>3</v>
      </c>
      <c r="E162" s="82">
        <v>2</v>
      </c>
      <c r="F162" s="82">
        <v>6</v>
      </c>
      <c r="G162" s="82">
        <v>2</v>
      </c>
      <c r="H162" s="82">
        <v>4</v>
      </c>
      <c r="I162" s="82">
        <v>10</v>
      </c>
      <c r="J162" s="82">
        <v>5</v>
      </c>
      <c r="K162" s="82">
        <v>5</v>
      </c>
      <c r="L162" s="206">
        <v>4</v>
      </c>
      <c r="M162" s="82">
        <v>2</v>
      </c>
      <c r="N162" s="82">
        <v>2</v>
      </c>
      <c r="O162" s="206">
        <v>10</v>
      </c>
      <c r="P162" s="82">
        <v>5</v>
      </c>
      <c r="Q162" s="82">
        <v>5</v>
      </c>
    </row>
    <row r="163" spans="1:17" ht="11.25" customHeight="1">
      <c r="A163" s="79"/>
      <c r="B163" s="81"/>
      <c r="C163" s="82"/>
      <c r="D163" s="82"/>
      <c r="E163" s="82"/>
      <c r="F163" s="82"/>
      <c r="G163" s="82"/>
      <c r="H163" s="82"/>
      <c r="I163" s="82"/>
      <c r="J163" s="82"/>
      <c r="K163" s="82"/>
      <c r="L163" s="206"/>
      <c r="M163" s="194"/>
      <c r="N163" s="194"/>
      <c r="O163" s="206"/>
      <c r="P163" s="194"/>
      <c r="Q163" s="194"/>
    </row>
    <row r="164" spans="1:17" ht="11.25" customHeight="1">
      <c r="A164" s="79">
        <v>11</v>
      </c>
      <c r="B164" s="81" t="s">
        <v>218</v>
      </c>
      <c r="C164" s="82">
        <v>311</v>
      </c>
      <c r="D164" s="82">
        <v>179</v>
      </c>
      <c r="E164" s="82">
        <v>132</v>
      </c>
      <c r="F164" s="82">
        <v>407</v>
      </c>
      <c r="G164" s="82">
        <v>198</v>
      </c>
      <c r="H164" s="82">
        <v>209</v>
      </c>
      <c r="I164" s="82">
        <v>407</v>
      </c>
      <c r="J164" s="82">
        <v>211</v>
      </c>
      <c r="K164" s="82">
        <v>196</v>
      </c>
      <c r="L164" s="206">
        <v>377</v>
      </c>
      <c r="M164" s="82">
        <v>213</v>
      </c>
      <c r="N164" s="82">
        <v>164</v>
      </c>
      <c r="O164" s="206">
        <v>310</v>
      </c>
      <c r="P164" s="82">
        <v>171</v>
      </c>
      <c r="Q164" s="82">
        <v>139</v>
      </c>
    </row>
    <row r="165" spans="1:17" ht="11.25" customHeight="1">
      <c r="A165" s="79">
        <v>12</v>
      </c>
      <c r="B165" s="81" t="s">
        <v>219</v>
      </c>
      <c r="C165" s="82">
        <v>234</v>
      </c>
      <c r="D165" s="82">
        <v>116</v>
      </c>
      <c r="E165" s="82">
        <v>118</v>
      </c>
      <c r="F165" s="82">
        <v>251</v>
      </c>
      <c r="G165" s="82">
        <v>133</v>
      </c>
      <c r="H165" s="82">
        <v>118</v>
      </c>
      <c r="I165" s="82">
        <v>278</v>
      </c>
      <c r="J165" s="82">
        <v>150</v>
      </c>
      <c r="K165" s="82">
        <v>128</v>
      </c>
      <c r="L165" s="206">
        <v>251</v>
      </c>
      <c r="M165" s="82">
        <v>135</v>
      </c>
      <c r="N165" s="82">
        <v>116</v>
      </c>
      <c r="O165" s="206">
        <v>290</v>
      </c>
      <c r="P165" s="82">
        <v>165</v>
      </c>
      <c r="Q165" s="82">
        <v>125</v>
      </c>
    </row>
    <row r="166" spans="1:17" ht="11.25" customHeight="1">
      <c r="A166" s="79">
        <v>13</v>
      </c>
      <c r="B166" s="81" t="s">
        <v>220</v>
      </c>
      <c r="C166" s="82">
        <v>81</v>
      </c>
      <c r="D166" s="82">
        <v>47</v>
      </c>
      <c r="E166" s="82">
        <v>34</v>
      </c>
      <c r="F166" s="82">
        <v>89</v>
      </c>
      <c r="G166" s="82">
        <v>46</v>
      </c>
      <c r="H166" s="82">
        <v>43</v>
      </c>
      <c r="I166" s="82">
        <v>83</v>
      </c>
      <c r="J166" s="82">
        <v>51</v>
      </c>
      <c r="K166" s="82">
        <v>32</v>
      </c>
      <c r="L166" s="206">
        <v>88</v>
      </c>
      <c r="M166" s="82">
        <v>46</v>
      </c>
      <c r="N166" s="82">
        <v>42</v>
      </c>
      <c r="O166" s="206">
        <v>105</v>
      </c>
      <c r="P166" s="82">
        <v>56</v>
      </c>
      <c r="Q166" s="82">
        <v>49</v>
      </c>
    </row>
    <row r="167" spans="1:17" ht="11.25" customHeight="1">
      <c r="A167" s="79">
        <v>14</v>
      </c>
      <c r="B167" s="81" t="s">
        <v>221</v>
      </c>
      <c r="C167" s="82">
        <v>298</v>
      </c>
      <c r="D167" s="82">
        <v>153</v>
      </c>
      <c r="E167" s="82">
        <v>145</v>
      </c>
      <c r="F167" s="82">
        <v>322</v>
      </c>
      <c r="G167" s="82">
        <v>157</v>
      </c>
      <c r="H167" s="82">
        <v>165</v>
      </c>
      <c r="I167" s="82">
        <v>433</v>
      </c>
      <c r="J167" s="82">
        <v>227</v>
      </c>
      <c r="K167" s="82">
        <v>206</v>
      </c>
      <c r="L167" s="206">
        <v>349</v>
      </c>
      <c r="M167" s="82">
        <v>170</v>
      </c>
      <c r="N167" s="82">
        <v>179</v>
      </c>
      <c r="O167" s="206">
        <v>303</v>
      </c>
      <c r="P167" s="82">
        <v>169</v>
      </c>
      <c r="Q167" s="82">
        <v>134</v>
      </c>
    </row>
    <row r="168" spans="1:17" ht="11.25" customHeight="1">
      <c r="A168" s="79">
        <v>15</v>
      </c>
      <c r="B168" s="81" t="s">
        <v>222</v>
      </c>
      <c r="C168" s="82">
        <v>78</v>
      </c>
      <c r="D168" s="82">
        <v>43</v>
      </c>
      <c r="E168" s="82">
        <v>35</v>
      </c>
      <c r="F168" s="82">
        <v>85</v>
      </c>
      <c r="G168" s="82">
        <v>46</v>
      </c>
      <c r="H168" s="82">
        <v>39</v>
      </c>
      <c r="I168" s="82">
        <v>77</v>
      </c>
      <c r="J168" s="82">
        <v>41</v>
      </c>
      <c r="K168" s="82">
        <v>36</v>
      </c>
      <c r="L168" s="206">
        <v>76</v>
      </c>
      <c r="M168" s="82">
        <v>42</v>
      </c>
      <c r="N168" s="82">
        <v>34</v>
      </c>
      <c r="O168" s="206">
        <v>76</v>
      </c>
      <c r="P168" s="82">
        <v>54</v>
      </c>
      <c r="Q168" s="82">
        <v>22</v>
      </c>
    </row>
    <row r="169" spans="1:17" ht="11.25" customHeight="1">
      <c r="A169" s="79"/>
      <c r="B169" s="81"/>
      <c r="C169" s="82"/>
      <c r="D169" s="82"/>
      <c r="E169" s="82"/>
      <c r="F169" s="82"/>
      <c r="G169" s="82"/>
      <c r="H169" s="82"/>
      <c r="I169" s="82"/>
      <c r="J169" s="82"/>
      <c r="K169" s="82"/>
      <c r="L169" s="206"/>
      <c r="M169" s="194"/>
      <c r="N169" s="194"/>
      <c r="O169" s="206"/>
      <c r="P169" s="194"/>
      <c r="Q169" s="194"/>
    </row>
    <row r="170" spans="1:17" ht="11.25" customHeight="1">
      <c r="A170" s="79">
        <v>16</v>
      </c>
      <c r="B170" s="81" t="s">
        <v>223</v>
      </c>
      <c r="C170" s="82">
        <v>45</v>
      </c>
      <c r="D170" s="82">
        <v>20</v>
      </c>
      <c r="E170" s="82">
        <v>25</v>
      </c>
      <c r="F170" s="82">
        <v>49</v>
      </c>
      <c r="G170" s="82">
        <v>31</v>
      </c>
      <c r="H170" s="82">
        <v>18</v>
      </c>
      <c r="I170" s="82">
        <v>48</v>
      </c>
      <c r="J170" s="82">
        <v>28</v>
      </c>
      <c r="K170" s="82">
        <v>20</v>
      </c>
      <c r="L170" s="206">
        <v>52</v>
      </c>
      <c r="M170" s="82">
        <v>25</v>
      </c>
      <c r="N170" s="82">
        <v>27</v>
      </c>
      <c r="O170" s="206">
        <v>57</v>
      </c>
      <c r="P170" s="82">
        <v>31</v>
      </c>
      <c r="Q170" s="82">
        <v>26</v>
      </c>
    </row>
    <row r="171" spans="1:17" ht="11.25" customHeight="1">
      <c r="A171" s="79">
        <v>17</v>
      </c>
      <c r="B171" s="81" t="s">
        <v>224</v>
      </c>
      <c r="C171" s="82">
        <v>23</v>
      </c>
      <c r="D171" s="82">
        <v>12</v>
      </c>
      <c r="E171" s="82">
        <v>11</v>
      </c>
      <c r="F171" s="82">
        <v>25</v>
      </c>
      <c r="G171" s="82">
        <v>14</v>
      </c>
      <c r="H171" s="82">
        <v>11</v>
      </c>
      <c r="I171" s="82">
        <v>21</v>
      </c>
      <c r="J171" s="82">
        <v>10</v>
      </c>
      <c r="K171" s="82">
        <v>11</v>
      </c>
      <c r="L171" s="206">
        <v>30</v>
      </c>
      <c r="M171" s="82">
        <v>15</v>
      </c>
      <c r="N171" s="82">
        <v>15</v>
      </c>
      <c r="O171" s="206">
        <v>38</v>
      </c>
      <c r="P171" s="82">
        <v>18</v>
      </c>
      <c r="Q171" s="82">
        <v>20</v>
      </c>
    </row>
    <row r="172" spans="1:17" ht="11.25" customHeight="1">
      <c r="A172" s="79">
        <v>18</v>
      </c>
      <c r="B172" s="81" t="s">
        <v>225</v>
      </c>
      <c r="C172" s="82">
        <v>53</v>
      </c>
      <c r="D172" s="82">
        <v>29</v>
      </c>
      <c r="E172" s="82">
        <v>24</v>
      </c>
      <c r="F172" s="82">
        <v>54</v>
      </c>
      <c r="G172" s="82">
        <v>31</v>
      </c>
      <c r="H172" s="82">
        <v>23</v>
      </c>
      <c r="I172" s="82">
        <v>45</v>
      </c>
      <c r="J172" s="82">
        <v>25</v>
      </c>
      <c r="K172" s="82">
        <v>20</v>
      </c>
      <c r="L172" s="206">
        <v>31</v>
      </c>
      <c r="M172" s="82">
        <v>23</v>
      </c>
      <c r="N172" s="82">
        <v>8</v>
      </c>
      <c r="O172" s="206">
        <v>55</v>
      </c>
      <c r="P172" s="82">
        <v>24</v>
      </c>
      <c r="Q172" s="82">
        <v>31</v>
      </c>
    </row>
    <row r="173" spans="1:17" ht="11.25" customHeight="1">
      <c r="A173" s="79">
        <v>19</v>
      </c>
      <c r="B173" s="81" t="s">
        <v>226</v>
      </c>
      <c r="C173" s="82">
        <v>7</v>
      </c>
      <c r="D173" s="82">
        <v>1</v>
      </c>
      <c r="E173" s="82">
        <v>6</v>
      </c>
      <c r="F173" s="82">
        <v>3</v>
      </c>
      <c r="G173" s="82">
        <v>2</v>
      </c>
      <c r="H173" s="82">
        <v>1</v>
      </c>
      <c r="I173" s="82">
        <v>6</v>
      </c>
      <c r="J173" s="82">
        <v>3</v>
      </c>
      <c r="K173" s="82">
        <v>3</v>
      </c>
      <c r="L173" s="206">
        <v>16</v>
      </c>
      <c r="M173" s="82">
        <v>7</v>
      </c>
      <c r="N173" s="82">
        <v>9</v>
      </c>
      <c r="O173" s="206">
        <v>7</v>
      </c>
      <c r="P173" s="82">
        <v>2</v>
      </c>
      <c r="Q173" s="82">
        <v>5</v>
      </c>
    </row>
    <row r="174" spans="1:17" ht="11.25" customHeight="1">
      <c r="A174" s="79">
        <v>20</v>
      </c>
      <c r="B174" s="81" t="s">
        <v>227</v>
      </c>
      <c r="C174" s="82">
        <v>119</v>
      </c>
      <c r="D174" s="82">
        <v>54</v>
      </c>
      <c r="E174" s="82">
        <v>65</v>
      </c>
      <c r="F174" s="82">
        <v>122</v>
      </c>
      <c r="G174" s="82">
        <v>65</v>
      </c>
      <c r="H174" s="82">
        <v>57</v>
      </c>
      <c r="I174" s="82">
        <v>158</v>
      </c>
      <c r="J174" s="82">
        <v>87</v>
      </c>
      <c r="K174" s="82">
        <v>71</v>
      </c>
      <c r="L174" s="206">
        <v>129</v>
      </c>
      <c r="M174" s="82">
        <v>73</v>
      </c>
      <c r="N174" s="82">
        <v>56</v>
      </c>
      <c r="O174" s="206">
        <v>127</v>
      </c>
      <c r="P174" s="82">
        <v>69</v>
      </c>
      <c r="Q174" s="82">
        <v>58</v>
      </c>
    </row>
    <row r="175" spans="1:17" ht="11.25" customHeight="1">
      <c r="A175" s="79"/>
      <c r="B175" s="81"/>
      <c r="C175" s="82"/>
      <c r="D175" s="82"/>
      <c r="E175" s="82"/>
      <c r="F175" s="82"/>
      <c r="G175" s="82"/>
      <c r="H175" s="82"/>
      <c r="I175" s="82"/>
      <c r="J175" s="82"/>
      <c r="K175" s="82"/>
      <c r="L175" s="206"/>
      <c r="M175" s="194"/>
      <c r="N175" s="194"/>
      <c r="O175" s="206"/>
      <c r="P175" s="194"/>
      <c r="Q175" s="194"/>
    </row>
    <row r="176" spans="1:17" ht="11.25" customHeight="1">
      <c r="A176" s="79">
        <v>21</v>
      </c>
      <c r="B176" s="81" t="s">
        <v>228</v>
      </c>
      <c r="C176" s="82">
        <v>225</v>
      </c>
      <c r="D176" s="82">
        <v>122</v>
      </c>
      <c r="E176" s="82">
        <v>103</v>
      </c>
      <c r="F176" s="82">
        <v>168</v>
      </c>
      <c r="G176" s="82">
        <v>78</v>
      </c>
      <c r="H176" s="82">
        <v>90</v>
      </c>
      <c r="I176" s="82">
        <v>199</v>
      </c>
      <c r="J176" s="82">
        <v>100</v>
      </c>
      <c r="K176" s="82">
        <v>99</v>
      </c>
      <c r="L176" s="206">
        <v>160</v>
      </c>
      <c r="M176" s="82">
        <v>81</v>
      </c>
      <c r="N176" s="82">
        <v>79</v>
      </c>
      <c r="O176" s="206">
        <v>181</v>
      </c>
      <c r="P176" s="82">
        <v>88</v>
      </c>
      <c r="Q176" s="82">
        <v>93</v>
      </c>
    </row>
    <row r="177" spans="1:17" ht="11.25" customHeight="1">
      <c r="A177" s="79">
        <v>22</v>
      </c>
      <c r="B177" s="81" t="s">
        <v>229</v>
      </c>
      <c r="C177" s="82">
        <v>105</v>
      </c>
      <c r="D177" s="82">
        <v>52</v>
      </c>
      <c r="E177" s="82">
        <v>53</v>
      </c>
      <c r="F177" s="82">
        <v>115</v>
      </c>
      <c r="G177" s="82">
        <v>64</v>
      </c>
      <c r="H177" s="82">
        <v>51</v>
      </c>
      <c r="I177" s="82">
        <v>114</v>
      </c>
      <c r="J177" s="82">
        <v>61</v>
      </c>
      <c r="K177" s="82">
        <v>53</v>
      </c>
      <c r="L177" s="206">
        <v>66</v>
      </c>
      <c r="M177" s="82">
        <v>33</v>
      </c>
      <c r="N177" s="82">
        <v>33</v>
      </c>
      <c r="O177" s="206">
        <v>87</v>
      </c>
      <c r="P177" s="82">
        <v>37</v>
      </c>
      <c r="Q177" s="82">
        <v>50</v>
      </c>
    </row>
    <row r="178" spans="1:17" ht="11.25" customHeight="1">
      <c r="A178" s="79">
        <v>23</v>
      </c>
      <c r="B178" s="81" t="s">
        <v>230</v>
      </c>
      <c r="C178" s="82">
        <v>34</v>
      </c>
      <c r="D178" s="82">
        <v>16</v>
      </c>
      <c r="E178" s="82">
        <v>18</v>
      </c>
      <c r="F178" s="82">
        <v>10</v>
      </c>
      <c r="G178" s="82">
        <v>3</v>
      </c>
      <c r="H178" s="82">
        <v>7</v>
      </c>
      <c r="I178" s="82">
        <v>24</v>
      </c>
      <c r="J178" s="82">
        <v>9</v>
      </c>
      <c r="K178" s="82">
        <v>15</v>
      </c>
      <c r="L178" s="206">
        <v>18</v>
      </c>
      <c r="M178" s="82">
        <v>10</v>
      </c>
      <c r="N178" s="82">
        <v>8</v>
      </c>
      <c r="O178" s="206">
        <v>15</v>
      </c>
      <c r="P178" s="82">
        <v>8</v>
      </c>
      <c r="Q178" s="82">
        <v>7</v>
      </c>
    </row>
    <row r="179" spans="1:17" ht="11.25" customHeight="1">
      <c r="A179" s="79">
        <v>24</v>
      </c>
      <c r="B179" s="81" t="s">
        <v>231</v>
      </c>
      <c r="C179" s="82">
        <v>11</v>
      </c>
      <c r="D179" s="82">
        <v>6</v>
      </c>
      <c r="E179" s="82">
        <v>5</v>
      </c>
      <c r="F179" s="82">
        <v>28</v>
      </c>
      <c r="G179" s="82">
        <v>16</v>
      </c>
      <c r="H179" s="82">
        <v>12</v>
      </c>
      <c r="I179" s="82">
        <v>17</v>
      </c>
      <c r="J179" s="82">
        <v>9</v>
      </c>
      <c r="K179" s="82">
        <v>8</v>
      </c>
      <c r="L179" s="206">
        <v>9</v>
      </c>
      <c r="M179" s="82">
        <v>5</v>
      </c>
      <c r="N179" s="82">
        <v>4</v>
      </c>
      <c r="O179" s="206">
        <v>26</v>
      </c>
      <c r="P179" s="82">
        <v>13</v>
      </c>
      <c r="Q179" s="82">
        <v>13</v>
      </c>
    </row>
    <row r="180" spans="1:17" ht="11.25" customHeight="1">
      <c r="A180" s="79">
        <v>25</v>
      </c>
      <c r="B180" s="81" t="s">
        <v>232</v>
      </c>
      <c r="C180" s="82">
        <v>9</v>
      </c>
      <c r="D180" s="82">
        <v>4</v>
      </c>
      <c r="E180" s="82">
        <v>5</v>
      </c>
      <c r="F180" s="82">
        <v>4</v>
      </c>
      <c r="G180" s="82">
        <v>3</v>
      </c>
      <c r="H180" s="82">
        <v>1</v>
      </c>
      <c r="I180" s="82">
        <v>20</v>
      </c>
      <c r="J180" s="82">
        <v>10</v>
      </c>
      <c r="K180" s="82">
        <v>10</v>
      </c>
      <c r="L180" s="206">
        <v>4</v>
      </c>
      <c r="M180" s="82">
        <v>4</v>
      </c>
      <c r="N180" s="82">
        <v>0</v>
      </c>
      <c r="O180" s="206">
        <v>18</v>
      </c>
      <c r="P180" s="82">
        <v>12</v>
      </c>
      <c r="Q180" s="82">
        <v>6</v>
      </c>
    </row>
    <row r="181" spans="1:17" ht="11.25" customHeight="1">
      <c r="A181" s="79"/>
      <c r="B181" s="81"/>
      <c r="C181" s="82"/>
      <c r="D181" s="82"/>
      <c r="E181" s="82"/>
      <c r="F181" s="82"/>
      <c r="G181" s="82"/>
      <c r="H181" s="82"/>
      <c r="I181" s="82"/>
      <c r="J181" s="82"/>
      <c r="K181" s="82"/>
      <c r="L181" s="206"/>
      <c r="M181" s="194"/>
      <c r="N181" s="194"/>
      <c r="O181" s="206"/>
      <c r="P181" s="194"/>
      <c r="Q181" s="194"/>
    </row>
    <row r="182" spans="1:17" ht="11.25" customHeight="1">
      <c r="A182" s="79">
        <v>26</v>
      </c>
      <c r="B182" s="81" t="s">
        <v>233</v>
      </c>
      <c r="C182" s="82">
        <v>7</v>
      </c>
      <c r="D182" s="82">
        <v>3</v>
      </c>
      <c r="E182" s="82">
        <v>7</v>
      </c>
      <c r="F182" s="82">
        <v>3</v>
      </c>
      <c r="G182" s="82">
        <v>7</v>
      </c>
      <c r="H182" s="82">
        <v>3</v>
      </c>
      <c r="I182" s="82">
        <v>8</v>
      </c>
      <c r="J182" s="82">
        <v>2</v>
      </c>
      <c r="K182" s="82">
        <v>6</v>
      </c>
      <c r="L182" s="206">
        <v>8</v>
      </c>
      <c r="M182" s="82">
        <v>3</v>
      </c>
      <c r="N182" s="82">
        <v>5</v>
      </c>
      <c r="O182" s="206">
        <v>5</v>
      </c>
      <c r="P182" s="82">
        <v>3</v>
      </c>
      <c r="Q182" s="82">
        <v>2</v>
      </c>
    </row>
    <row r="183" spans="1:17" ht="11.25" customHeight="1">
      <c r="A183" s="79">
        <v>27</v>
      </c>
      <c r="B183" s="81" t="s">
        <v>234</v>
      </c>
      <c r="C183" s="82">
        <v>17</v>
      </c>
      <c r="D183" s="82">
        <v>8</v>
      </c>
      <c r="E183" s="82">
        <v>9</v>
      </c>
      <c r="F183" s="82">
        <v>7</v>
      </c>
      <c r="G183" s="82">
        <v>5</v>
      </c>
      <c r="H183" s="82">
        <v>2</v>
      </c>
      <c r="I183" s="82">
        <v>16</v>
      </c>
      <c r="J183" s="82">
        <v>10</v>
      </c>
      <c r="K183" s="82">
        <v>6</v>
      </c>
      <c r="L183" s="206">
        <v>6</v>
      </c>
      <c r="M183" s="82">
        <v>2</v>
      </c>
      <c r="N183" s="82">
        <v>4</v>
      </c>
      <c r="O183" s="206">
        <v>12</v>
      </c>
      <c r="P183" s="82">
        <v>6</v>
      </c>
      <c r="Q183" s="82">
        <v>6</v>
      </c>
    </row>
    <row r="184" spans="1:17" ht="11.25" customHeight="1">
      <c r="A184" s="79">
        <v>28</v>
      </c>
      <c r="B184" s="81" t="s">
        <v>235</v>
      </c>
      <c r="C184" s="82">
        <v>19</v>
      </c>
      <c r="D184" s="82">
        <v>10</v>
      </c>
      <c r="E184" s="82">
        <v>9</v>
      </c>
      <c r="F184" s="82">
        <v>23</v>
      </c>
      <c r="G184" s="82">
        <v>12</v>
      </c>
      <c r="H184" s="82">
        <v>11</v>
      </c>
      <c r="I184" s="82">
        <v>23</v>
      </c>
      <c r="J184" s="82">
        <v>14</v>
      </c>
      <c r="K184" s="82">
        <v>9</v>
      </c>
      <c r="L184" s="206">
        <v>21</v>
      </c>
      <c r="M184" s="82">
        <v>12</v>
      </c>
      <c r="N184" s="82">
        <v>9</v>
      </c>
      <c r="O184" s="206">
        <v>18</v>
      </c>
      <c r="P184" s="82">
        <v>9</v>
      </c>
      <c r="Q184" s="82">
        <v>9</v>
      </c>
    </row>
    <row r="185" spans="1:17" ht="11.25" customHeight="1">
      <c r="A185" s="79">
        <v>29</v>
      </c>
      <c r="B185" s="81" t="s">
        <v>236</v>
      </c>
      <c r="C185" s="82">
        <v>5</v>
      </c>
      <c r="D185" s="82">
        <v>3</v>
      </c>
      <c r="E185" s="82">
        <v>2</v>
      </c>
      <c r="F185" s="82">
        <v>999</v>
      </c>
      <c r="G185" s="82">
        <v>6</v>
      </c>
      <c r="H185" s="82">
        <v>6</v>
      </c>
      <c r="I185" s="82">
        <v>5</v>
      </c>
      <c r="J185" s="82">
        <v>3</v>
      </c>
      <c r="K185" s="82">
        <v>2</v>
      </c>
      <c r="L185" s="206">
        <v>6</v>
      </c>
      <c r="M185" s="82">
        <v>5</v>
      </c>
      <c r="N185" s="82">
        <v>1</v>
      </c>
      <c r="O185" s="206">
        <v>11</v>
      </c>
      <c r="P185" s="82">
        <v>4</v>
      </c>
      <c r="Q185" s="82">
        <v>7</v>
      </c>
    </row>
    <row r="186" spans="1:17" ht="11.25" customHeight="1">
      <c r="A186" s="79">
        <v>30</v>
      </c>
      <c r="B186" s="81" t="s">
        <v>237</v>
      </c>
      <c r="C186" s="82">
        <v>40</v>
      </c>
      <c r="D186" s="82">
        <v>21</v>
      </c>
      <c r="E186" s="82">
        <v>19</v>
      </c>
      <c r="F186" s="82">
        <v>18</v>
      </c>
      <c r="G186" s="82">
        <v>10</v>
      </c>
      <c r="H186" s="82">
        <v>8</v>
      </c>
      <c r="I186" s="82">
        <v>38</v>
      </c>
      <c r="J186" s="82">
        <v>20</v>
      </c>
      <c r="K186" s="82">
        <v>18</v>
      </c>
      <c r="L186" s="206">
        <v>33</v>
      </c>
      <c r="M186" s="82">
        <v>12</v>
      </c>
      <c r="N186" s="82">
        <v>21</v>
      </c>
      <c r="O186" s="206">
        <v>19</v>
      </c>
      <c r="P186" s="82">
        <v>8</v>
      </c>
      <c r="Q186" s="82">
        <v>11</v>
      </c>
    </row>
    <row r="187" spans="1:17" ht="11.25" customHeight="1">
      <c r="A187" s="79"/>
      <c r="B187" s="81"/>
      <c r="C187" s="82"/>
      <c r="D187" s="82"/>
      <c r="E187" s="82"/>
      <c r="F187" s="82"/>
      <c r="G187" s="82"/>
      <c r="H187" s="82"/>
      <c r="I187" s="82"/>
      <c r="J187" s="82"/>
      <c r="K187" s="82"/>
      <c r="L187" s="206"/>
      <c r="M187" s="194"/>
      <c r="N187" s="194"/>
      <c r="O187" s="206"/>
      <c r="P187" s="194"/>
      <c r="Q187" s="194"/>
    </row>
    <row r="188" spans="1:17" ht="11.25" customHeight="1">
      <c r="A188" s="79">
        <v>31</v>
      </c>
      <c r="B188" s="81" t="s">
        <v>238</v>
      </c>
      <c r="C188" s="82">
        <v>19</v>
      </c>
      <c r="D188" s="82">
        <v>13</v>
      </c>
      <c r="E188" s="82">
        <v>6</v>
      </c>
      <c r="F188" s="82">
        <v>28</v>
      </c>
      <c r="G188" s="82">
        <v>16</v>
      </c>
      <c r="H188" s="82">
        <v>12</v>
      </c>
      <c r="I188" s="82">
        <v>30</v>
      </c>
      <c r="J188" s="82">
        <v>20</v>
      </c>
      <c r="K188" s="82">
        <v>10</v>
      </c>
      <c r="L188" s="206">
        <v>19</v>
      </c>
      <c r="M188" s="82">
        <v>13</v>
      </c>
      <c r="N188" s="82">
        <v>6</v>
      </c>
      <c r="O188" s="206">
        <v>16</v>
      </c>
      <c r="P188" s="82">
        <v>10</v>
      </c>
      <c r="Q188" s="82">
        <v>6</v>
      </c>
    </row>
    <row r="189" spans="1:17" ht="11.25" customHeight="1">
      <c r="A189" s="79">
        <v>32</v>
      </c>
      <c r="B189" s="81" t="s">
        <v>239</v>
      </c>
      <c r="C189" s="82">
        <v>6</v>
      </c>
      <c r="D189" s="82">
        <v>4</v>
      </c>
      <c r="E189" s="82">
        <v>2</v>
      </c>
      <c r="F189" s="82">
        <v>2</v>
      </c>
      <c r="G189" s="82">
        <v>1</v>
      </c>
      <c r="H189" s="82">
        <v>1</v>
      </c>
      <c r="I189" s="82">
        <v>1</v>
      </c>
      <c r="J189" s="82">
        <v>1</v>
      </c>
      <c r="K189" s="82">
        <v>0</v>
      </c>
      <c r="L189" s="206">
        <v>0</v>
      </c>
      <c r="M189" s="82">
        <v>0</v>
      </c>
      <c r="N189" s="82">
        <v>0</v>
      </c>
      <c r="O189" s="206">
        <v>1</v>
      </c>
      <c r="P189" s="82">
        <v>1</v>
      </c>
      <c r="Q189" s="82">
        <v>0</v>
      </c>
    </row>
    <row r="190" spans="1:17" ht="11.25" customHeight="1">
      <c r="A190" s="79"/>
      <c r="B190" s="81"/>
      <c r="C190" s="82"/>
      <c r="D190" s="82"/>
      <c r="E190" s="82"/>
      <c r="F190" s="82"/>
      <c r="G190" s="82"/>
      <c r="H190" s="82"/>
      <c r="I190" s="82"/>
      <c r="J190" s="82"/>
      <c r="K190" s="82"/>
      <c r="L190" s="206"/>
      <c r="M190" s="82"/>
      <c r="N190" s="82"/>
      <c r="O190" s="206"/>
      <c r="P190" s="82"/>
      <c r="Q190" s="82"/>
    </row>
    <row r="191" spans="1:17" ht="11.25" customHeight="1">
      <c r="A191" s="84">
        <v>37</v>
      </c>
      <c r="B191" s="85" t="s">
        <v>240</v>
      </c>
      <c r="C191" s="348">
        <v>0</v>
      </c>
      <c r="D191" s="348" t="s">
        <v>296</v>
      </c>
      <c r="E191" s="348" t="s">
        <v>296</v>
      </c>
      <c r="F191" s="348">
        <v>0</v>
      </c>
      <c r="G191" s="348" t="s">
        <v>296</v>
      </c>
      <c r="H191" s="348" t="s">
        <v>296</v>
      </c>
      <c r="I191" s="348">
        <v>0</v>
      </c>
      <c r="J191" s="348" t="s">
        <v>296</v>
      </c>
      <c r="K191" s="348">
        <v>0</v>
      </c>
      <c r="L191" s="358">
        <v>1</v>
      </c>
      <c r="M191" s="348">
        <v>0</v>
      </c>
      <c r="N191" s="348">
        <v>1</v>
      </c>
      <c r="O191" s="358">
        <v>0</v>
      </c>
      <c r="P191" s="348">
        <v>0</v>
      </c>
      <c r="Q191" s="348">
        <v>0</v>
      </c>
    </row>
    <row r="192" spans="1:17" ht="12.75">
      <c r="A192" s="1" t="s">
        <v>466</v>
      </c>
      <c r="B192" s="193"/>
      <c r="C192" s="193"/>
      <c r="D192" s="193"/>
      <c r="E192" s="193"/>
      <c r="F192" s="193"/>
      <c r="G192" s="193"/>
      <c r="H192" s="193"/>
      <c r="I192" s="193"/>
      <c r="J192" s="193"/>
      <c r="K192" s="193"/>
      <c r="L192" s="193"/>
      <c r="M192" s="193"/>
      <c r="N192" s="193"/>
      <c r="O192" s="193"/>
      <c r="P192" s="193"/>
      <c r="Q192" s="193"/>
    </row>
    <row r="193" spans="1:17" ht="12.75">
      <c r="A193" s="87"/>
      <c r="B193" s="193"/>
      <c r="C193" s="193"/>
      <c r="D193" s="193"/>
      <c r="E193" s="193"/>
      <c r="F193" s="193"/>
      <c r="G193" s="193"/>
      <c r="H193" s="193"/>
      <c r="I193" s="193"/>
      <c r="J193" s="193"/>
      <c r="K193" s="193"/>
      <c r="L193" s="193"/>
      <c r="M193" s="193"/>
      <c r="N193" s="193"/>
      <c r="O193" s="193"/>
      <c r="P193" s="193"/>
      <c r="Q193" s="193"/>
    </row>
    <row r="194" spans="1:17" ht="12.75">
      <c r="A194" s="193"/>
      <c r="B194" s="193"/>
      <c r="C194" s="193"/>
      <c r="D194" s="193"/>
      <c r="E194" s="193"/>
      <c r="F194" s="193"/>
      <c r="G194" s="193"/>
      <c r="H194" s="193"/>
      <c r="I194" s="193"/>
      <c r="J194" s="193"/>
      <c r="K194" s="193"/>
      <c r="L194" s="193"/>
      <c r="M194" s="193"/>
      <c r="N194" s="193"/>
      <c r="O194" s="193"/>
      <c r="P194" s="193"/>
      <c r="Q194" s="193"/>
    </row>
    <row r="195" spans="1:17" ht="12.75">
      <c r="A195" s="193"/>
      <c r="B195" s="193"/>
      <c r="C195" s="193"/>
      <c r="D195" s="193"/>
      <c r="E195" s="193"/>
      <c r="F195" s="193"/>
      <c r="G195" s="193"/>
      <c r="H195" s="193"/>
      <c r="I195" s="193"/>
      <c r="J195" s="193"/>
      <c r="K195" s="193"/>
      <c r="L195" s="193"/>
      <c r="M195" s="193"/>
      <c r="N195" s="193"/>
      <c r="O195" s="193"/>
      <c r="P195" s="193"/>
      <c r="Q195" s="193"/>
    </row>
    <row r="196" spans="1:17" ht="12.75">
      <c r="A196" s="193"/>
      <c r="B196" s="193"/>
      <c r="C196" s="193"/>
      <c r="D196" s="193"/>
      <c r="E196" s="193"/>
      <c r="F196" s="193"/>
      <c r="G196" s="193"/>
      <c r="H196" s="193"/>
      <c r="I196" s="193"/>
      <c r="J196" s="193"/>
      <c r="K196" s="193"/>
      <c r="L196" s="193"/>
      <c r="M196" s="193"/>
      <c r="N196" s="193"/>
      <c r="O196" s="193"/>
      <c r="P196" s="193"/>
      <c r="Q196" s="193"/>
    </row>
    <row r="197" spans="1:17" ht="12.75">
      <c r="A197" s="193"/>
      <c r="B197" s="193"/>
      <c r="C197" s="193"/>
      <c r="D197" s="193"/>
      <c r="E197" s="193"/>
      <c r="F197" s="193"/>
      <c r="G197" s="193"/>
      <c r="H197" s="193"/>
      <c r="I197" s="193"/>
      <c r="J197" s="193"/>
      <c r="K197" s="193"/>
      <c r="L197" s="193"/>
      <c r="M197" s="193"/>
      <c r="N197" s="193"/>
      <c r="O197" s="193"/>
      <c r="P197" s="193"/>
      <c r="Q197" s="193"/>
    </row>
    <row r="198" spans="1:17" ht="12.75">
      <c r="A198" s="193"/>
      <c r="B198" s="193"/>
      <c r="C198" s="193"/>
      <c r="D198" s="193"/>
      <c r="E198" s="193"/>
      <c r="F198" s="193"/>
      <c r="G198" s="193"/>
      <c r="H198" s="193"/>
      <c r="I198" s="193"/>
      <c r="J198" s="193"/>
      <c r="K198" s="193"/>
      <c r="L198" s="193"/>
      <c r="M198" s="193"/>
      <c r="N198" s="193"/>
      <c r="O198" s="193"/>
      <c r="P198" s="193"/>
      <c r="Q198" s="193"/>
    </row>
    <row r="199" spans="1:17" ht="12.75">
      <c r="A199" s="193"/>
      <c r="B199" s="193"/>
      <c r="C199" s="193"/>
      <c r="D199" s="193"/>
      <c r="E199" s="193"/>
      <c r="F199" s="193"/>
      <c r="G199" s="193"/>
      <c r="H199" s="193"/>
      <c r="I199" s="193"/>
      <c r="J199" s="193"/>
      <c r="K199" s="193"/>
      <c r="L199" s="193"/>
      <c r="M199" s="193"/>
      <c r="N199" s="193"/>
      <c r="O199" s="193"/>
      <c r="P199" s="193"/>
      <c r="Q199" s="193"/>
    </row>
    <row r="200" spans="1:17" ht="12.75">
      <c r="A200" s="193"/>
      <c r="B200" s="193"/>
      <c r="C200" s="193"/>
      <c r="D200" s="193"/>
      <c r="E200" s="193"/>
      <c r="F200" s="193"/>
      <c r="G200" s="193"/>
      <c r="H200" s="193"/>
      <c r="I200" s="193"/>
      <c r="J200" s="193"/>
      <c r="K200" s="193"/>
      <c r="L200" s="193"/>
      <c r="M200" s="193"/>
      <c r="N200" s="193"/>
      <c r="O200" s="193"/>
      <c r="P200" s="193"/>
      <c r="Q200" s="193"/>
    </row>
    <row r="201" spans="1:17" ht="12.75">
      <c r="A201" s="193"/>
      <c r="B201" s="193"/>
      <c r="C201" s="193"/>
      <c r="D201" s="193"/>
      <c r="E201" s="193"/>
      <c r="F201" s="193"/>
      <c r="G201" s="193"/>
      <c r="H201" s="193"/>
      <c r="I201" s="193"/>
      <c r="J201" s="193"/>
      <c r="K201" s="193"/>
      <c r="L201" s="193"/>
      <c r="M201" s="193"/>
      <c r="N201" s="193"/>
      <c r="O201" s="193"/>
      <c r="P201" s="193"/>
      <c r="Q201" s="193"/>
    </row>
    <row r="202" spans="1:17" ht="12.75">
      <c r="A202" s="193"/>
      <c r="B202" s="193"/>
      <c r="C202" s="193"/>
      <c r="D202" s="193"/>
      <c r="E202" s="193"/>
      <c r="F202" s="193"/>
      <c r="G202" s="193"/>
      <c r="H202" s="193"/>
      <c r="I202" s="193"/>
      <c r="J202" s="193"/>
      <c r="K202" s="193"/>
      <c r="L202" s="193"/>
      <c r="M202" s="193"/>
      <c r="N202" s="193"/>
      <c r="O202" s="193"/>
      <c r="P202" s="193"/>
      <c r="Q202" s="193"/>
    </row>
    <row r="203" spans="1:17" ht="12.75">
      <c r="A203" s="193"/>
      <c r="B203" s="193"/>
      <c r="C203" s="193"/>
      <c r="D203" s="193"/>
      <c r="E203" s="193"/>
      <c r="F203" s="193"/>
      <c r="G203" s="193"/>
      <c r="H203" s="193"/>
      <c r="I203" s="193"/>
      <c r="J203" s="193"/>
      <c r="K203" s="193"/>
      <c r="L203" s="193"/>
      <c r="M203" s="193"/>
      <c r="N203" s="193"/>
      <c r="O203" s="193"/>
      <c r="P203" s="193"/>
      <c r="Q203" s="193"/>
    </row>
    <row r="204" spans="1:17" ht="12.75">
      <c r="A204" s="193"/>
      <c r="B204" s="193"/>
      <c r="C204" s="193"/>
      <c r="D204" s="193"/>
      <c r="E204" s="193"/>
      <c r="F204" s="193"/>
      <c r="G204" s="193"/>
      <c r="H204" s="193"/>
      <c r="I204" s="193"/>
      <c r="J204" s="193"/>
      <c r="K204" s="193"/>
      <c r="L204" s="193"/>
      <c r="M204" s="193"/>
      <c r="N204" s="193"/>
      <c r="O204" s="193"/>
      <c r="P204" s="193"/>
      <c r="Q204" s="193"/>
    </row>
    <row r="205" spans="1:17" ht="12.75">
      <c r="A205" s="193"/>
      <c r="B205" s="193"/>
      <c r="C205" s="193"/>
      <c r="D205" s="193"/>
      <c r="E205" s="193"/>
      <c r="F205" s="193"/>
      <c r="G205" s="193"/>
      <c r="H205" s="193"/>
      <c r="I205" s="193"/>
      <c r="J205" s="193"/>
      <c r="K205" s="193"/>
      <c r="L205" s="193"/>
      <c r="M205" s="193"/>
      <c r="N205" s="193"/>
      <c r="O205" s="193"/>
      <c r="P205" s="193"/>
      <c r="Q205" s="193"/>
    </row>
    <row r="206" spans="1:17" ht="12.75">
      <c r="A206" s="193"/>
      <c r="B206" s="193"/>
      <c r="C206" s="193"/>
      <c r="D206" s="193"/>
      <c r="E206" s="193"/>
      <c r="F206" s="193"/>
      <c r="G206" s="193"/>
      <c r="H206" s="193"/>
      <c r="I206" s="193"/>
      <c r="J206" s="193"/>
      <c r="K206" s="193"/>
      <c r="L206" s="193"/>
      <c r="M206" s="193"/>
      <c r="N206" s="193"/>
      <c r="O206" s="193"/>
      <c r="P206" s="193"/>
      <c r="Q206" s="193"/>
    </row>
    <row r="207" spans="1:17" ht="12.75">
      <c r="A207" s="193"/>
      <c r="B207" s="193"/>
      <c r="C207" s="193"/>
      <c r="D207" s="193"/>
      <c r="E207" s="193"/>
      <c r="F207" s="193"/>
      <c r="G207" s="193"/>
      <c r="H207" s="193"/>
      <c r="I207" s="193"/>
      <c r="J207" s="193"/>
      <c r="K207" s="193"/>
      <c r="L207" s="193"/>
      <c r="M207" s="193"/>
      <c r="N207" s="193"/>
      <c r="O207" s="193"/>
      <c r="P207" s="193"/>
      <c r="Q207" s="193"/>
    </row>
    <row r="208" spans="1:17" ht="12.75">
      <c r="A208" s="193"/>
      <c r="B208" s="193"/>
      <c r="C208" s="193"/>
      <c r="D208" s="193"/>
      <c r="E208" s="193"/>
      <c r="F208" s="193"/>
      <c r="G208" s="193"/>
      <c r="H208" s="193"/>
      <c r="I208" s="193"/>
      <c r="J208" s="193"/>
      <c r="K208" s="193"/>
      <c r="L208" s="193"/>
      <c r="M208" s="193"/>
      <c r="N208" s="193"/>
      <c r="O208" s="193"/>
      <c r="P208" s="193"/>
      <c r="Q208" s="193"/>
    </row>
    <row r="209" spans="1:17" ht="12.75">
      <c r="A209" s="193"/>
      <c r="B209" s="193"/>
      <c r="C209" s="193"/>
      <c r="D209" s="193"/>
      <c r="E209" s="193"/>
      <c r="F209" s="193"/>
      <c r="G209" s="193"/>
      <c r="H209" s="193"/>
      <c r="I209" s="193"/>
      <c r="J209" s="193"/>
      <c r="K209" s="193"/>
      <c r="L209" s="193"/>
      <c r="M209" s="193"/>
      <c r="N209" s="193"/>
      <c r="O209" s="193"/>
      <c r="P209" s="193"/>
      <c r="Q209" s="193"/>
    </row>
    <row r="210" spans="1:17" ht="12.75">
      <c r="A210" s="193"/>
      <c r="B210" s="193"/>
      <c r="C210" s="193"/>
      <c r="D210" s="193"/>
      <c r="E210" s="193"/>
      <c r="F210" s="193"/>
      <c r="G210" s="193"/>
      <c r="H210" s="193"/>
      <c r="I210" s="193"/>
      <c r="J210" s="193"/>
      <c r="K210" s="193"/>
      <c r="L210" s="193"/>
      <c r="M210" s="193"/>
      <c r="N210" s="193"/>
      <c r="O210" s="193"/>
      <c r="P210" s="193"/>
      <c r="Q210" s="193"/>
    </row>
    <row r="211" spans="1:17" ht="12.75">
      <c r="A211" s="73" t="s">
        <v>282</v>
      </c>
      <c r="B211" s="193"/>
      <c r="C211" s="193"/>
      <c r="D211" s="193"/>
      <c r="E211" s="193"/>
      <c r="F211" s="193"/>
      <c r="G211" s="193"/>
      <c r="H211" s="193"/>
      <c r="I211" s="193"/>
      <c r="J211" s="193"/>
      <c r="K211" s="193"/>
      <c r="L211" s="193"/>
      <c r="M211" s="193"/>
      <c r="N211" s="193"/>
      <c r="O211" s="193"/>
      <c r="P211" s="193"/>
      <c r="Q211" s="193"/>
    </row>
    <row r="212" spans="1:17" ht="12.75">
      <c r="A212" s="193"/>
      <c r="B212" s="193"/>
      <c r="C212" s="193"/>
      <c r="D212" s="193"/>
      <c r="E212" s="193"/>
      <c r="F212" s="193"/>
      <c r="G212" s="193"/>
      <c r="H212" s="193"/>
      <c r="I212" s="193"/>
      <c r="J212" s="193"/>
      <c r="K212" s="193"/>
      <c r="L212" s="193"/>
      <c r="M212" s="193"/>
      <c r="N212" s="193"/>
      <c r="O212" s="193"/>
      <c r="P212" s="193"/>
      <c r="Q212" s="193"/>
    </row>
    <row r="213" spans="1:17" ht="12.75">
      <c r="A213" s="193"/>
      <c r="B213" s="193"/>
      <c r="C213" s="193"/>
      <c r="D213" s="193"/>
      <c r="E213" s="193"/>
      <c r="F213" s="193"/>
      <c r="G213" s="193"/>
      <c r="H213" s="193"/>
      <c r="I213" s="193"/>
      <c r="J213" s="193"/>
      <c r="K213" s="193"/>
      <c r="L213" s="193"/>
      <c r="M213" s="193"/>
      <c r="N213" s="193"/>
      <c r="O213" s="193"/>
      <c r="P213" s="193"/>
      <c r="Q213" s="193"/>
    </row>
    <row r="214" spans="1:17" ht="13.5" thickBot="1">
      <c r="A214" s="193" t="s">
        <v>486</v>
      </c>
      <c r="B214" s="193"/>
      <c r="C214" s="193"/>
      <c r="D214" s="193"/>
      <c r="E214" s="193"/>
      <c r="F214" s="193"/>
      <c r="G214" s="193"/>
      <c r="H214" s="193"/>
      <c r="I214" s="193"/>
      <c r="J214" s="193"/>
      <c r="K214" s="193"/>
      <c r="L214" s="193"/>
      <c r="M214" s="193"/>
      <c r="N214" s="193"/>
      <c r="O214" s="193"/>
      <c r="P214" s="193"/>
      <c r="Q214" s="193"/>
    </row>
    <row r="215" spans="1:17" ht="13.5" thickTop="1">
      <c r="A215" s="450" t="s">
        <v>205</v>
      </c>
      <c r="B215" s="451"/>
      <c r="C215" s="452" t="s">
        <v>694</v>
      </c>
      <c r="D215" s="453"/>
      <c r="E215" s="453"/>
      <c r="F215" s="453"/>
      <c r="G215" s="453"/>
      <c r="H215" s="453"/>
      <c r="I215" s="453"/>
      <c r="J215" s="453"/>
      <c r="K215" s="453"/>
      <c r="L215" s="453"/>
      <c r="M215" s="453"/>
      <c r="N215" s="453"/>
      <c r="O215" s="193"/>
      <c r="P215" s="193"/>
      <c r="Q215" s="193"/>
    </row>
    <row r="216" spans="1:17" ht="12.75">
      <c r="A216" s="455" t="s">
        <v>206</v>
      </c>
      <c r="B216" s="456"/>
      <c r="C216" s="157" t="s">
        <v>134</v>
      </c>
      <c r="D216" s="157" t="s">
        <v>136</v>
      </c>
      <c r="E216" s="157" t="s">
        <v>137</v>
      </c>
      <c r="F216" s="157" t="s">
        <v>138</v>
      </c>
      <c r="G216" s="157" t="s">
        <v>139</v>
      </c>
      <c r="H216" s="157" t="s">
        <v>140</v>
      </c>
      <c r="I216" s="157" t="s">
        <v>141</v>
      </c>
      <c r="J216" s="157" t="s">
        <v>142</v>
      </c>
      <c r="K216" s="157" t="s">
        <v>143</v>
      </c>
      <c r="L216" s="157" t="s">
        <v>538</v>
      </c>
      <c r="M216" s="157" t="s">
        <v>539</v>
      </c>
      <c r="N216" s="158" t="s">
        <v>540</v>
      </c>
      <c r="O216" s="193"/>
      <c r="P216" s="193"/>
      <c r="Q216" s="193"/>
    </row>
    <row r="217" spans="1:16" s="78" customFormat="1" ht="12.75" customHeight="1">
      <c r="A217" s="448" t="s">
        <v>119</v>
      </c>
      <c r="B217" s="448"/>
      <c r="C217" s="89">
        <v>290</v>
      </c>
      <c r="D217" s="90">
        <v>286</v>
      </c>
      <c r="E217" s="90">
        <v>607</v>
      </c>
      <c r="F217" s="90">
        <v>460</v>
      </c>
      <c r="G217" s="90">
        <v>425</v>
      </c>
      <c r="H217" s="90">
        <v>336</v>
      </c>
      <c r="I217" s="90">
        <v>403</v>
      </c>
      <c r="J217" s="90">
        <v>328</v>
      </c>
      <c r="K217" s="90">
        <v>344</v>
      </c>
      <c r="L217" s="90">
        <v>372</v>
      </c>
      <c r="M217" s="90">
        <v>322</v>
      </c>
      <c r="N217" s="90">
        <v>324</v>
      </c>
      <c r="O217" s="91"/>
      <c r="P217" s="91"/>
    </row>
    <row r="218" spans="1:17" ht="11.25" customHeight="1">
      <c r="A218" s="79"/>
      <c r="B218" s="79"/>
      <c r="C218" s="95"/>
      <c r="D218" s="82"/>
      <c r="E218" s="82"/>
      <c r="F218" s="82"/>
      <c r="G218" s="82"/>
      <c r="H218" s="82"/>
      <c r="I218" s="82"/>
      <c r="J218" s="82"/>
      <c r="K218" s="82"/>
      <c r="L218" s="82"/>
      <c r="M218" s="82"/>
      <c r="N218" s="82"/>
      <c r="O218" s="88"/>
      <c r="P218" s="83"/>
      <c r="Q218" s="193"/>
    </row>
    <row r="219" spans="1:17" ht="11.25" customHeight="1">
      <c r="A219" s="79">
        <v>1</v>
      </c>
      <c r="B219" s="94" t="s">
        <v>208</v>
      </c>
      <c r="C219" s="95">
        <v>60</v>
      </c>
      <c r="D219" s="82">
        <v>65</v>
      </c>
      <c r="E219" s="82">
        <v>136</v>
      </c>
      <c r="F219" s="82">
        <v>87</v>
      </c>
      <c r="G219" s="82">
        <v>87</v>
      </c>
      <c r="H219" s="82">
        <v>62</v>
      </c>
      <c r="I219" s="82">
        <v>100</v>
      </c>
      <c r="J219" s="82">
        <v>81</v>
      </c>
      <c r="K219" s="82">
        <v>65</v>
      </c>
      <c r="L219" s="82">
        <v>90</v>
      </c>
      <c r="M219" s="82">
        <v>79</v>
      </c>
      <c r="N219" s="82">
        <v>57</v>
      </c>
      <c r="O219" s="88"/>
      <c r="P219" s="88"/>
      <c r="Q219" s="193"/>
    </row>
    <row r="220" spans="1:17" ht="11.25" customHeight="1">
      <c r="A220" s="79">
        <v>2</v>
      </c>
      <c r="B220" s="94" t="s">
        <v>209</v>
      </c>
      <c r="C220" s="95">
        <v>10</v>
      </c>
      <c r="D220" s="82">
        <v>19</v>
      </c>
      <c r="E220" s="82">
        <v>27</v>
      </c>
      <c r="F220" s="82">
        <v>23</v>
      </c>
      <c r="G220" s="82">
        <v>12</v>
      </c>
      <c r="H220" s="82">
        <v>15</v>
      </c>
      <c r="I220" s="82">
        <v>34</v>
      </c>
      <c r="J220" s="82">
        <v>23</v>
      </c>
      <c r="K220" s="82">
        <v>15</v>
      </c>
      <c r="L220" s="82">
        <v>9</v>
      </c>
      <c r="M220" s="82">
        <v>19</v>
      </c>
      <c r="N220" s="82">
        <v>23</v>
      </c>
      <c r="O220" s="88"/>
      <c r="P220" s="88"/>
      <c r="Q220" s="193"/>
    </row>
    <row r="221" spans="1:17" ht="11.25" customHeight="1">
      <c r="A221" s="79">
        <v>3</v>
      </c>
      <c r="B221" s="94" t="s">
        <v>210</v>
      </c>
      <c r="C221" s="95">
        <v>7</v>
      </c>
      <c r="D221" s="82">
        <v>4</v>
      </c>
      <c r="E221" s="82">
        <v>14</v>
      </c>
      <c r="F221" s="82">
        <v>8</v>
      </c>
      <c r="G221" s="82">
        <v>5</v>
      </c>
      <c r="H221" s="82">
        <v>11</v>
      </c>
      <c r="I221" s="82">
        <v>4</v>
      </c>
      <c r="J221" s="82">
        <v>7</v>
      </c>
      <c r="K221" s="82">
        <v>7</v>
      </c>
      <c r="L221" s="82">
        <v>5</v>
      </c>
      <c r="M221" s="82">
        <v>6</v>
      </c>
      <c r="N221" s="82">
        <v>5</v>
      </c>
      <c r="O221" s="88"/>
      <c r="P221" s="88"/>
      <c r="Q221" s="193"/>
    </row>
    <row r="222" spans="1:17" ht="11.25" customHeight="1">
      <c r="A222" s="79">
        <v>4</v>
      </c>
      <c r="B222" s="94" t="s">
        <v>211</v>
      </c>
      <c r="C222" s="95">
        <v>5</v>
      </c>
      <c r="D222" s="82">
        <v>8</v>
      </c>
      <c r="E222" s="82">
        <v>13</v>
      </c>
      <c r="F222" s="82">
        <v>4</v>
      </c>
      <c r="G222" s="82">
        <v>7</v>
      </c>
      <c r="H222" s="82">
        <v>5</v>
      </c>
      <c r="I222" s="82">
        <v>9</v>
      </c>
      <c r="J222" s="82">
        <v>10</v>
      </c>
      <c r="K222" s="82">
        <v>3</v>
      </c>
      <c r="L222" s="82">
        <v>6</v>
      </c>
      <c r="M222" s="82">
        <v>5</v>
      </c>
      <c r="N222" s="82">
        <v>3</v>
      </c>
      <c r="O222" s="88"/>
      <c r="P222" s="88"/>
      <c r="Q222" s="193"/>
    </row>
    <row r="223" spans="1:17" ht="11.25" customHeight="1">
      <c r="A223" s="79">
        <v>5</v>
      </c>
      <c r="B223" s="94" t="s">
        <v>212</v>
      </c>
      <c r="C223" s="95">
        <v>24</v>
      </c>
      <c r="D223" s="82">
        <v>27</v>
      </c>
      <c r="E223" s="82">
        <v>61</v>
      </c>
      <c r="F223" s="82">
        <v>51</v>
      </c>
      <c r="G223" s="82">
        <v>27</v>
      </c>
      <c r="H223" s="82">
        <v>38</v>
      </c>
      <c r="I223" s="82">
        <v>37</v>
      </c>
      <c r="J223" s="82">
        <v>28</v>
      </c>
      <c r="K223" s="82">
        <v>25</v>
      </c>
      <c r="L223" s="82">
        <v>46</v>
      </c>
      <c r="M223" s="82">
        <v>38</v>
      </c>
      <c r="N223" s="82">
        <v>37</v>
      </c>
      <c r="O223" s="88"/>
      <c r="P223" s="88"/>
      <c r="Q223" s="193"/>
    </row>
    <row r="224" spans="1:17" ht="11.25" customHeight="1">
      <c r="A224" s="79"/>
      <c r="B224" s="94"/>
      <c r="C224" s="192"/>
      <c r="D224" s="194"/>
      <c r="E224" s="194"/>
      <c r="F224" s="194"/>
      <c r="G224" s="194"/>
      <c r="H224" s="194"/>
      <c r="I224" s="194"/>
      <c r="J224" s="194"/>
      <c r="K224" s="194"/>
      <c r="L224" s="194"/>
      <c r="M224" s="194"/>
      <c r="N224" s="194"/>
      <c r="O224" s="88"/>
      <c r="P224" s="88"/>
      <c r="Q224" s="193"/>
    </row>
    <row r="225" spans="1:17" ht="11.25" customHeight="1">
      <c r="A225" s="79">
        <v>6</v>
      </c>
      <c r="B225" s="94" t="s">
        <v>213</v>
      </c>
      <c r="C225" s="95">
        <v>22</v>
      </c>
      <c r="D225" s="82">
        <v>13</v>
      </c>
      <c r="E225" s="82">
        <v>36</v>
      </c>
      <c r="F225" s="82">
        <v>33</v>
      </c>
      <c r="G225" s="82">
        <v>29</v>
      </c>
      <c r="H225" s="82">
        <v>11</v>
      </c>
      <c r="I225" s="82">
        <v>24</v>
      </c>
      <c r="J225" s="82">
        <v>20</v>
      </c>
      <c r="K225" s="82">
        <v>14</v>
      </c>
      <c r="L225" s="82">
        <v>27</v>
      </c>
      <c r="M225" s="82">
        <v>15</v>
      </c>
      <c r="N225" s="82">
        <v>24</v>
      </c>
      <c r="O225" s="88"/>
      <c r="P225" s="88"/>
      <c r="Q225" s="193"/>
    </row>
    <row r="226" spans="1:17" ht="11.25" customHeight="1">
      <c r="A226" s="79">
        <v>7</v>
      </c>
      <c r="B226" s="94" t="s">
        <v>214</v>
      </c>
      <c r="C226" s="95">
        <v>32</v>
      </c>
      <c r="D226" s="82">
        <v>28</v>
      </c>
      <c r="E226" s="82">
        <v>79</v>
      </c>
      <c r="F226" s="82">
        <v>49</v>
      </c>
      <c r="G226" s="82">
        <v>48</v>
      </c>
      <c r="H226" s="82">
        <v>37</v>
      </c>
      <c r="I226" s="82">
        <v>29</v>
      </c>
      <c r="J226" s="82">
        <v>26</v>
      </c>
      <c r="K226" s="82">
        <v>44</v>
      </c>
      <c r="L226" s="82">
        <v>34</v>
      </c>
      <c r="M226" s="82">
        <v>29</v>
      </c>
      <c r="N226" s="82">
        <v>35</v>
      </c>
      <c r="O226" s="88"/>
      <c r="P226" s="88"/>
      <c r="Q226" s="193"/>
    </row>
    <row r="227" spans="1:17" ht="11.25" customHeight="1">
      <c r="A227" s="79">
        <v>8</v>
      </c>
      <c r="B227" s="94" t="s">
        <v>215</v>
      </c>
      <c r="C227" s="95">
        <v>0</v>
      </c>
      <c r="D227" s="82">
        <v>1</v>
      </c>
      <c r="E227" s="82">
        <v>4</v>
      </c>
      <c r="F227" s="82">
        <v>2</v>
      </c>
      <c r="G227" s="82">
        <v>0</v>
      </c>
      <c r="H227" s="82">
        <v>1</v>
      </c>
      <c r="I227" s="82">
        <v>2</v>
      </c>
      <c r="J227" s="82">
        <v>1</v>
      </c>
      <c r="K227" s="82">
        <v>3</v>
      </c>
      <c r="L227" s="82">
        <v>0</v>
      </c>
      <c r="M227" s="82">
        <v>1</v>
      </c>
      <c r="N227" s="82">
        <v>0</v>
      </c>
      <c r="O227" s="88"/>
      <c r="P227" s="88"/>
      <c r="Q227" s="193"/>
    </row>
    <row r="228" spans="1:17" ht="11.25" customHeight="1">
      <c r="A228" s="79">
        <v>9</v>
      </c>
      <c r="B228" s="94" t="s">
        <v>216</v>
      </c>
      <c r="C228" s="95">
        <v>6</v>
      </c>
      <c r="D228" s="82">
        <v>14</v>
      </c>
      <c r="E228" s="82">
        <v>31</v>
      </c>
      <c r="F228" s="82">
        <v>14</v>
      </c>
      <c r="G228" s="82">
        <v>18</v>
      </c>
      <c r="H228" s="82">
        <v>5</v>
      </c>
      <c r="I228" s="82">
        <v>16</v>
      </c>
      <c r="J228" s="82">
        <v>12</v>
      </c>
      <c r="K228" s="82">
        <v>9</v>
      </c>
      <c r="L228" s="82">
        <v>9</v>
      </c>
      <c r="M228" s="82">
        <v>12</v>
      </c>
      <c r="N228" s="82">
        <v>13</v>
      </c>
      <c r="O228" s="88"/>
      <c r="P228" s="88"/>
      <c r="Q228" s="193"/>
    </row>
    <row r="229" spans="1:17" ht="11.25" customHeight="1">
      <c r="A229" s="79">
        <v>10</v>
      </c>
      <c r="B229" s="94" t="s">
        <v>217</v>
      </c>
      <c r="C229" s="95">
        <v>1</v>
      </c>
      <c r="D229" s="82">
        <v>0</v>
      </c>
      <c r="E229" s="82">
        <v>1</v>
      </c>
      <c r="F229" s="82">
        <v>1</v>
      </c>
      <c r="G229" s="82">
        <v>1</v>
      </c>
      <c r="H229" s="82">
        <v>0</v>
      </c>
      <c r="I229" s="82">
        <v>0</v>
      </c>
      <c r="J229" s="82">
        <v>0</v>
      </c>
      <c r="K229" s="82">
        <v>2</v>
      </c>
      <c r="L229" s="82">
        <v>1</v>
      </c>
      <c r="M229" s="82">
        <v>0</v>
      </c>
      <c r="N229" s="82">
        <v>3</v>
      </c>
      <c r="O229" s="88"/>
      <c r="P229" s="88"/>
      <c r="Q229" s="193"/>
    </row>
    <row r="230" spans="1:17" ht="11.25" customHeight="1">
      <c r="A230" s="79"/>
      <c r="B230" s="94"/>
      <c r="C230" s="192"/>
      <c r="D230" s="194"/>
      <c r="E230" s="194"/>
      <c r="F230" s="194"/>
      <c r="G230" s="194"/>
      <c r="H230" s="194"/>
      <c r="I230" s="194"/>
      <c r="J230" s="194"/>
      <c r="K230" s="194"/>
      <c r="L230" s="194"/>
      <c r="M230" s="194"/>
      <c r="N230" s="194"/>
      <c r="O230" s="88"/>
      <c r="P230" s="88"/>
      <c r="Q230" s="193"/>
    </row>
    <row r="231" spans="1:17" ht="11.25" customHeight="1">
      <c r="A231" s="79">
        <v>11</v>
      </c>
      <c r="B231" s="94" t="s">
        <v>218</v>
      </c>
      <c r="C231" s="95">
        <v>22</v>
      </c>
      <c r="D231" s="82">
        <v>21</v>
      </c>
      <c r="E231" s="82">
        <v>38</v>
      </c>
      <c r="F231" s="82">
        <v>34</v>
      </c>
      <c r="G231" s="82">
        <v>29</v>
      </c>
      <c r="H231" s="82">
        <v>35</v>
      </c>
      <c r="I231" s="82">
        <v>14</v>
      </c>
      <c r="J231" s="82">
        <v>16</v>
      </c>
      <c r="K231" s="82">
        <v>32</v>
      </c>
      <c r="L231" s="82">
        <v>27</v>
      </c>
      <c r="M231" s="82">
        <v>19</v>
      </c>
      <c r="N231" s="82">
        <v>23</v>
      </c>
      <c r="O231" s="88"/>
      <c r="P231" s="88"/>
      <c r="Q231" s="193"/>
    </row>
    <row r="232" spans="1:17" ht="11.25" customHeight="1">
      <c r="A232" s="79">
        <v>12</v>
      </c>
      <c r="B232" s="94" t="s">
        <v>219</v>
      </c>
      <c r="C232" s="95">
        <v>20</v>
      </c>
      <c r="D232" s="82">
        <v>12</v>
      </c>
      <c r="E232" s="82">
        <v>27</v>
      </c>
      <c r="F232" s="82">
        <v>38</v>
      </c>
      <c r="G232" s="82">
        <v>38</v>
      </c>
      <c r="H232" s="82">
        <v>18</v>
      </c>
      <c r="I232" s="82">
        <v>14</v>
      </c>
      <c r="J232" s="82">
        <v>23</v>
      </c>
      <c r="K232" s="82">
        <v>16</v>
      </c>
      <c r="L232" s="82">
        <v>32</v>
      </c>
      <c r="M232" s="82">
        <v>31</v>
      </c>
      <c r="N232" s="82">
        <v>21</v>
      </c>
      <c r="O232" s="88"/>
      <c r="P232" s="88"/>
      <c r="Q232" s="193"/>
    </row>
    <row r="233" spans="1:17" ht="11.25" customHeight="1">
      <c r="A233" s="79">
        <v>13</v>
      </c>
      <c r="B233" s="94" t="s">
        <v>220</v>
      </c>
      <c r="C233" s="95">
        <v>4</v>
      </c>
      <c r="D233" s="82">
        <v>11</v>
      </c>
      <c r="E233" s="82">
        <v>6</v>
      </c>
      <c r="F233" s="82">
        <v>9</v>
      </c>
      <c r="G233" s="82">
        <v>14</v>
      </c>
      <c r="H233" s="82">
        <v>8</v>
      </c>
      <c r="I233" s="82">
        <v>14</v>
      </c>
      <c r="J233" s="82">
        <v>4</v>
      </c>
      <c r="K233" s="82">
        <v>15</v>
      </c>
      <c r="L233" s="82">
        <v>7</v>
      </c>
      <c r="M233" s="82">
        <v>5</v>
      </c>
      <c r="N233" s="82">
        <v>8</v>
      </c>
      <c r="O233" s="88"/>
      <c r="P233" s="88"/>
      <c r="Q233" s="193"/>
    </row>
    <row r="234" spans="1:17" ht="11.25" customHeight="1">
      <c r="A234" s="79">
        <v>14</v>
      </c>
      <c r="B234" s="94" t="s">
        <v>221</v>
      </c>
      <c r="C234" s="95">
        <v>30</v>
      </c>
      <c r="D234" s="82">
        <v>19</v>
      </c>
      <c r="E234" s="82">
        <v>36</v>
      </c>
      <c r="F234" s="82">
        <v>26</v>
      </c>
      <c r="G234" s="82">
        <v>38</v>
      </c>
      <c r="H234" s="82">
        <v>30</v>
      </c>
      <c r="I234" s="82">
        <v>22</v>
      </c>
      <c r="J234" s="82">
        <v>7</v>
      </c>
      <c r="K234" s="82">
        <v>30</v>
      </c>
      <c r="L234" s="82">
        <v>21</v>
      </c>
      <c r="M234" s="82">
        <v>24</v>
      </c>
      <c r="N234" s="82">
        <v>20</v>
      </c>
      <c r="O234" s="88"/>
      <c r="P234" s="88"/>
      <c r="Q234" s="193"/>
    </row>
    <row r="235" spans="1:17" ht="11.25" customHeight="1">
      <c r="A235" s="79">
        <v>15</v>
      </c>
      <c r="B235" s="94" t="s">
        <v>222</v>
      </c>
      <c r="C235" s="95">
        <v>11</v>
      </c>
      <c r="D235" s="82">
        <v>7</v>
      </c>
      <c r="E235" s="82">
        <v>9</v>
      </c>
      <c r="F235" s="82">
        <v>5</v>
      </c>
      <c r="G235" s="82">
        <v>8</v>
      </c>
      <c r="H235" s="82">
        <v>7</v>
      </c>
      <c r="I235" s="82">
        <v>7</v>
      </c>
      <c r="J235" s="82">
        <v>4</v>
      </c>
      <c r="K235" s="82">
        <v>4</v>
      </c>
      <c r="L235" s="82">
        <v>1</v>
      </c>
      <c r="M235" s="82">
        <v>4</v>
      </c>
      <c r="N235" s="82">
        <v>9</v>
      </c>
      <c r="O235" s="88"/>
      <c r="P235" s="88"/>
      <c r="Q235" s="193"/>
    </row>
    <row r="236" spans="1:17" ht="11.25" customHeight="1">
      <c r="A236" s="79"/>
      <c r="B236" s="94"/>
      <c r="C236" s="192"/>
      <c r="D236" s="194"/>
      <c r="E236" s="194"/>
      <c r="F236" s="194"/>
      <c r="G236" s="194"/>
      <c r="H236" s="194"/>
      <c r="I236" s="194"/>
      <c r="J236" s="194"/>
      <c r="K236" s="194"/>
      <c r="L236" s="194"/>
      <c r="M236" s="194"/>
      <c r="N236" s="194"/>
      <c r="O236" s="88"/>
      <c r="P236" s="88"/>
      <c r="Q236" s="193"/>
    </row>
    <row r="237" spans="1:17" ht="11.25" customHeight="1">
      <c r="A237" s="79">
        <v>16</v>
      </c>
      <c r="B237" s="94" t="s">
        <v>223</v>
      </c>
      <c r="C237" s="95">
        <v>1</v>
      </c>
      <c r="D237" s="82">
        <v>4</v>
      </c>
      <c r="E237" s="82">
        <v>11</v>
      </c>
      <c r="F237" s="82">
        <v>5</v>
      </c>
      <c r="G237" s="82">
        <v>3</v>
      </c>
      <c r="H237" s="82">
        <v>5</v>
      </c>
      <c r="I237" s="82">
        <v>6</v>
      </c>
      <c r="J237" s="82">
        <v>8</v>
      </c>
      <c r="K237" s="82">
        <v>5</v>
      </c>
      <c r="L237" s="82">
        <v>2</v>
      </c>
      <c r="M237" s="82">
        <v>4</v>
      </c>
      <c r="N237" s="82">
        <v>3</v>
      </c>
      <c r="O237" s="88"/>
      <c r="P237" s="88"/>
      <c r="Q237" s="193"/>
    </row>
    <row r="238" spans="1:17" ht="11.25" customHeight="1">
      <c r="A238" s="79">
        <v>17</v>
      </c>
      <c r="B238" s="94" t="s">
        <v>224</v>
      </c>
      <c r="C238" s="95">
        <v>2</v>
      </c>
      <c r="D238" s="82">
        <v>0</v>
      </c>
      <c r="E238" s="82">
        <v>5</v>
      </c>
      <c r="F238" s="82">
        <v>5</v>
      </c>
      <c r="G238" s="82">
        <v>7</v>
      </c>
      <c r="H238" s="82">
        <v>0</v>
      </c>
      <c r="I238" s="82">
        <v>6</v>
      </c>
      <c r="J238" s="82">
        <v>8</v>
      </c>
      <c r="K238" s="82">
        <v>2</v>
      </c>
      <c r="L238" s="82">
        <v>1</v>
      </c>
      <c r="M238" s="82">
        <v>1</v>
      </c>
      <c r="N238" s="82">
        <v>1</v>
      </c>
      <c r="O238" s="88"/>
      <c r="P238" s="88"/>
      <c r="Q238" s="193"/>
    </row>
    <row r="239" spans="1:17" ht="11.25" customHeight="1">
      <c r="A239" s="79">
        <v>18</v>
      </c>
      <c r="B239" s="94" t="s">
        <v>225</v>
      </c>
      <c r="C239" s="95">
        <v>2</v>
      </c>
      <c r="D239" s="82">
        <v>3</v>
      </c>
      <c r="E239" s="82">
        <v>2</v>
      </c>
      <c r="F239" s="82">
        <v>0</v>
      </c>
      <c r="G239" s="82">
        <v>3</v>
      </c>
      <c r="H239" s="82">
        <v>10</v>
      </c>
      <c r="I239" s="82">
        <v>9</v>
      </c>
      <c r="J239" s="82">
        <v>0</v>
      </c>
      <c r="K239" s="82">
        <v>10</v>
      </c>
      <c r="L239" s="82">
        <v>3</v>
      </c>
      <c r="M239" s="82">
        <v>4</v>
      </c>
      <c r="N239" s="82">
        <v>9</v>
      </c>
      <c r="O239" s="88"/>
      <c r="P239" s="88"/>
      <c r="Q239" s="193"/>
    </row>
    <row r="240" spans="1:17" ht="11.25" customHeight="1">
      <c r="A240" s="79">
        <v>19</v>
      </c>
      <c r="B240" s="94" t="s">
        <v>226</v>
      </c>
      <c r="C240" s="95">
        <v>1</v>
      </c>
      <c r="D240" s="82">
        <v>2</v>
      </c>
      <c r="E240" s="82">
        <v>0</v>
      </c>
      <c r="F240" s="82">
        <v>1</v>
      </c>
      <c r="G240" s="82">
        <v>0</v>
      </c>
      <c r="H240" s="82">
        <v>0</v>
      </c>
      <c r="I240" s="82">
        <v>0</v>
      </c>
      <c r="J240" s="82">
        <v>0</v>
      </c>
      <c r="K240" s="82">
        <v>3</v>
      </c>
      <c r="L240" s="82">
        <v>0</v>
      </c>
      <c r="M240" s="82">
        <v>0</v>
      </c>
      <c r="N240" s="82">
        <v>0</v>
      </c>
      <c r="O240" s="88"/>
      <c r="P240" s="88"/>
      <c r="Q240" s="193"/>
    </row>
    <row r="241" spans="1:17" ht="11.25" customHeight="1">
      <c r="A241" s="79">
        <v>20</v>
      </c>
      <c r="B241" s="94" t="s">
        <v>227</v>
      </c>
      <c r="C241" s="95">
        <v>11</v>
      </c>
      <c r="D241" s="82">
        <v>2</v>
      </c>
      <c r="E241" s="82">
        <v>13</v>
      </c>
      <c r="F241" s="82">
        <v>16</v>
      </c>
      <c r="G241" s="82">
        <v>11</v>
      </c>
      <c r="H241" s="82">
        <v>15</v>
      </c>
      <c r="I241" s="82">
        <v>13</v>
      </c>
      <c r="J241" s="82">
        <v>7</v>
      </c>
      <c r="K241" s="82">
        <v>7</v>
      </c>
      <c r="L241" s="82">
        <v>19</v>
      </c>
      <c r="M241" s="82">
        <v>4</v>
      </c>
      <c r="N241" s="82">
        <v>9</v>
      </c>
      <c r="O241" s="88"/>
      <c r="P241" s="88"/>
      <c r="Q241" s="193"/>
    </row>
    <row r="242" spans="1:17" ht="11.25" customHeight="1">
      <c r="A242" s="79"/>
      <c r="B242" s="94"/>
      <c r="C242" s="192"/>
      <c r="D242" s="194"/>
      <c r="E242" s="194"/>
      <c r="F242" s="194"/>
      <c r="G242" s="194"/>
      <c r="H242" s="194"/>
      <c r="I242" s="194"/>
      <c r="J242" s="194"/>
      <c r="K242" s="194"/>
      <c r="L242" s="194"/>
      <c r="M242" s="194"/>
      <c r="N242" s="194"/>
      <c r="O242" s="88"/>
      <c r="P242" s="88"/>
      <c r="Q242" s="193"/>
    </row>
    <row r="243" spans="1:17" ht="11.25" customHeight="1">
      <c r="A243" s="79">
        <v>21</v>
      </c>
      <c r="B243" s="94" t="s">
        <v>228</v>
      </c>
      <c r="C243" s="95">
        <v>10</v>
      </c>
      <c r="D243" s="82">
        <v>9</v>
      </c>
      <c r="E243" s="82">
        <v>22</v>
      </c>
      <c r="F243" s="82">
        <v>25</v>
      </c>
      <c r="G243" s="82">
        <v>15</v>
      </c>
      <c r="H243" s="82">
        <v>16</v>
      </c>
      <c r="I243" s="82">
        <v>21</v>
      </c>
      <c r="J243" s="82">
        <v>16</v>
      </c>
      <c r="K243" s="82">
        <v>15</v>
      </c>
      <c r="L243" s="82">
        <v>10</v>
      </c>
      <c r="M243" s="82">
        <v>12</v>
      </c>
      <c r="N243" s="82">
        <v>10</v>
      </c>
      <c r="O243" s="88"/>
      <c r="P243" s="88"/>
      <c r="Q243" s="193"/>
    </row>
    <row r="244" spans="1:17" ht="11.25" customHeight="1">
      <c r="A244" s="79">
        <v>22</v>
      </c>
      <c r="B244" s="94" t="s">
        <v>229</v>
      </c>
      <c r="C244" s="95">
        <v>2</v>
      </c>
      <c r="D244" s="82">
        <v>7</v>
      </c>
      <c r="E244" s="82">
        <v>17</v>
      </c>
      <c r="F244" s="82">
        <v>7</v>
      </c>
      <c r="G244" s="82">
        <v>11</v>
      </c>
      <c r="H244" s="82">
        <v>5</v>
      </c>
      <c r="I244" s="82">
        <v>10</v>
      </c>
      <c r="J244" s="82">
        <v>7</v>
      </c>
      <c r="K244" s="82">
        <v>1</v>
      </c>
      <c r="L244" s="82">
        <v>9</v>
      </c>
      <c r="M244" s="82">
        <v>6</v>
      </c>
      <c r="N244" s="82">
        <v>5</v>
      </c>
      <c r="O244" s="88"/>
      <c r="P244" s="88"/>
      <c r="Q244" s="193"/>
    </row>
    <row r="245" spans="1:17" ht="11.25" customHeight="1">
      <c r="A245" s="79">
        <v>23</v>
      </c>
      <c r="B245" s="94" t="s">
        <v>230</v>
      </c>
      <c r="C245" s="95">
        <v>3</v>
      </c>
      <c r="D245" s="82">
        <v>1</v>
      </c>
      <c r="E245" s="82">
        <v>3</v>
      </c>
      <c r="F245" s="82">
        <v>0</v>
      </c>
      <c r="G245" s="82">
        <v>2</v>
      </c>
      <c r="H245" s="82">
        <v>0</v>
      </c>
      <c r="I245" s="82">
        <v>2</v>
      </c>
      <c r="J245" s="82">
        <v>1</v>
      </c>
      <c r="K245" s="82">
        <v>0</v>
      </c>
      <c r="L245" s="82">
        <v>2</v>
      </c>
      <c r="M245" s="82">
        <v>0</v>
      </c>
      <c r="N245" s="82">
        <v>1</v>
      </c>
      <c r="O245" s="88"/>
      <c r="P245" s="88"/>
      <c r="Q245" s="193"/>
    </row>
    <row r="246" spans="1:17" ht="11.25" customHeight="1">
      <c r="A246" s="79">
        <v>24</v>
      </c>
      <c r="B246" s="94" t="s">
        <v>231</v>
      </c>
      <c r="C246" s="95">
        <v>2</v>
      </c>
      <c r="D246" s="82">
        <v>6</v>
      </c>
      <c r="E246" s="82">
        <v>3</v>
      </c>
      <c r="F246" s="82">
        <v>0</v>
      </c>
      <c r="G246" s="82">
        <v>1</v>
      </c>
      <c r="H246" s="82">
        <v>0</v>
      </c>
      <c r="I246" s="82">
        <v>1</v>
      </c>
      <c r="J246" s="82">
        <v>8</v>
      </c>
      <c r="K246" s="82">
        <v>4</v>
      </c>
      <c r="L246" s="82">
        <v>1</v>
      </c>
      <c r="M246" s="82">
        <v>0</v>
      </c>
      <c r="N246" s="82">
        <v>0</v>
      </c>
      <c r="O246" s="88"/>
      <c r="P246" s="88"/>
      <c r="Q246" s="193"/>
    </row>
    <row r="247" spans="1:17" ht="11.25" customHeight="1">
      <c r="A247" s="79">
        <v>25</v>
      </c>
      <c r="B247" s="94" t="s">
        <v>232</v>
      </c>
      <c r="C247" s="95">
        <v>1</v>
      </c>
      <c r="D247" s="82">
        <v>0</v>
      </c>
      <c r="E247" s="82">
        <v>2</v>
      </c>
      <c r="F247" s="82">
        <v>3</v>
      </c>
      <c r="G247" s="82">
        <v>1</v>
      </c>
      <c r="H247" s="82">
        <v>0</v>
      </c>
      <c r="I247" s="82">
        <v>3</v>
      </c>
      <c r="J247" s="82">
        <v>1</v>
      </c>
      <c r="K247" s="82">
        <v>3</v>
      </c>
      <c r="L247" s="82">
        <v>3</v>
      </c>
      <c r="M247" s="82">
        <v>1</v>
      </c>
      <c r="N247" s="82">
        <v>0</v>
      </c>
      <c r="O247" s="88"/>
      <c r="P247" s="88"/>
      <c r="Q247" s="193"/>
    </row>
    <row r="248" spans="1:17" ht="11.25" customHeight="1">
      <c r="A248" s="79"/>
      <c r="B248" s="94"/>
      <c r="C248" s="192"/>
      <c r="D248" s="194"/>
      <c r="E248" s="194"/>
      <c r="F248" s="194"/>
      <c r="G248" s="194"/>
      <c r="H248" s="194"/>
      <c r="I248" s="194"/>
      <c r="J248" s="194"/>
      <c r="K248" s="194"/>
      <c r="L248" s="194"/>
      <c r="M248" s="194"/>
      <c r="N248" s="194"/>
      <c r="O248" s="88"/>
      <c r="P248" s="88"/>
      <c r="Q248" s="193"/>
    </row>
    <row r="249" spans="1:17" ht="11.25" customHeight="1">
      <c r="A249" s="79">
        <v>26</v>
      </c>
      <c r="B249" s="94" t="s">
        <v>233</v>
      </c>
      <c r="C249" s="95">
        <v>0</v>
      </c>
      <c r="D249" s="82">
        <v>0</v>
      </c>
      <c r="E249" s="82">
        <v>2</v>
      </c>
      <c r="F249" s="82">
        <v>1</v>
      </c>
      <c r="G249" s="82">
        <v>1</v>
      </c>
      <c r="H249" s="82">
        <v>0</v>
      </c>
      <c r="I249" s="82">
        <v>0</v>
      </c>
      <c r="J249" s="82">
        <v>0</v>
      </c>
      <c r="K249" s="82">
        <v>0</v>
      </c>
      <c r="L249" s="82">
        <v>1</v>
      </c>
      <c r="M249" s="82">
        <v>0</v>
      </c>
      <c r="N249" s="82">
        <v>0</v>
      </c>
      <c r="O249" s="88"/>
      <c r="P249" s="88"/>
      <c r="Q249" s="193"/>
    </row>
    <row r="250" spans="1:17" ht="11.25" customHeight="1">
      <c r="A250" s="79">
        <v>27</v>
      </c>
      <c r="B250" s="94" t="s">
        <v>234</v>
      </c>
      <c r="C250" s="95">
        <v>0</v>
      </c>
      <c r="D250" s="82">
        <v>0</v>
      </c>
      <c r="E250" s="82">
        <v>0</v>
      </c>
      <c r="F250" s="82">
        <v>4</v>
      </c>
      <c r="G250" s="82">
        <v>0</v>
      </c>
      <c r="H250" s="82">
        <v>0</v>
      </c>
      <c r="I250" s="82">
        <v>1</v>
      </c>
      <c r="J250" s="82">
        <v>1</v>
      </c>
      <c r="K250" s="82">
        <v>5</v>
      </c>
      <c r="L250" s="82">
        <v>1</v>
      </c>
      <c r="M250" s="82">
        <v>0</v>
      </c>
      <c r="N250" s="82">
        <v>0</v>
      </c>
      <c r="O250" s="88"/>
      <c r="P250" s="88"/>
      <c r="Q250" s="193"/>
    </row>
    <row r="251" spans="1:17" ht="11.25" customHeight="1">
      <c r="A251" s="79">
        <v>28</v>
      </c>
      <c r="B251" s="94" t="s">
        <v>235</v>
      </c>
      <c r="C251" s="95">
        <v>0</v>
      </c>
      <c r="D251" s="82">
        <v>1</v>
      </c>
      <c r="E251" s="82">
        <v>9</v>
      </c>
      <c r="F251" s="82">
        <v>1</v>
      </c>
      <c r="G251" s="82">
        <v>0</v>
      </c>
      <c r="H251" s="82">
        <v>1</v>
      </c>
      <c r="I251" s="82">
        <v>1</v>
      </c>
      <c r="J251" s="82">
        <v>2</v>
      </c>
      <c r="K251" s="82">
        <v>0</v>
      </c>
      <c r="L251" s="82">
        <v>2</v>
      </c>
      <c r="M251" s="82">
        <v>0</v>
      </c>
      <c r="N251" s="82">
        <v>1</v>
      </c>
      <c r="O251" s="88"/>
      <c r="P251" s="88"/>
      <c r="Q251" s="193"/>
    </row>
    <row r="252" spans="1:17" ht="11.25" customHeight="1">
      <c r="A252" s="79">
        <v>29</v>
      </c>
      <c r="B252" s="94" t="s">
        <v>236</v>
      </c>
      <c r="C252" s="95">
        <v>0</v>
      </c>
      <c r="D252" s="82">
        <v>1</v>
      </c>
      <c r="E252" s="82">
        <v>0</v>
      </c>
      <c r="F252" s="82">
        <v>2</v>
      </c>
      <c r="G252" s="82">
        <v>0</v>
      </c>
      <c r="H252" s="82">
        <v>0</v>
      </c>
      <c r="I252" s="82">
        <v>2</v>
      </c>
      <c r="J252" s="82">
        <v>3</v>
      </c>
      <c r="K252" s="82">
        <v>0</v>
      </c>
      <c r="L252" s="82">
        <v>0</v>
      </c>
      <c r="M252" s="82">
        <v>1</v>
      </c>
      <c r="N252" s="82">
        <v>2</v>
      </c>
      <c r="O252" s="88"/>
      <c r="P252" s="88"/>
      <c r="Q252" s="193"/>
    </row>
    <row r="253" spans="1:17" ht="11.25" customHeight="1">
      <c r="A253" s="79">
        <v>30</v>
      </c>
      <c r="B253" s="94" t="s">
        <v>237</v>
      </c>
      <c r="C253" s="95">
        <v>0</v>
      </c>
      <c r="D253" s="82">
        <v>1</v>
      </c>
      <c r="E253" s="82">
        <v>0</v>
      </c>
      <c r="F253" s="82">
        <v>4</v>
      </c>
      <c r="G253" s="82">
        <v>4</v>
      </c>
      <c r="H253" s="82">
        <v>0</v>
      </c>
      <c r="I253" s="82">
        <v>1</v>
      </c>
      <c r="J253" s="82">
        <v>3</v>
      </c>
      <c r="K253" s="82">
        <v>3</v>
      </c>
      <c r="L253" s="82">
        <v>2</v>
      </c>
      <c r="M253" s="82">
        <v>0</v>
      </c>
      <c r="N253" s="82">
        <v>1</v>
      </c>
      <c r="O253" s="88"/>
      <c r="P253" s="88"/>
      <c r="Q253" s="193"/>
    </row>
    <row r="254" spans="1:17" ht="11.25" customHeight="1">
      <c r="A254" s="79"/>
      <c r="B254" s="94"/>
      <c r="C254" s="192"/>
      <c r="D254" s="194"/>
      <c r="E254" s="194"/>
      <c r="F254" s="194"/>
      <c r="G254" s="194"/>
      <c r="H254" s="194"/>
      <c r="I254" s="194"/>
      <c r="J254" s="194"/>
      <c r="K254" s="194"/>
      <c r="L254" s="194"/>
      <c r="M254" s="194"/>
      <c r="N254" s="194"/>
      <c r="O254" s="88"/>
      <c r="P254" s="88"/>
      <c r="Q254" s="193"/>
    </row>
    <row r="255" spans="1:17" ht="11.25" customHeight="1">
      <c r="A255" s="79">
        <v>31</v>
      </c>
      <c r="B255" s="94" t="s">
        <v>238</v>
      </c>
      <c r="C255" s="95">
        <v>1</v>
      </c>
      <c r="D255" s="82">
        <v>0</v>
      </c>
      <c r="E255" s="82">
        <v>0</v>
      </c>
      <c r="F255" s="82">
        <v>2</v>
      </c>
      <c r="G255" s="82">
        <v>5</v>
      </c>
      <c r="H255" s="82">
        <v>0</v>
      </c>
      <c r="I255" s="82">
        <v>1</v>
      </c>
      <c r="J255" s="82">
        <v>1</v>
      </c>
      <c r="K255" s="82">
        <v>2</v>
      </c>
      <c r="L255" s="82">
        <v>1</v>
      </c>
      <c r="M255" s="82">
        <v>2</v>
      </c>
      <c r="N255" s="82">
        <v>1</v>
      </c>
      <c r="O255" s="88"/>
      <c r="P255" s="88"/>
      <c r="Q255" s="193"/>
    </row>
    <row r="256" spans="1:17" ht="11.25" customHeight="1">
      <c r="A256" s="79">
        <v>32</v>
      </c>
      <c r="B256" s="94" t="s">
        <v>239</v>
      </c>
      <c r="C256" s="95">
        <v>0</v>
      </c>
      <c r="D256" s="82">
        <v>0</v>
      </c>
      <c r="E256" s="82">
        <v>0</v>
      </c>
      <c r="F256" s="82">
        <v>0</v>
      </c>
      <c r="G256" s="82">
        <v>0</v>
      </c>
      <c r="H256" s="82">
        <v>1</v>
      </c>
      <c r="I256" s="82">
        <v>0</v>
      </c>
      <c r="J256" s="82">
        <v>0</v>
      </c>
      <c r="K256" s="82">
        <v>0</v>
      </c>
      <c r="L256" s="82">
        <v>0</v>
      </c>
      <c r="M256" s="82">
        <v>0</v>
      </c>
      <c r="N256" s="82">
        <v>0</v>
      </c>
      <c r="O256" s="88"/>
      <c r="P256" s="88"/>
      <c r="Q256" s="193"/>
    </row>
    <row r="257" spans="1:17" ht="11.25" customHeight="1">
      <c r="A257" s="79"/>
      <c r="B257" s="94"/>
      <c r="C257" s="95"/>
      <c r="D257" s="82"/>
      <c r="E257" s="82"/>
      <c r="F257" s="82"/>
      <c r="G257" s="82"/>
      <c r="H257" s="82"/>
      <c r="I257" s="82"/>
      <c r="J257" s="82"/>
      <c r="K257" s="82"/>
      <c r="L257" s="82"/>
      <c r="M257" s="82"/>
      <c r="N257" s="82"/>
      <c r="O257" s="88"/>
      <c r="P257" s="88"/>
      <c r="Q257" s="193"/>
    </row>
    <row r="258" spans="1:17" ht="11.25" customHeight="1">
      <c r="A258" s="84">
        <v>37</v>
      </c>
      <c r="B258" s="96" t="s">
        <v>240</v>
      </c>
      <c r="C258" s="356">
        <v>0</v>
      </c>
      <c r="D258" s="348">
        <v>0</v>
      </c>
      <c r="E258" s="348">
        <v>0</v>
      </c>
      <c r="F258" s="348">
        <v>0</v>
      </c>
      <c r="G258" s="348">
        <v>0</v>
      </c>
      <c r="H258" s="348">
        <v>0</v>
      </c>
      <c r="I258" s="348">
        <v>0</v>
      </c>
      <c r="J258" s="348">
        <v>0</v>
      </c>
      <c r="K258" s="348">
        <v>0</v>
      </c>
      <c r="L258" s="348">
        <v>0</v>
      </c>
      <c r="M258" s="348">
        <v>0</v>
      </c>
      <c r="N258" s="348">
        <v>0</v>
      </c>
      <c r="O258" s="82"/>
      <c r="P258" s="82"/>
      <c r="Q258" s="82"/>
    </row>
    <row r="259" spans="1:17" ht="11.25" customHeight="1">
      <c r="A259" s="193"/>
      <c r="B259" s="193"/>
      <c r="C259" s="193"/>
      <c r="D259" s="193"/>
      <c r="E259" s="193"/>
      <c r="F259" s="193"/>
      <c r="G259" s="193"/>
      <c r="H259" s="193"/>
      <c r="I259" s="193"/>
      <c r="J259" s="193"/>
      <c r="K259" s="193"/>
      <c r="L259" s="193"/>
      <c r="M259" s="193"/>
      <c r="N259" s="193"/>
      <c r="O259" s="82"/>
      <c r="P259" s="82"/>
      <c r="Q259" s="82"/>
    </row>
    <row r="260" spans="1:17" ht="11.25" customHeight="1">
      <c r="A260" s="193"/>
      <c r="B260" s="193"/>
      <c r="C260" s="193"/>
      <c r="D260" s="193"/>
      <c r="E260" s="193"/>
      <c r="F260" s="193"/>
      <c r="G260" s="193"/>
      <c r="H260" s="193"/>
      <c r="I260" s="193"/>
      <c r="J260" s="193"/>
      <c r="K260" s="193"/>
      <c r="L260" s="193"/>
      <c r="M260" s="193"/>
      <c r="N260" s="193"/>
      <c r="O260" s="82"/>
      <c r="P260" s="82"/>
      <c r="Q260" s="82"/>
    </row>
    <row r="261" spans="1:17" ht="11.25" customHeight="1">
      <c r="A261" s="193"/>
      <c r="B261" s="193"/>
      <c r="C261" s="193"/>
      <c r="D261" s="193"/>
      <c r="E261" s="193"/>
      <c r="F261" s="193"/>
      <c r="G261" s="193"/>
      <c r="H261" s="193"/>
      <c r="I261" s="193"/>
      <c r="J261" s="193"/>
      <c r="K261" s="193"/>
      <c r="L261" s="193"/>
      <c r="M261" s="193"/>
      <c r="N261" s="193"/>
      <c r="O261" s="88"/>
      <c r="P261" s="88"/>
      <c r="Q261" s="193"/>
    </row>
    <row r="262" spans="15:16" ht="11.25" customHeight="1">
      <c r="O262" s="88"/>
      <c r="P262" s="88"/>
    </row>
    <row r="263" spans="15:16" ht="13.5" customHeight="1">
      <c r="O263" s="88"/>
      <c r="P263" s="88"/>
    </row>
  </sheetData>
  <sheetProtection/>
  <mergeCells count="24">
    <mergeCell ref="O5:Q5"/>
    <mergeCell ref="O148:Q148"/>
    <mergeCell ref="C78:N78"/>
    <mergeCell ref="L5:N5"/>
    <mergeCell ref="C215:N215"/>
    <mergeCell ref="L148:N148"/>
    <mergeCell ref="I5:K5"/>
    <mergeCell ref="F5:H5"/>
    <mergeCell ref="C5:E5"/>
    <mergeCell ref="A7:B7"/>
    <mergeCell ref="A5:B5"/>
    <mergeCell ref="A6:B6"/>
    <mergeCell ref="A149:B149"/>
    <mergeCell ref="A78:B78"/>
    <mergeCell ref="A79:B79"/>
    <mergeCell ref="A80:B80"/>
    <mergeCell ref="A150:B150"/>
    <mergeCell ref="A148:B148"/>
    <mergeCell ref="C148:E148"/>
    <mergeCell ref="F148:H148"/>
    <mergeCell ref="I148:K148"/>
    <mergeCell ref="A217:B217"/>
    <mergeCell ref="A215:B215"/>
    <mergeCell ref="A216:B216"/>
  </mergeCells>
  <printOptions/>
  <pageMargins left="0.6299212598425197" right="0.5118110236220472" top="0.5905511811023623" bottom="0.5511811023622047" header="0.35433070866141736" footer="0.3937007874015748"/>
  <pageSetup horizontalDpi="600" verticalDpi="600" orientation="portrait" paperSize="9" scale="95" r:id="rId1"/>
  <headerFooter alignWithMargins="0">
    <oddFooter>&amp;C&amp;9&amp;P　Ｂ 人　　口</oddFooter>
  </headerFooter>
  <rowBreaks count="2" manualBreakCount="2">
    <brk id="143" max="16" man="1"/>
    <brk id="210" max="16" man="1"/>
  </rowBreaks>
</worksheet>
</file>

<file path=xl/worksheets/sheet6.xml><?xml version="1.0" encoding="utf-8"?>
<worksheet xmlns="http://schemas.openxmlformats.org/spreadsheetml/2006/main" xmlns:r="http://schemas.openxmlformats.org/officeDocument/2006/relationships">
  <sheetPr>
    <tabColor rgb="FFFFC000"/>
  </sheetPr>
  <dimension ref="A1:Q237"/>
  <sheetViews>
    <sheetView zoomScaleSheetLayoutView="115" zoomScalePageLayoutView="0" workbookViewId="0" topLeftCell="A1">
      <selection activeCell="A1" sqref="A1"/>
    </sheetView>
  </sheetViews>
  <sheetFormatPr defaultColWidth="9" defaultRowHeight="14.25"/>
  <cols>
    <col min="1" max="1" width="3.19921875" style="193" customWidth="1"/>
    <col min="2" max="2" width="7.69921875" style="193" customWidth="1"/>
    <col min="3" max="3" width="6.8984375" style="272" customWidth="1"/>
    <col min="4" max="17" width="5.796875" style="272" customWidth="1"/>
    <col min="18" max="16384" width="9" style="74" customWidth="1"/>
  </cols>
  <sheetData>
    <row r="1" ht="12.75">
      <c r="A1" s="73" t="s">
        <v>724</v>
      </c>
    </row>
    <row r="2" ht="12.75">
      <c r="A2" s="75"/>
    </row>
    <row r="3" ht="12.75">
      <c r="A3" s="75"/>
    </row>
    <row r="4" ht="13.5" thickBot="1">
      <c r="A4" s="193" t="s">
        <v>207</v>
      </c>
    </row>
    <row r="5" spans="1:17" ht="13.5" thickTop="1">
      <c r="A5" s="450" t="s">
        <v>241</v>
      </c>
      <c r="B5" s="451"/>
      <c r="C5" s="452" t="s">
        <v>481</v>
      </c>
      <c r="D5" s="453"/>
      <c r="E5" s="454"/>
      <c r="F5" s="452" t="s">
        <v>521</v>
      </c>
      <c r="G5" s="453"/>
      <c r="H5" s="454"/>
      <c r="I5" s="452" t="s">
        <v>537</v>
      </c>
      <c r="J5" s="453"/>
      <c r="K5" s="454"/>
      <c r="L5" s="452" t="s">
        <v>673</v>
      </c>
      <c r="M5" s="453"/>
      <c r="N5" s="453"/>
      <c r="O5" s="452" t="s">
        <v>695</v>
      </c>
      <c r="P5" s="453"/>
      <c r="Q5" s="453"/>
    </row>
    <row r="6" spans="1:17" ht="12.75">
      <c r="A6" s="455" t="s">
        <v>206</v>
      </c>
      <c r="B6" s="456"/>
      <c r="C6" s="97" t="s">
        <v>135</v>
      </c>
      <c r="D6" s="97" t="s">
        <v>117</v>
      </c>
      <c r="E6" s="98" t="s">
        <v>118</v>
      </c>
      <c r="F6" s="97" t="s">
        <v>135</v>
      </c>
      <c r="G6" s="97" t="s">
        <v>117</v>
      </c>
      <c r="H6" s="97" t="s">
        <v>118</v>
      </c>
      <c r="I6" s="97" t="s">
        <v>135</v>
      </c>
      <c r="J6" s="97" t="s">
        <v>117</v>
      </c>
      <c r="K6" s="98" t="s">
        <v>118</v>
      </c>
      <c r="L6" s="97" t="s">
        <v>135</v>
      </c>
      <c r="M6" s="97" t="s">
        <v>117</v>
      </c>
      <c r="N6" s="98" t="s">
        <v>118</v>
      </c>
      <c r="O6" s="166" t="s">
        <v>135</v>
      </c>
      <c r="P6" s="166" t="s">
        <v>117</v>
      </c>
      <c r="Q6" s="167" t="s">
        <v>118</v>
      </c>
    </row>
    <row r="7" spans="1:17" ht="12.75" customHeight="1">
      <c r="A7" s="448" t="s">
        <v>119</v>
      </c>
      <c r="B7" s="449"/>
      <c r="C7" s="359">
        <v>8610</v>
      </c>
      <c r="D7" s="359">
        <v>4691</v>
      </c>
      <c r="E7" s="359">
        <v>3919</v>
      </c>
      <c r="F7" s="359">
        <v>8495</v>
      </c>
      <c r="G7" s="359">
        <v>4624</v>
      </c>
      <c r="H7" s="359">
        <v>3871</v>
      </c>
      <c r="I7" s="359">
        <v>8613</v>
      </c>
      <c r="J7" s="359">
        <v>4697</v>
      </c>
      <c r="K7" s="359">
        <v>3916</v>
      </c>
      <c r="L7" s="359">
        <v>8945</v>
      </c>
      <c r="M7" s="359">
        <v>4928</v>
      </c>
      <c r="N7" s="359">
        <v>4017</v>
      </c>
      <c r="O7" s="359">
        <v>8491</v>
      </c>
      <c r="P7" s="359">
        <v>4666</v>
      </c>
      <c r="Q7" s="359">
        <v>3825</v>
      </c>
    </row>
    <row r="8" spans="1:17" ht="11.25" customHeight="1">
      <c r="A8" s="79"/>
      <c r="B8" s="80"/>
      <c r="C8" s="99"/>
      <c r="D8" s="99"/>
      <c r="E8" s="99"/>
      <c r="F8" s="99"/>
      <c r="G8" s="99"/>
      <c r="H8" s="99"/>
      <c r="I8" s="99"/>
      <c r="J8" s="99"/>
      <c r="K8" s="99"/>
      <c r="L8" s="99"/>
      <c r="M8" s="99"/>
      <c r="N8" s="99"/>
      <c r="O8" s="207"/>
      <c r="P8" s="99"/>
      <c r="Q8" s="207"/>
    </row>
    <row r="9" spans="1:17" ht="11.25" customHeight="1">
      <c r="A9" s="79">
        <v>1</v>
      </c>
      <c r="B9" s="81" t="s">
        <v>157</v>
      </c>
      <c r="C9" s="360">
        <v>81</v>
      </c>
      <c r="D9" s="360">
        <v>55</v>
      </c>
      <c r="E9" s="360">
        <v>26</v>
      </c>
      <c r="F9" s="360">
        <v>96</v>
      </c>
      <c r="G9" s="360">
        <v>56</v>
      </c>
      <c r="H9" s="360">
        <v>40</v>
      </c>
      <c r="I9" s="360">
        <v>90</v>
      </c>
      <c r="J9" s="360">
        <v>60</v>
      </c>
      <c r="K9" s="360">
        <v>30</v>
      </c>
      <c r="L9" s="360">
        <v>106</v>
      </c>
      <c r="M9" s="360">
        <v>67</v>
      </c>
      <c r="N9" s="360">
        <v>39</v>
      </c>
      <c r="O9" s="208">
        <v>94</v>
      </c>
      <c r="P9" s="360">
        <v>60</v>
      </c>
      <c r="Q9" s="360">
        <v>34</v>
      </c>
    </row>
    <row r="10" spans="1:17" ht="11.25" customHeight="1">
      <c r="A10" s="79">
        <v>2</v>
      </c>
      <c r="B10" s="81" t="s">
        <v>158</v>
      </c>
      <c r="C10" s="360">
        <v>33</v>
      </c>
      <c r="D10" s="360">
        <v>24</v>
      </c>
      <c r="E10" s="360">
        <v>9</v>
      </c>
      <c r="F10" s="360">
        <v>23</v>
      </c>
      <c r="G10" s="360">
        <v>17</v>
      </c>
      <c r="H10" s="360">
        <v>6</v>
      </c>
      <c r="I10" s="360">
        <v>17</v>
      </c>
      <c r="J10" s="360">
        <v>7</v>
      </c>
      <c r="K10" s="360">
        <v>10</v>
      </c>
      <c r="L10" s="360">
        <v>21</v>
      </c>
      <c r="M10" s="360">
        <v>13</v>
      </c>
      <c r="N10" s="360">
        <v>8</v>
      </c>
      <c r="O10" s="208">
        <v>27</v>
      </c>
      <c r="P10" s="360">
        <v>18</v>
      </c>
      <c r="Q10" s="360">
        <v>9</v>
      </c>
    </row>
    <row r="11" spans="1:17" ht="11.25" customHeight="1">
      <c r="A11" s="79">
        <v>3</v>
      </c>
      <c r="B11" s="81" t="s">
        <v>159</v>
      </c>
      <c r="C11" s="360">
        <v>34</v>
      </c>
      <c r="D11" s="360">
        <v>21</v>
      </c>
      <c r="E11" s="360">
        <v>13</v>
      </c>
      <c r="F11" s="360">
        <v>19</v>
      </c>
      <c r="G11" s="360">
        <v>12</v>
      </c>
      <c r="H11" s="360">
        <v>7</v>
      </c>
      <c r="I11" s="360">
        <v>29</v>
      </c>
      <c r="J11" s="360">
        <v>19</v>
      </c>
      <c r="K11" s="360">
        <v>10</v>
      </c>
      <c r="L11" s="360">
        <v>28</v>
      </c>
      <c r="M11" s="360">
        <v>18</v>
      </c>
      <c r="N11" s="360">
        <v>10</v>
      </c>
      <c r="O11" s="208">
        <v>21</v>
      </c>
      <c r="P11" s="360">
        <v>11</v>
      </c>
      <c r="Q11" s="360">
        <v>10</v>
      </c>
    </row>
    <row r="12" spans="1:17" ht="11.25" customHeight="1">
      <c r="A12" s="79">
        <v>4</v>
      </c>
      <c r="B12" s="81" t="s">
        <v>160</v>
      </c>
      <c r="C12" s="360">
        <v>63</v>
      </c>
      <c r="D12" s="360">
        <v>39</v>
      </c>
      <c r="E12" s="360">
        <v>24</v>
      </c>
      <c r="F12" s="360">
        <v>36</v>
      </c>
      <c r="G12" s="360">
        <v>23</v>
      </c>
      <c r="H12" s="360">
        <v>13</v>
      </c>
      <c r="I12" s="360">
        <v>50</v>
      </c>
      <c r="J12" s="360">
        <v>30</v>
      </c>
      <c r="K12" s="360">
        <v>20</v>
      </c>
      <c r="L12" s="360">
        <v>48</v>
      </c>
      <c r="M12" s="360">
        <v>32</v>
      </c>
      <c r="N12" s="360">
        <v>16</v>
      </c>
      <c r="O12" s="208">
        <v>47</v>
      </c>
      <c r="P12" s="360">
        <v>28</v>
      </c>
      <c r="Q12" s="360">
        <v>19</v>
      </c>
    </row>
    <row r="13" spans="1:17" ht="11.25" customHeight="1">
      <c r="A13" s="79">
        <v>5</v>
      </c>
      <c r="B13" s="81" t="s">
        <v>161</v>
      </c>
      <c r="C13" s="360">
        <v>13</v>
      </c>
      <c r="D13" s="360">
        <v>8</v>
      </c>
      <c r="E13" s="360">
        <v>5</v>
      </c>
      <c r="F13" s="360">
        <v>31</v>
      </c>
      <c r="G13" s="360">
        <v>17</v>
      </c>
      <c r="H13" s="360">
        <v>14</v>
      </c>
      <c r="I13" s="360">
        <v>20</v>
      </c>
      <c r="J13" s="360">
        <v>13</v>
      </c>
      <c r="K13" s="360">
        <v>7</v>
      </c>
      <c r="L13" s="360">
        <v>16</v>
      </c>
      <c r="M13" s="360">
        <v>9</v>
      </c>
      <c r="N13" s="360">
        <v>7</v>
      </c>
      <c r="O13" s="208">
        <v>23</v>
      </c>
      <c r="P13" s="360">
        <v>13</v>
      </c>
      <c r="Q13" s="360">
        <v>10</v>
      </c>
    </row>
    <row r="14" spans="1:17" ht="11.25" customHeight="1">
      <c r="A14" s="79"/>
      <c r="B14" s="81"/>
      <c r="C14" s="360"/>
      <c r="D14" s="360"/>
      <c r="E14" s="360"/>
      <c r="F14" s="360"/>
      <c r="G14" s="360"/>
      <c r="H14" s="360"/>
      <c r="I14" s="360"/>
      <c r="J14" s="360"/>
      <c r="K14" s="360"/>
      <c r="L14" s="360"/>
      <c r="M14" s="360"/>
      <c r="N14" s="360"/>
      <c r="O14" s="208"/>
      <c r="P14" s="361"/>
      <c r="Q14" s="361"/>
    </row>
    <row r="15" spans="1:17" ht="11.25" customHeight="1">
      <c r="A15" s="79">
        <v>6</v>
      </c>
      <c r="B15" s="81" t="s">
        <v>162</v>
      </c>
      <c r="C15" s="360">
        <v>31</v>
      </c>
      <c r="D15" s="360">
        <v>19</v>
      </c>
      <c r="E15" s="360">
        <v>12</v>
      </c>
      <c r="F15" s="360">
        <v>17</v>
      </c>
      <c r="G15" s="360">
        <v>11</v>
      </c>
      <c r="H15" s="360">
        <v>6</v>
      </c>
      <c r="I15" s="360">
        <v>10</v>
      </c>
      <c r="J15" s="360">
        <v>7</v>
      </c>
      <c r="K15" s="360">
        <v>3</v>
      </c>
      <c r="L15" s="360">
        <v>25</v>
      </c>
      <c r="M15" s="360">
        <v>17</v>
      </c>
      <c r="N15" s="360">
        <v>8</v>
      </c>
      <c r="O15" s="208">
        <v>16</v>
      </c>
      <c r="P15" s="360">
        <v>10</v>
      </c>
      <c r="Q15" s="360">
        <v>6</v>
      </c>
    </row>
    <row r="16" spans="1:17" ht="11.25" customHeight="1">
      <c r="A16" s="79">
        <v>7</v>
      </c>
      <c r="B16" s="81" t="s">
        <v>163</v>
      </c>
      <c r="C16" s="360">
        <v>48</v>
      </c>
      <c r="D16" s="360">
        <v>34</v>
      </c>
      <c r="E16" s="360">
        <v>14</v>
      </c>
      <c r="F16" s="360">
        <v>39</v>
      </c>
      <c r="G16" s="360">
        <v>30</v>
      </c>
      <c r="H16" s="360">
        <v>9</v>
      </c>
      <c r="I16" s="360">
        <v>56</v>
      </c>
      <c r="J16" s="360">
        <v>38</v>
      </c>
      <c r="K16" s="360">
        <v>18</v>
      </c>
      <c r="L16" s="360">
        <v>42</v>
      </c>
      <c r="M16" s="360">
        <v>31</v>
      </c>
      <c r="N16" s="360">
        <v>11</v>
      </c>
      <c r="O16" s="208">
        <v>41</v>
      </c>
      <c r="P16" s="360">
        <v>24</v>
      </c>
      <c r="Q16" s="360">
        <v>17</v>
      </c>
    </row>
    <row r="17" spans="1:17" ht="11.25" customHeight="1">
      <c r="A17" s="79">
        <v>8</v>
      </c>
      <c r="B17" s="81" t="s">
        <v>164</v>
      </c>
      <c r="C17" s="360">
        <v>89</v>
      </c>
      <c r="D17" s="360">
        <v>55</v>
      </c>
      <c r="E17" s="360">
        <v>34</v>
      </c>
      <c r="F17" s="360">
        <v>95</v>
      </c>
      <c r="G17" s="360">
        <v>64</v>
      </c>
      <c r="H17" s="360">
        <v>31</v>
      </c>
      <c r="I17" s="360">
        <v>86</v>
      </c>
      <c r="J17" s="360">
        <v>50</v>
      </c>
      <c r="K17" s="360">
        <v>36</v>
      </c>
      <c r="L17" s="360">
        <v>96</v>
      </c>
      <c r="M17" s="360">
        <v>49</v>
      </c>
      <c r="N17" s="360">
        <v>47</v>
      </c>
      <c r="O17" s="208">
        <v>90</v>
      </c>
      <c r="P17" s="360">
        <v>61</v>
      </c>
      <c r="Q17" s="360">
        <v>29</v>
      </c>
    </row>
    <row r="18" spans="1:17" ht="11.25" customHeight="1">
      <c r="A18" s="79">
        <v>9</v>
      </c>
      <c r="B18" s="81" t="s">
        <v>165</v>
      </c>
      <c r="C18" s="360">
        <v>73</v>
      </c>
      <c r="D18" s="360">
        <v>45</v>
      </c>
      <c r="E18" s="360">
        <v>28</v>
      </c>
      <c r="F18" s="360">
        <v>76</v>
      </c>
      <c r="G18" s="360">
        <v>50</v>
      </c>
      <c r="H18" s="360">
        <v>26</v>
      </c>
      <c r="I18" s="360">
        <v>99</v>
      </c>
      <c r="J18" s="360">
        <v>63</v>
      </c>
      <c r="K18" s="360">
        <v>36</v>
      </c>
      <c r="L18" s="360">
        <v>143</v>
      </c>
      <c r="M18" s="360">
        <v>96</v>
      </c>
      <c r="N18" s="360">
        <v>47</v>
      </c>
      <c r="O18" s="208">
        <v>84</v>
      </c>
      <c r="P18" s="360">
        <v>46</v>
      </c>
      <c r="Q18" s="360">
        <v>38</v>
      </c>
    </row>
    <row r="19" spans="1:17" ht="11.25" customHeight="1">
      <c r="A19" s="79">
        <v>10</v>
      </c>
      <c r="B19" s="81" t="s">
        <v>166</v>
      </c>
      <c r="C19" s="360">
        <v>65</v>
      </c>
      <c r="D19" s="360">
        <v>41</v>
      </c>
      <c r="E19" s="360">
        <v>24</v>
      </c>
      <c r="F19" s="360">
        <v>61</v>
      </c>
      <c r="G19" s="360">
        <v>35</v>
      </c>
      <c r="H19" s="360">
        <v>26</v>
      </c>
      <c r="I19" s="360">
        <v>74</v>
      </c>
      <c r="J19" s="360">
        <v>48</v>
      </c>
      <c r="K19" s="360">
        <v>26</v>
      </c>
      <c r="L19" s="360">
        <v>54</v>
      </c>
      <c r="M19" s="360">
        <v>40</v>
      </c>
      <c r="N19" s="360">
        <v>14</v>
      </c>
      <c r="O19" s="208">
        <v>70</v>
      </c>
      <c r="P19" s="360">
        <v>41</v>
      </c>
      <c r="Q19" s="360">
        <v>29</v>
      </c>
    </row>
    <row r="20" spans="1:17" ht="11.25" customHeight="1">
      <c r="A20" s="79"/>
      <c r="B20" s="81"/>
      <c r="C20" s="360"/>
      <c r="D20" s="360"/>
      <c r="E20" s="360"/>
      <c r="F20" s="360"/>
      <c r="G20" s="360"/>
      <c r="H20" s="360"/>
      <c r="I20" s="360"/>
      <c r="J20" s="360"/>
      <c r="K20" s="360"/>
      <c r="L20" s="360"/>
      <c r="M20" s="360"/>
      <c r="N20" s="360"/>
      <c r="O20" s="208"/>
      <c r="P20" s="361"/>
      <c r="Q20" s="361"/>
    </row>
    <row r="21" spans="1:17" ht="11.25" customHeight="1">
      <c r="A21" s="79">
        <v>11</v>
      </c>
      <c r="B21" s="81" t="s">
        <v>167</v>
      </c>
      <c r="C21" s="360">
        <v>252</v>
      </c>
      <c r="D21" s="360">
        <v>132</v>
      </c>
      <c r="E21" s="360">
        <v>120</v>
      </c>
      <c r="F21" s="360">
        <v>253</v>
      </c>
      <c r="G21" s="360">
        <v>149</v>
      </c>
      <c r="H21" s="360">
        <v>104</v>
      </c>
      <c r="I21" s="360">
        <v>253</v>
      </c>
      <c r="J21" s="360">
        <v>146</v>
      </c>
      <c r="K21" s="360">
        <v>107</v>
      </c>
      <c r="L21" s="360">
        <v>331</v>
      </c>
      <c r="M21" s="360">
        <v>192</v>
      </c>
      <c r="N21" s="360">
        <v>139</v>
      </c>
      <c r="O21" s="208">
        <v>272</v>
      </c>
      <c r="P21" s="360">
        <v>158</v>
      </c>
      <c r="Q21" s="360">
        <v>114</v>
      </c>
    </row>
    <row r="22" spans="1:17" ht="11.25" customHeight="1">
      <c r="A22" s="79">
        <v>12</v>
      </c>
      <c r="B22" s="81" t="s">
        <v>168</v>
      </c>
      <c r="C22" s="360">
        <v>277</v>
      </c>
      <c r="D22" s="360">
        <v>155</v>
      </c>
      <c r="E22" s="360">
        <v>122</v>
      </c>
      <c r="F22" s="360">
        <v>287</v>
      </c>
      <c r="G22" s="360">
        <v>159</v>
      </c>
      <c r="H22" s="360">
        <v>128</v>
      </c>
      <c r="I22" s="360">
        <v>280</v>
      </c>
      <c r="J22" s="360">
        <v>160</v>
      </c>
      <c r="K22" s="360">
        <v>120</v>
      </c>
      <c r="L22" s="360">
        <v>299</v>
      </c>
      <c r="M22" s="360">
        <v>176</v>
      </c>
      <c r="N22" s="360">
        <v>123</v>
      </c>
      <c r="O22" s="208">
        <v>289</v>
      </c>
      <c r="P22" s="360">
        <v>169</v>
      </c>
      <c r="Q22" s="360">
        <v>120</v>
      </c>
    </row>
    <row r="23" spans="1:17" ht="11.25" customHeight="1">
      <c r="A23" s="79">
        <v>13</v>
      </c>
      <c r="B23" s="81" t="s">
        <v>169</v>
      </c>
      <c r="C23" s="360">
        <v>1132</v>
      </c>
      <c r="D23" s="360">
        <v>644</v>
      </c>
      <c r="E23" s="360">
        <v>488</v>
      </c>
      <c r="F23" s="360">
        <v>1095</v>
      </c>
      <c r="G23" s="360">
        <v>602</v>
      </c>
      <c r="H23" s="360">
        <v>493</v>
      </c>
      <c r="I23" s="360">
        <v>1090</v>
      </c>
      <c r="J23" s="360">
        <v>570</v>
      </c>
      <c r="K23" s="360">
        <v>520</v>
      </c>
      <c r="L23" s="360">
        <v>1234</v>
      </c>
      <c r="M23" s="360">
        <v>641</v>
      </c>
      <c r="N23" s="360">
        <v>593</v>
      </c>
      <c r="O23" s="208">
        <v>1081</v>
      </c>
      <c r="P23" s="360">
        <v>581</v>
      </c>
      <c r="Q23" s="360">
        <v>500</v>
      </c>
    </row>
    <row r="24" spans="1:17" ht="11.25" customHeight="1">
      <c r="A24" s="79"/>
      <c r="B24" s="81"/>
      <c r="C24" s="360"/>
      <c r="D24" s="360"/>
      <c r="E24" s="360"/>
      <c r="F24" s="360"/>
      <c r="G24" s="360"/>
      <c r="H24" s="360"/>
      <c r="I24" s="360"/>
      <c r="J24" s="360"/>
      <c r="K24" s="360"/>
      <c r="L24" s="360"/>
      <c r="M24" s="360"/>
      <c r="N24" s="360"/>
      <c r="O24" s="208"/>
      <c r="P24" s="361"/>
      <c r="Q24" s="361"/>
    </row>
    <row r="25" spans="1:17" ht="11.25" customHeight="1">
      <c r="A25" s="79">
        <v>14</v>
      </c>
      <c r="B25" s="81" t="s">
        <v>170</v>
      </c>
      <c r="C25" s="360">
        <v>4319</v>
      </c>
      <c r="D25" s="360">
        <v>2279</v>
      </c>
      <c r="E25" s="360">
        <v>2040</v>
      </c>
      <c r="F25" s="360">
        <v>4128</v>
      </c>
      <c r="G25" s="360">
        <v>2124</v>
      </c>
      <c r="H25" s="360">
        <v>2004</v>
      </c>
      <c r="I25" s="360">
        <v>4256</v>
      </c>
      <c r="J25" s="360">
        <v>2238</v>
      </c>
      <c r="K25" s="360">
        <v>2018</v>
      </c>
      <c r="L25" s="360">
        <v>4209</v>
      </c>
      <c r="M25" s="360">
        <v>2282</v>
      </c>
      <c r="N25" s="360">
        <v>1927</v>
      </c>
      <c r="O25" s="208">
        <v>4201</v>
      </c>
      <c r="P25" s="360">
        <v>2241</v>
      </c>
      <c r="Q25" s="360">
        <v>1960</v>
      </c>
    </row>
    <row r="26" spans="1:17" ht="11.25" customHeight="1">
      <c r="A26" s="79"/>
      <c r="B26" s="80"/>
      <c r="C26" s="360"/>
      <c r="D26" s="360"/>
      <c r="E26" s="360"/>
      <c r="F26" s="360"/>
      <c r="G26" s="360"/>
      <c r="H26" s="360"/>
      <c r="I26" s="360"/>
      <c r="J26" s="360"/>
      <c r="K26" s="360"/>
      <c r="L26" s="360"/>
      <c r="M26" s="360"/>
      <c r="N26" s="360"/>
      <c r="O26" s="208"/>
      <c r="P26" s="361"/>
      <c r="Q26" s="361"/>
    </row>
    <row r="27" spans="1:17" ht="11.25" customHeight="1">
      <c r="A27" s="79">
        <v>15</v>
      </c>
      <c r="B27" s="81" t="s">
        <v>171</v>
      </c>
      <c r="C27" s="360">
        <v>50</v>
      </c>
      <c r="D27" s="360">
        <v>32</v>
      </c>
      <c r="E27" s="360">
        <v>18</v>
      </c>
      <c r="F27" s="360">
        <v>33</v>
      </c>
      <c r="G27" s="360">
        <v>21</v>
      </c>
      <c r="H27" s="360">
        <v>12</v>
      </c>
      <c r="I27" s="360">
        <v>44</v>
      </c>
      <c r="J27" s="360">
        <v>27</v>
      </c>
      <c r="K27" s="360">
        <v>17</v>
      </c>
      <c r="L27" s="360">
        <v>41</v>
      </c>
      <c r="M27" s="360">
        <v>30</v>
      </c>
      <c r="N27" s="360">
        <v>11</v>
      </c>
      <c r="O27" s="208">
        <v>29</v>
      </c>
      <c r="P27" s="360">
        <v>16</v>
      </c>
      <c r="Q27" s="360">
        <v>13</v>
      </c>
    </row>
    <row r="28" spans="1:17" ht="11.25" customHeight="1">
      <c r="A28" s="79">
        <v>16</v>
      </c>
      <c r="B28" s="81" t="s">
        <v>172</v>
      </c>
      <c r="C28" s="360">
        <v>16</v>
      </c>
      <c r="D28" s="360">
        <v>9</v>
      </c>
      <c r="E28" s="360">
        <v>7</v>
      </c>
      <c r="F28" s="360">
        <v>23</v>
      </c>
      <c r="G28" s="360">
        <v>19</v>
      </c>
      <c r="H28" s="360">
        <v>4</v>
      </c>
      <c r="I28" s="360">
        <v>13</v>
      </c>
      <c r="J28" s="360">
        <v>9</v>
      </c>
      <c r="K28" s="360">
        <v>4</v>
      </c>
      <c r="L28" s="360">
        <v>14</v>
      </c>
      <c r="M28" s="360">
        <v>8</v>
      </c>
      <c r="N28" s="360">
        <v>6</v>
      </c>
      <c r="O28" s="208">
        <v>11</v>
      </c>
      <c r="P28" s="360">
        <v>7</v>
      </c>
      <c r="Q28" s="360">
        <v>4</v>
      </c>
    </row>
    <row r="29" spans="1:17" ht="11.25" customHeight="1">
      <c r="A29" s="79">
        <v>17</v>
      </c>
      <c r="B29" s="81" t="s">
        <v>173</v>
      </c>
      <c r="C29" s="360">
        <v>30</v>
      </c>
      <c r="D29" s="360">
        <v>19</v>
      </c>
      <c r="E29" s="360">
        <v>11</v>
      </c>
      <c r="F29" s="360">
        <v>21</v>
      </c>
      <c r="G29" s="360">
        <v>13</v>
      </c>
      <c r="H29" s="360">
        <v>8</v>
      </c>
      <c r="I29" s="360">
        <v>21</v>
      </c>
      <c r="J29" s="360">
        <v>15</v>
      </c>
      <c r="K29" s="360">
        <v>6</v>
      </c>
      <c r="L29" s="360">
        <v>36</v>
      </c>
      <c r="M29" s="360">
        <v>18</v>
      </c>
      <c r="N29" s="360">
        <v>18</v>
      </c>
      <c r="O29" s="208">
        <v>17</v>
      </c>
      <c r="P29" s="360">
        <v>7</v>
      </c>
      <c r="Q29" s="360">
        <v>10</v>
      </c>
    </row>
    <row r="30" spans="1:17" ht="11.25" customHeight="1">
      <c r="A30" s="79">
        <v>18</v>
      </c>
      <c r="B30" s="81" t="s">
        <v>174</v>
      </c>
      <c r="C30" s="360">
        <v>8</v>
      </c>
      <c r="D30" s="360">
        <v>3</v>
      </c>
      <c r="E30" s="100">
        <v>5</v>
      </c>
      <c r="F30" s="360">
        <v>4</v>
      </c>
      <c r="G30" s="360">
        <v>2</v>
      </c>
      <c r="H30" s="100">
        <v>2</v>
      </c>
      <c r="I30" s="360">
        <v>6</v>
      </c>
      <c r="J30" s="360">
        <v>2</v>
      </c>
      <c r="K30" s="100">
        <v>4</v>
      </c>
      <c r="L30" s="360">
        <v>9</v>
      </c>
      <c r="M30" s="360">
        <v>5</v>
      </c>
      <c r="N30" s="100">
        <v>4</v>
      </c>
      <c r="O30" s="208">
        <v>10</v>
      </c>
      <c r="P30" s="360">
        <v>5</v>
      </c>
      <c r="Q30" s="360">
        <v>5</v>
      </c>
    </row>
    <row r="31" spans="1:17" ht="11.25" customHeight="1">
      <c r="A31" s="79">
        <v>19</v>
      </c>
      <c r="B31" s="81" t="s">
        <v>175</v>
      </c>
      <c r="C31" s="360">
        <v>39</v>
      </c>
      <c r="D31" s="360">
        <v>24</v>
      </c>
      <c r="E31" s="360">
        <v>15</v>
      </c>
      <c r="F31" s="360">
        <v>31</v>
      </c>
      <c r="G31" s="360">
        <v>20</v>
      </c>
      <c r="H31" s="360">
        <v>11</v>
      </c>
      <c r="I31" s="360">
        <v>34</v>
      </c>
      <c r="J31" s="360">
        <v>21</v>
      </c>
      <c r="K31" s="360">
        <v>13</v>
      </c>
      <c r="L31" s="360">
        <v>38</v>
      </c>
      <c r="M31" s="360">
        <v>24</v>
      </c>
      <c r="N31" s="360">
        <v>14</v>
      </c>
      <c r="O31" s="208">
        <v>23</v>
      </c>
      <c r="P31" s="360">
        <v>15</v>
      </c>
      <c r="Q31" s="360">
        <v>8</v>
      </c>
    </row>
    <row r="32" spans="1:17" ht="11.25" customHeight="1">
      <c r="A32" s="79"/>
      <c r="B32" s="81"/>
      <c r="C32" s="360"/>
      <c r="D32" s="360"/>
      <c r="E32" s="360"/>
      <c r="F32" s="360"/>
      <c r="G32" s="360"/>
      <c r="H32" s="360"/>
      <c r="I32" s="360"/>
      <c r="J32" s="360"/>
      <c r="K32" s="360"/>
      <c r="L32" s="360"/>
      <c r="M32" s="360"/>
      <c r="N32" s="360"/>
      <c r="O32" s="208"/>
      <c r="P32" s="361"/>
      <c r="Q32" s="361"/>
    </row>
    <row r="33" spans="1:17" ht="11.25" customHeight="1">
      <c r="A33" s="79">
        <v>20</v>
      </c>
      <c r="B33" s="81" t="s">
        <v>176</v>
      </c>
      <c r="C33" s="360">
        <v>59</v>
      </c>
      <c r="D33" s="360">
        <v>35</v>
      </c>
      <c r="E33" s="360">
        <v>24</v>
      </c>
      <c r="F33" s="360">
        <v>52</v>
      </c>
      <c r="G33" s="360">
        <v>29</v>
      </c>
      <c r="H33" s="360">
        <v>23</v>
      </c>
      <c r="I33" s="360">
        <v>59</v>
      </c>
      <c r="J33" s="360">
        <v>37</v>
      </c>
      <c r="K33" s="360">
        <v>22</v>
      </c>
      <c r="L33" s="360">
        <v>47</v>
      </c>
      <c r="M33" s="360">
        <v>25</v>
      </c>
      <c r="N33" s="360">
        <v>22</v>
      </c>
      <c r="O33" s="208">
        <v>56</v>
      </c>
      <c r="P33" s="360">
        <v>37</v>
      </c>
      <c r="Q33" s="360">
        <v>19</v>
      </c>
    </row>
    <row r="34" spans="1:17" ht="11.25" customHeight="1">
      <c r="A34" s="79">
        <v>21</v>
      </c>
      <c r="B34" s="81" t="s">
        <v>177</v>
      </c>
      <c r="C34" s="360">
        <v>15</v>
      </c>
      <c r="D34" s="360">
        <v>8</v>
      </c>
      <c r="E34" s="360">
        <v>7</v>
      </c>
      <c r="F34" s="360">
        <v>39</v>
      </c>
      <c r="G34" s="360">
        <v>26</v>
      </c>
      <c r="H34" s="360">
        <v>13</v>
      </c>
      <c r="I34" s="360">
        <v>23</v>
      </c>
      <c r="J34" s="360">
        <v>14</v>
      </c>
      <c r="K34" s="360">
        <v>9</v>
      </c>
      <c r="L34" s="360">
        <v>27</v>
      </c>
      <c r="M34" s="360">
        <v>17</v>
      </c>
      <c r="N34" s="360">
        <v>10</v>
      </c>
      <c r="O34" s="208">
        <v>16</v>
      </c>
      <c r="P34" s="360">
        <v>11</v>
      </c>
      <c r="Q34" s="360">
        <v>5</v>
      </c>
    </row>
    <row r="35" spans="1:17" ht="11.25" customHeight="1">
      <c r="A35" s="79">
        <v>22</v>
      </c>
      <c r="B35" s="81" t="s">
        <v>178</v>
      </c>
      <c r="C35" s="360">
        <v>207</v>
      </c>
      <c r="D35" s="360">
        <v>119</v>
      </c>
      <c r="E35" s="360">
        <v>88</v>
      </c>
      <c r="F35" s="360">
        <v>236</v>
      </c>
      <c r="G35" s="360">
        <v>136</v>
      </c>
      <c r="H35" s="360">
        <v>100</v>
      </c>
      <c r="I35" s="360">
        <v>238</v>
      </c>
      <c r="J35" s="360">
        <v>138</v>
      </c>
      <c r="K35" s="360">
        <v>100</v>
      </c>
      <c r="L35" s="360">
        <v>200</v>
      </c>
      <c r="M35" s="360">
        <v>123</v>
      </c>
      <c r="N35" s="360">
        <v>77</v>
      </c>
      <c r="O35" s="208">
        <v>245</v>
      </c>
      <c r="P35" s="360">
        <v>154</v>
      </c>
      <c r="Q35" s="100">
        <v>91</v>
      </c>
    </row>
    <row r="36" spans="1:17" ht="11.25" customHeight="1">
      <c r="A36" s="79">
        <v>23</v>
      </c>
      <c r="B36" s="81" t="s">
        <v>179</v>
      </c>
      <c r="C36" s="360">
        <v>155</v>
      </c>
      <c r="D36" s="360">
        <v>84</v>
      </c>
      <c r="E36" s="360">
        <v>71</v>
      </c>
      <c r="F36" s="360">
        <v>142</v>
      </c>
      <c r="G36" s="360">
        <v>90</v>
      </c>
      <c r="H36" s="360">
        <v>52</v>
      </c>
      <c r="I36" s="360">
        <v>143</v>
      </c>
      <c r="J36" s="360">
        <v>90</v>
      </c>
      <c r="K36" s="360">
        <v>53</v>
      </c>
      <c r="L36" s="360">
        <v>177</v>
      </c>
      <c r="M36" s="360">
        <v>111</v>
      </c>
      <c r="N36" s="360">
        <v>66</v>
      </c>
      <c r="O36" s="208">
        <v>166</v>
      </c>
      <c r="P36" s="360">
        <v>114</v>
      </c>
      <c r="Q36" s="360">
        <v>52</v>
      </c>
    </row>
    <row r="37" spans="1:17" ht="11.25" customHeight="1">
      <c r="A37" s="79">
        <v>24</v>
      </c>
      <c r="B37" s="81" t="s">
        <v>180</v>
      </c>
      <c r="C37" s="360">
        <v>30</v>
      </c>
      <c r="D37" s="360">
        <v>18</v>
      </c>
      <c r="E37" s="360">
        <v>12</v>
      </c>
      <c r="F37" s="360">
        <v>45</v>
      </c>
      <c r="G37" s="360">
        <v>31</v>
      </c>
      <c r="H37" s="360">
        <v>14</v>
      </c>
      <c r="I37" s="360">
        <v>50</v>
      </c>
      <c r="J37" s="360">
        <v>32</v>
      </c>
      <c r="K37" s="360">
        <v>18</v>
      </c>
      <c r="L37" s="360">
        <v>24</v>
      </c>
      <c r="M37" s="360">
        <v>16</v>
      </c>
      <c r="N37" s="360">
        <v>8</v>
      </c>
      <c r="O37" s="208">
        <v>27</v>
      </c>
      <c r="P37" s="360">
        <v>18</v>
      </c>
      <c r="Q37" s="360">
        <v>9</v>
      </c>
    </row>
    <row r="38" spans="1:17" ht="11.25" customHeight="1">
      <c r="A38" s="79"/>
      <c r="B38" s="81"/>
      <c r="C38" s="360"/>
      <c r="D38" s="360"/>
      <c r="E38" s="360"/>
      <c r="F38" s="360"/>
      <c r="G38" s="360"/>
      <c r="H38" s="360"/>
      <c r="I38" s="360"/>
      <c r="J38" s="360"/>
      <c r="K38" s="360"/>
      <c r="L38" s="360"/>
      <c r="M38" s="360"/>
      <c r="N38" s="360"/>
      <c r="O38" s="208"/>
      <c r="P38" s="361"/>
      <c r="Q38" s="361"/>
    </row>
    <row r="39" spans="1:17" ht="11.25" customHeight="1">
      <c r="A39" s="79">
        <v>25</v>
      </c>
      <c r="B39" s="81" t="s">
        <v>181</v>
      </c>
      <c r="C39" s="360">
        <v>15</v>
      </c>
      <c r="D39" s="360">
        <v>8</v>
      </c>
      <c r="E39" s="360">
        <v>7</v>
      </c>
      <c r="F39" s="360">
        <v>22</v>
      </c>
      <c r="G39" s="360">
        <v>11</v>
      </c>
      <c r="H39" s="360">
        <v>11</v>
      </c>
      <c r="I39" s="360">
        <v>14</v>
      </c>
      <c r="J39" s="360">
        <v>10</v>
      </c>
      <c r="K39" s="360">
        <v>4</v>
      </c>
      <c r="L39" s="360">
        <v>25</v>
      </c>
      <c r="M39" s="360">
        <v>15</v>
      </c>
      <c r="N39" s="360">
        <v>10</v>
      </c>
      <c r="O39" s="208">
        <v>35</v>
      </c>
      <c r="P39" s="360">
        <v>23</v>
      </c>
      <c r="Q39" s="360">
        <v>12</v>
      </c>
    </row>
    <row r="40" spans="1:17" ht="11.25" customHeight="1">
      <c r="A40" s="79">
        <v>26</v>
      </c>
      <c r="B40" s="81" t="s">
        <v>182</v>
      </c>
      <c r="C40" s="360">
        <v>43</v>
      </c>
      <c r="D40" s="360">
        <v>29</v>
      </c>
      <c r="E40" s="360">
        <v>14</v>
      </c>
      <c r="F40" s="360">
        <v>47</v>
      </c>
      <c r="G40" s="360">
        <v>30</v>
      </c>
      <c r="H40" s="360">
        <v>17</v>
      </c>
      <c r="I40" s="360">
        <v>43</v>
      </c>
      <c r="J40" s="360">
        <v>30</v>
      </c>
      <c r="K40" s="360">
        <v>13</v>
      </c>
      <c r="L40" s="360">
        <v>39</v>
      </c>
      <c r="M40" s="360">
        <v>22</v>
      </c>
      <c r="N40" s="360">
        <v>17</v>
      </c>
      <c r="O40" s="208">
        <v>38</v>
      </c>
      <c r="P40" s="360">
        <v>23</v>
      </c>
      <c r="Q40" s="360">
        <v>15</v>
      </c>
    </row>
    <row r="41" spans="1:17" ht="11.25" customHeight="1">
      <c r="A41" s="79">
        <v>27</v>
      </c>
      <c r="B41" s="81" t="s">
        <v>183</v>
      </c>
      <c r="C41" s="360">
        <v>110</v>
      </c>
      <c r="D41" s="360">
        <v>67</v>
      </c>
      <c r="E41" s="360">
        <v>43</v>
      </c>
      <c r="F41" s="360">
        <v>137</v>
      </c>
      <c r="G41" s="360">
        <v>76</v>
      </c>
      <c r="H41" s="360">
        <v>61</v>
      </c>
      <c r="I41" s="360">
        <v>114</v>
      </c>
      <c r="J41" s="360">
        <v>68</v>
      </c>
      <c r="K41" s="360">
        <v>46</v>
      </c>
      <c r="L41" s="360">
        <v>119</v>
      </c>
      <c r="M41" s="360">
        <v>71</v>
      </c>
      <c r="N41" s="360">
        <v>48</v>
      </c>
      <c r="O41" s="208">
        <v>113</v>
      </c>
      <c r="P41" s="360">
        <v>70</v>
      </c>
      <c r="Q41" s="360">
        <v>43</v>
      </c>
    </row>
    <row r="42" spans="1:17" ht="11.25" customHeight="1">
      <c r="A42" s="79">
        <v>28</v>
      </c>
      <c r="B42" s="81" t="s">
        <v>184</v>
      </c>
      <c r="C42" s="360">
        <v>47</v>
      </c>
      <c r="D42" s="360">
        <v>30</v>
      </c>
      <c r="E42" s="360">
        <v>17</v>
      </c>
      <c r="F42" s="360">
        <v>49</v>
      </c>
      <c r="G42" s="360">
        <v>35</v>
      </c>
      <c r="H42" s="360">
        <v>14</v>
      </c>
      <c r="I42" s="360">
        <v>58</v>
      </c>
      <c r="J42" s="360">
        <v>38</v>
      </c>
      <c r="K42" s="360">
        <v>20</v>
      </c>
      <c r="L42" s="360">
        <v>56</v>
      </c>
      <c r="M42" s="360">
        <v>32</v>
      </c>
      <c r="N42" s="360">
        <v>24</v>
      </c>
      <c r="O42" s="208">
        <v>61</v>
      </c>
      <c r="P42" s="360">
        <v>35</v>
      </c>
      <c r="Q42" s="360">
        <v>26</v>
      </c>
    </row>
    <row r="43" spans="1:17" ht="11.25" customHeight="1">
      <c r="A43" s="79">
        <v>29</v>
      </c>
      <c r="B43" s="81" t="s">
        <v>185</v>
      </c>
      <c r="C43" s="360">
        <v>15</v>
      </c>
      <c r="D43" s="360">
        <v>8</v>
      </c>
      <c r="E43" s="360">
        <v>7</v>
      </c>
      <c r="F43" s="360">
        <v>9</v>
      </c>
      <c r="G43" s="360">
        <v>1</v>
      </c>
      <c r="H43" s="360">
        <v>8</v>
      </c>
      <c r="I43" s="360">
        <v>12</v>
      </c>
      <c r="J43" s="360">
        <v>7</v>
      </c>
      <c r="K43" s="360">
        <v>5</v>
      </c>
      <c r="L43" s="360">
        <v>6</v>
      </c>
      <c r="M43" s="360">
        <v>4</v>
      </c>
      <c r="N43" s="360">
        <v>2</v>
      </c>
      <c r="O43" s="208">
        <v>4</v>
      </c>
      <c r="P43" s="360">
        <v>3</v>
      </c>
      <c r="Q43" s="360">
        <v>1</v>
      </c>
    </row>
    <row r="44" spans="1:17" ht="11.25" customHeight="1">
      <c r="A44" s="79"/>
      <c r="B44" s="81"/>
      <c r="C44" s="360"/>
      <c r="D44" s="360"/>
      <c r="E44" s="360"/>
      <c r="F44" s="360"/>
      <c r="G44" s="360"/>
      <c r="H44" s="360"/>
      <c r="I44" s="360"/>
      <c r="J44" s="360"/>
      <c r="K44" s="360"/>
      <c r="L44" s="360"/>
      <c r="M44" s="360"/>
      <c r="N44" s="360"/>
      <c r="O44" s="208"/>
      <c r="P44" s="361"/>
      <c r="Q44" s="361"/>
    </row>
    <row r="45" spans="1:17" ht="11.25" customHeight="1">
      <c r="A45" s="79">
        <v>30</v>
      </c>
      <c r="B45" s="81" t="s">
        <v>186</v>
      </c>
      <c r="C45" s="360">
        <v>0</v>
      </c>
      <c r="D45" s="360">
        <v>0</v>
      </c>
      <c r="E45" s="360">
        <v>0</v>
      </c>
      <c r="F45" s="360">
        <v>3</v>
      </c>
      <c r="G45" s="360">
        <v>1</v>
      </c>
      <c r="H45" s="360">
        <v>2</v>
      </c>
      <c r="I45" s="360">
        <v>8</v>
      </c>
      <c r="J45" s="360">
        <v>5</v>
      </c>
      <c r="K45" s="360">
        <v>3</v>
      </c>
      <c r="L45" s="360">
        <v>5</v>
      </c>
      <c r="M45" s="360">
        <v>4</v>
      </c>
      <c r="N45" s="360">
        <v>1</v>
      </c>
      <c r="O45" s="208">
        <v>7</v>
      </c>
      <c r="P45" s="360">
        <v>4</v>
      </c>
      <c r="Q45" s="360">
        <v>3</v>
      </c>
    </row>
    <row r="46" spans="1:17" ht="11.25" customHeight="1">
      <c r="A46" s="79">
        <v>31</v>
      </c>
      <c r="B46" s="81" t="s">
        <v>187</v>
      </c>
      <c r="C46" s="360">
        <v>8</v>
      </c>
      <c r="D46" s="100">
        <v>7</v>
      </c>
      <c r="E46" s="362">
        <v>1</v>
      </c>
      <c r="F46" s="360">
        <v>4</v>
      </c>
      <c r="G46" s="100">
        <v>2</v>
      </c>
      <c r="H46" s="100">
        <v>2</v>
      </c>
      <c r="I46" s="360">
        <v>0</v>
      </c>
      <c r="J46" s="100">
        <v>0</v>
      </c>
      <c r="K46" s="100">
        <v>0</v>
      </c>
      <c r="L46" s="360">
        <v>12</v>
      </c>
      <c r="M46" s="100">
        <v>7</v>
      </c>
      <c r="N46" s="100">
        <v>5</v>
      </c>
      <c r="O46" s="208">
        <v>4</v>
      </c>
      <c r="P46" s="360">
        <v>1</v>
      </c>
      <c r="Q46" s="360">
        <v>3</v>
      </c>
    </row>
    <row r="47" spans="1:17" ht="11.25" customHeight="1">
      <c r="A47" s="79">
        <v>32</v>
      </c>
      <c r="B47" s="81" t="s">
        <v>188</v>
      </c>
      <c r="C47" s="360">
        <v>2</v>
      </c>
      <c r="D47" s="360">
        <v>0</v>
      </c>
      <c r="E47" s="360">
        <v>2</v>
      </c>
      <c r="F47" s="360">
        <v>3</v>
      </c>
      <c r="G47" s="360">
        <v>3</v>
      </c>
      <c r="H47" s="360">
        <v>0</v>
      </c>
      <c r="I47" s="360">
        <v>5</v>
      </c>
      <c r="J47" s="360">
        <v>4</v>
      </c>
      <c r="K47" s="360">
        <v>1</v>
      </c>
      <c r="L47" s="360">
        <v>6</v>
      </c>
      <c r="M47" s="360">
        <v>3</v>
      </c>
      <c r="N47" s="360">
        <v>3</v>
      </c>
      <c r="O47" s="208">
        <v>3</v>
      </c>
      <c r="P47" s="360">
        <v>1</v>
      </c>
      <c r="Q47" s="360">
        <v>2</v>
      </c>
    </row>
    <row r="48" spans="1:17" ht="11.25" customHeight="1">
      <c r="A48" s="79">
        <v>33</v>
      </c>
      <c r="B48" s="81" t="s">
        <v>189</v>
      </c>
      <c r="C48" s="360">
        <v>7</v>
      </c>
      <c r="D48" s="360">
        <v>4</v>
      </c>
      <c r="E48" s="360">
        <v>3</v>
      </c>
      <c r="F48" s="360">
        <v>18</v>
      </c>
      <c r="G48" s="360">
        <v>12</v>
      </c>
      <c r="H48" s="360">
        <v>6</v>
      </c>
      <c r="I48" s="360">
        <v>24</v>
      </c>
      <c r="J48" s="360">
        <v>14</v>
      </c>
      <c r="K48" s="360">
        <v>10</v>
      </c>
      <c r="L48" s="360">
        <v>15</v>
      </c>
      <c r="M48" s="360">
        <v>8</v>
      </c>
      <c r="N48" s="360">
        <v>7</v>
      </c>
      <c r="O48" s="208">
        <v>12</v>
      </c>
      <c r="P48" s="360">
        <v>8</v>
      </c>
      <c r="Q48" s="360">
        <v>4</v>
      </c>
    </row>
    <row r="49" spans="1:17" ht="11.25" customHeight="1">
      <c r="A49" s="79">
        <v>34</v>
      </c>
      <c r="B49" s="81" t="s">
        <v>190</v>
      </c>
      <c r="C49" s="360">
        <v>52</v>
      </c>
      <c r="D49" s="360">
        <v>35</v>
      </c>
      <c r="E49" s="360">
        <v>17</v>
      </c>
      <c r="F49" s="360">
        <v>44</v>
      </c>
      <c r="G49" s="360">
        <v>30</v>
      </c>
      <c r="H49" s="360">
        <v>14</v>
      </c>
      <c r="I49" s="360">
        <v>30</v>
      </c>
      <c r="J49" s="360">
        <v>25</v>
      </c>
      <c r="K49" s="360">
        <v>5</v>
      </c>
      <c r="L49" s="360">
        <v>43</v>
      </c>
      <c r="M49" s="360">
        <v>25</v>
      </c>
      <c r="N49" s="360">
        <v>18</v>
      </c>
      <c r="O49" s="208">
        <v>22</v>
      </c>
      <c r="P49" s="360">
        <v>15</v>
      </c>
      <c r="Q49" s="360">
        <v>7</v>
      </c>
    </row>
    <row r="50" spans="1:17" ht="11.25" customHeight="1">
      <c r="A50" s="79"/>
      <c r="B50" s="81"/>
      <c r="C50" s="360"/>
      <c r="D50" s="360"/>
      <c r="E50" s="360"/>
      <c r="F50" s="360"/>
      <c r="G50" s="360"/>
      <c r="H50" s="360"/>
      <c r="I50" s="360"/>
      <c r="J50" s="360"/>
      <c r="K50" s="360"/>
      <c r="L50" s="360"/>
      <c r="M50" s="360"/>
      <c r="N50" s="360"/>
      <c r="O50" s="208"/>
      <c r="P50" s="361"/>
      <c r="Q50" s="361"/>
    </row>
    <row r="51" spans="1:17" ht="11.25" customHeight="1">
      <c r="A51" s="79">
        <v>35</v>
      </c>
      <c r="B51" s="81" t="s">
        <v>191</v>
      </c>
      <c r="C51" s="360">
        <v>6</v>
      </c>
      <c r="D51" s="360">
        <v>4</v>
      </c>
      <c r="E51" s="360">
        <v>2</v>
      </c>
      <c r="F51" s="360">
        <v>9</v>
      </c>
      <c r="G51" s="360">
        <v>7</v>
      </c>
      <c r="H51" s="360">
        <v>2</v>
      </c>
      <c r="I51" s="360">
        <v>12</v>
      </c>
      <c r="J51" s="360">
        <v>8</v>
      </c>
      <c r="K51" s="360">
        <v>4</v>
      </c>
      <c r="L51" s="360">
        <v>14</v>
      </c>
      <c r="M51" s="360">
        <v>9</v>
      </c>
      <c r="N51" s="360">
        <v>5</v>
      </c>
      <c r="O51" s="208">
        <v>15</v>
      </c>
      <c r="P51" s="360">
        <v>9</v>
      </c>
      <c r="Q51" s="360">
        <v>6</v>
      </c>
    </row>
    <row r="52" spans="1:17" ht="11.25" customHeight="1">
      <c r="A52" s="79">
        <v>36</v>
      </c>
      <c r="B52" s="81" t="s">
        <v>192</v>
      </c>
      <c r="C52" s="360">
        <v>2</v>
      </c>
      <c r="D52" s="362">
        <v>1</v>
      </c>
      <c r="E52" s="100">
        <v>1</v>
      </c>
      <c r="F52" s="360">
        <v>5</v>
      </c>
      <c r="G52" s="100">
        <v>2</v>
      </c>
      <c r="H52" s="100">
        <v>3</v>
      </c>
      <c r="I52" s="360">
        <v>4</v>
      </c>
      <c r="J52" s="100">
        <v>4</v>
      </c>
      <c r="K52" s="100">
        <v>0</v>
      </c>
      <c r="L52" s="360">
        <v>6</v>
      </c>
      <c r="M52" s="100">
        <v>3</v>
      </c>
      <c r="N52" s="100">
        <v>3</v>
      </c>
      <c r="O52" s="208">
        <v>3</v>
      </c>
      <c r="P52" s="360">
        <v>2</v>
      </c>
      <c r="Q52" s="360">
        <v>1</v>
      </c>
    </row>
    <row r="53" spans="1:17" ht="11.25" customHeight="1">
      <c r="A53" s="79">
        <v>37</v>
      </c>
      <c r="B53" s="81" t="s">
        <v>193</v>
      </c>
      <c r="C53" s="360">
        <v>15</v>
      </c>
      <c r="D53" s="360">
        <v>9</v>
      </c>
      <c r="E53" s="360">
        <v>6</v>
      </c>
      <c r="F53" s="360">
        <v>11</v>
      </c>
      <c r="G53" s="360">
        <v>8</v>
      </c>
      <c r="H53" s="360">
        <v>3</v>
      </c>
      <c r="I53" s="360">
        <v>9</v>
      </c>
      <c r="J53" s="360">
        <v>4</v>
      </c>
      <c r="K53" s="360">
        <v>5</v>
      </c>
      <c r="L53" s="360">
        <v>16</v>
      </c>
      <c r="M53" s="360">
        <v>9</v>
      </c>
      <c r="N53" s="360">
        <v>7</v>
      </c>
      <c r="O53" s="208">
        <v>3</v>
      </c>
      <c r="P53" s="360">
        <v>2</v>
      </c>
      <c r="Q53" s="360">
        <v>1</v>
      </c>
    </row>
    <row r="54" spans="1:17" ht="11.25" customHeight="1">
      <c r="A54" s="79">
        <v>38</v>
      </c>
      <c r="B54" s="81" t="s">
        <v>194</v>
      </c>
      <c r="C54" s="360">
        <v>13</v>
      </c>
      <c r="D54" s="360">
        <v>9</v>
      </c>
      <c r="E54" s="360">
        <v>4</v>
      </c>
      <c r="F54" s="360">
        <v>13</v>
      </c>
      <c r="G54" s="360">
        <v>7</v>
      </c>
      <c r="H54" s="360">
        <v>6</v>
      </c>
      <c r="I54" s="360">
        <v>11</v>
      </c>
      <c r="J54" s="360">
        <v>7</v>
      </c>
      <c r="K54" s="360">
        <v>4</v>
      </c>
      <c r="L54" s="360">
        <v>9</v>
      </c>
      <c r="M54" s="360">
        <v>6</v>
      </c>
      <c r="N54" s="360">
        <v>3</v>
      </c>
      <c r="O54" s="208">
        <v>8</v>
      </c>
      <c r="P54" s="100">
        <v>4</v>
      </c>
      <c r="Q54" s="100">
        <v>4</v>
      </c>
    </row>
    <row r="55" spans="1:17" ht="11.25" customHeight="1">
      <c r="A55" s="79">
        <v>39</v>
      </c>
      <c r="B55" s="81" t="s">
        <v>195</v>
      </c>
      <c r="C55" s="360">
        <v>9</v>
      </c>
      <c r="D55" s="360">
        <v>7</v>
      </c>
      <c r="E55" s="360">
        <v>2</v>
      </c>
      <c r="F55" s="360">
        <v>6</v>
      </c>
      <c r="G55" s="360">
        <v>3</v>
      </c>
      <c r="H55" s="360">
        <v>3</v>
      </c>
      <c r="I55" s="360">
        <v>8</v>
      </c>
      <c r="J55" s="360">
        <v>4</v>
      </c>
      <c r="K55" s="360">
        <v>4</v>
      </c>
      <c r="L55" s="360">
        <v>5</v>
      </c>
      <c r="M55" s="360">
        <v>5</v>
      </c>
      <c r="N55" s="360">
        <v>0</v>
      </c>
      <c r="O55" s="208">
        <v>2</v>
      </c>
      <c r="P55" s="360">
        <v>1</v>
      </c>
      <c r="Q55" s="360">
        <v>1</v>
      </c>
    </row>
    <row r="56" spans="1:17" ht="11.25" customHeight="1">
      <c r="A56" s="79"/>
      <c r="B56" s="81"/>
      <c r="C56" s="360"/>
      <c r="D56" s="360"/>
      <c r="E56" s="360"/>
      <c r="F56" s="360"/>
      <c r="G56" s="360"/>
      <c r="H56" s="360"/>
      <c r="I56" s="360"/>
      <c r="J56" s="360"/>
      <c r="K56" s="360"/>
      <c r="L56" s="360"/>
      <c r="M56" s="360"/>
      <c r="N56" s="360"/>
      <c r="O56" s="208"/>
      <c r="P56" s="361"/>
      <c r="Q56" s="361"/>
    </row>
    <row r="57" spans="1:17" ht="11.25" customHeight="1">
      <c r="A57" s="79">
        <v>40</v>
      </c>
      <c r="B57" s="81" t="s">
        <v>196</v>
      </c>
      <c r="C57" s="360">
        <v>123</v>
      </c>
      <c r="D57" s="360">
        <v>67</v>
      </c>
      <c r="E57" s="360">
        <v>56</v>
      </c>
      <c r="F57" s="360">
        <v>102</v>
      </c>
      <c r="G57" s="360">
        <v>60</v>
      </c>
      <c r="H57" s="360">
        <v>42</v>
      </c>
      <c r="I57" s="360">
        <v>129</v>
      </c>
      <c r="J57" s="360">
        <v>81</v>
      </c>
      <c r="K57" s="360">
        <v>48</v>
      </c>
      <c r="L57" s="360">
        <v>117</v>
      </c>
      <c r="M57" s="360">
        <v>67</v>
      </c>
      <c r="N57" s="360">
        <v>50</v>
      </c>
      <c r="O57" s="208">
        <v>107</v>
      </c>
      <c r="P57" s="360">
        <v>61</v>
      </c>
      <c r="Q57" s="360">
        <v>46</v>
      </c>
    </row>
    <row r="58" spans="1:17" ht="11.25" customHeight="1">
      <c r="A58" s="79">
        <v>41</v>
      </c>
      <c r="B58" s="81" t="s">
        <v>197</v>
      </c>
      <c r="C58" s="360">
        <v>3</v>
      </c>
      <c r="D58" s="100">
        <v>3</v>
      </c>
      <c r="E58" s="360">
        <v>0</v>
      </c>
      <c r="F58" s="360">
        <v>6</v>
      </c>
      <c r="G58" s="100">
        <v>4</v>
      </c>
      <c r="H58" s="360">
        <v>2</v>
      </c>
      <c r="I58" s="360">
        <v>8</v>
      </c>
      <c r="J58" s="100">
        <v>7</v>
      </c>
      <c r="K58" s="360">
        <v>1</v>
      </c>
      <c r="L58" s="360">
        <v>7</v>
      </c>
      <c r="M58" s="100">
        <v>5</v>
      </c>
      <c r="N58" s="360">
        <v>2</v>
      </c>
      <c r="O58" s="208">
        <v>12</v>
      </c>
      <c r="P58" s="360">
        <v>7</v>
      </c>
      <c r="Q58" s="360">
        <v>5</v>
      </c>
    </row>
    <row r="59" spans="1:17" ht="11.25" customHeight="1">
      <c r="A59" s="79">
        <v>42</v>
      </c>
      <c r="B59" s="81" t="s">
        <v>198</v>
      </c>
      <c r="C59" s="360">
        <v>11</v>
      </c>
      <c r="D59" s="360">
        <v>8</v>
      </c>
      <c r="E59" s="360">
        <v>3</v>
      </c>
      <c r="F59" s="360">
        <v>26</v>
      </c>
      <c r="G59" s="360">
        <v>18</v>
      </c>
      <c r="H59" s="360">
        <v>8</v>
      </c>
      <c r="I59" s="360">
        <v>23</v>
      </c>
      <c r="J59" s="360">
        <v>12</v>
      </c>
      <c r="K59" s="360">
        <v>11</v>
      </c>
      <c r="L59" s="360">
        <v>14</v>
      </c>
      <c r="M59" s="360">
        <v>7</v>
      </c>
      <c r="N59" s="360">
        <v>7</v>
      </c>
      <c r="O59" s="208">
        <v>27</v>
      </c>
      <c r="P59" s="360">
        <v>14</v>
      </c>
      <c r="Q59" s="360">
        <v>13</v>
      </c>
    </row>
    <row r="60" spans="1:17" ht="11.25" customHeight="1">
      <c r="A60" s="79">
        <v>43</v>
      </c>
      <c r="B60" s="81" t="s">
        <v>199</v>
      </c>
      <c r="C60" s="360">
        <v>21</v>
      </c>
      <c r="D60" s="360">
        <v>15</v>
      </c>
      <c r="E60" s="360">
        <v>6</v>
      </c>
      <c r="F60" s="360">
        <v>21</v>
      </c>
      <c r="G60" s="360">
        <v>15</v>
      </c>
      <c r="H60" s="360">
        <v>6</v>
      </c>
      <c r="I60" s="360">
        <v>31</v>
      </c>
      <c r="J60" s="360">
        <v>22</v>
      </c>
      <c r="K60" s="360">
        <v>9</v>
      </c>
      <c r="L60" s="360">
        <v>21</v>
      </c>
      <c r="M60" s="360">
        <v>10</v>
      </c>
      <c r="N60" s="360">
        <v>11</v>
      </c>
      <c r="O60" s="208">
        <v>27</v>
      </c>
      <c r="P60" s="360">
        <v>17</v>
      </c>
      <c r="Q60" s="360">
        <v>10</v>
      </c>
    </row>
    <row r="61" spans="1:17" ht="11.25" customHeight="1">
      <c r="A61" s="79">
        <v>44</v>
      </c>
      <c r="B61" s="81" t="s">
        <v>200</v>
      </c>
      <c r="C61" s="360">
        <v>9</v>
      </c>
      <c r="D61" s="360">
        <v>5</v>
      </c>
      <c r="E61" s="360">
        <v>4</v>
      </c>
      <c r="F61" s="360">
        <v>17</v>
      </c>
      <c r="G61" s="360">
        <v>8</v>
      </c>
      <c r="H61" s="360">
        <v>9</v>
      </c>
      <c r="I61" s="360">
        <v>23</v>
      </c>
      <c r="J61" s="360">
        <v>14</v>
      </c>
      <c r="K61" s="360">
        <v>9</v>
      </c>
      <c r="L61" s="360">
        <v>18</v>
      </c>
      <c r="M61" s="360">
        <v>12</v>
      </c>
      <c r="N61" s="360">
        <v>6</v>
      </c>
      <c r="O61" s="208">
        <v>17</v>
      </c>
      <c r="P61" s="100">
        <v>9</v>
      </c>
      <c r="Q61" s="100">
        <v>8</v>
      </c>
    </row>
    <row r="62" spans="1:17" ht="11.25" customHeight="1">
      <c r="A62" s="79"/>
      <c r="B62" s="81"/>
      <c r="C62" s="360"/>
      <c r="D62" s="360"/>
      <c r="E62" s="360"/>
      <c r="F62" s="360"/>
      <c r="G62" s="360"/>
      <c r="H62" s="360"/>
      <c r="I62" s="360"/>
      <c r="J62" s="360"/>
      <c r="K62" s="360"/>
      <c r="L62" s="360"/>
      <c r="M62" s="360"/>
      <c r="N62" s="360"/>
      <c r="O62" s="208"/>
      <c r="P62" s="361"/>
      <c r="Q62" s="361"/>
    </row>
    <row r="63" spans="1:17" ht="11.25" customHeight="1">
      <c r="A63" s="79">
        <v>45</v>
      </c>
      <c r="B63" s="81" t="s">
        <v>201</v>
      </c>
      <c r="C63" s="360">
        <v>18</v>
      </c>
      <c r="D63" s="360">
        <v>9</v>
      </c>
      <c r="E63" s="360">
        <v>9</v>
      </c>
      <c r="F63" s="360">
        <v>17</v>
      </c>
      <c r="G63" s="360">
        <v>10</v>
      </c>
      <c r="H63" s="360">
        <v>7</v>
      </c>
      <c r="I63" s="360">
        <v>23</v>
      </c>
      <c r="J63" s="360">
        <v>11</v>
      </c>
      <c r="K63" s="360">
        <v>12</v>
      </c>
      <c r="L63" s="360">
        <v>18</v>
      </c>
      <c r="M63" s="360">
        <v>13</v>
      </c>
      <c r="N63" s="360">
        <v>5</v>
      </c>
      <c r="O63" s="208">
        <v>13</v>
      </c>
      <c r="P63" s="360">
        <v>9</v>
      </c>
      <c r="Q63" s="360">
        <v>4</v>
      </c>
    </row>
    <row r="64" spans="1:17" ht="11.25" customHeight="1">
      <c r="A64" s="79">
        <v>46</v>
      </c>
      <c r="B64" s="81" t="s">
        <v>202</v>
      </c>
      <c r="C64" s="360">
        <v>23</v>
      </c>
      <c r="D64" s="360">
        <v>9</v>
      </c>
      <c r="E64" s="360">
        <v>14</v>
      </c>
      <c r="F64" s="360">
        <v>32</v>
      </c>
      <c r="G64" s="360">
        <v>19</v>
      </c>
      <c r="H64" s="360">
        <v>13</v>
      </c>
      <c r="I64" s="360">
        <v>30</v>
      </c>
      <c r="J64" s="360">
        <v>19</v>
      </c>
      <c r="K64" s="360">
        <v>11</v>
      </c>
      <c r="L64" s="360">
        <v>21</v>
      </c>
      <c r="M64" s="360">
        <v>12</v>
      </c>
      <c r="N64" s="360">
        <v>9</v>
      </c>
      <c r="O64" s="208">
        <v>20</v>
      </c>
      <c r="P64" s="360">
        <v>13</v>
      </c>
      <c r="Q64" s="360">
        <v>7</v>
      </c>
    </row>
    <row r="65" spans="1:17" ht="11.25" customHeight="1">
      <c r="A65" s="79">
        <v>47</v>
      </c>
      <c r="B65" s="81" t="s">
        <v>203</v>
      </c>
      <c r="C65" s="360">
        <v>43</v>
      </c>
      <c r="D65" s="360">
        <v>24</v>
      </c>
      <c r="E65" s="360">
        <v>19</v>
      </c>
      <c r="F65" s="360">
        <v>25</v>
      </c>
      <c r="G65" s="360">
        <v>17</v>
      </c>
      <c r="H65" s="360">
        <v>8</v>
      </c>
      <c r="I65" s="360">
        <v>46</v>
      </c>
      <c r="J65" s="360">
        <v>21</v>
      </c>
      <c r="K65" s="360">
        <v>25</v>
      </c>
      <c r="L65" s="360">
        <v>44</v>
      </c>
      <c r="M65" s="360">
        <v>29</v>
      </c>
      <c r="N65" s="360">
        <v>15</v>
      </c>
      <c r="O65" s="208">
        <v>30</v>
      </c>
      <c r="P65" s="360">
        <v>14</v>
      </c>
      <c r="Q65" s="360">
        <v>16</v>
      </c>
    </row>
    <row r="66" spans="1:17" ht="11.25" customHeight="1">
      <c r="A66" s="79"/>
      <c r="B66" s="81"/>
      <c r="C66" s="360"/>
      <c r="D66" s="360"/>
      <c r="E66" s="360"/>
      <c r="F66" s="360"/>
      <c r="G66" s="360"/>
      <c r="H66" s="360"/>
      <c r="I66" s="360"/>
      <c r="J66" s="360"/>
      <c r="K66" s="360"/>
      <c r="L66" s="360"/>
      <c r="M66" s="360"/>
      <c r="N66" s="360"/>
      <c r="O66" s="208"/>
      <c r="P66" s="361"/>
      <c r="Q66" s="361"/>
    </row>
    <row r="67" spans="1:17" ht="11.25" customHeight="1">
      <c r="A67" s="79">
        <v>48</v>
      </c>
      <c r="B67" s="81" t="s">
        <v>204</v>
      </c>
      <c r="C67" s="360">
        <v>668</v>
      </c>
      <c r="D67" s="360">
        <v>302</v>
      </c>
      <c r="E67" s="360">
        <v>366</v>
      </c>
      <c r="F67" s="360">
        <v>673</v>
      </c>
      <c r="G67" s="360">
        <v>311</v>
      </c>
      <c r="H67" s="360">
        <v>362</v>
      </c>
      <c r="I67" s="360">
        <v>665</v>
      </c>
      <c r="J67" s="360">
        <v>319</v>
      </c>
      <c r="K67" s="360">
        <v>346</v>
      </c>
      <c r="L67" s="360">
        <v>754</v>
      </c>
      <c r="M67" s="360">
        <v>355</v>
      </c>
      <c r="N67" s="360">
        <v>399</v>
      </c>
      <c r="O67" s="208">
        <v>729</v>
      </c>
      <c r="P67" s="360">
        <v>362</v>
      </c>
      <c r="Q67" s="360">
        <v>367</v>
      </c>
    </row>
    <row r="68" spans="1:17" ht="11.25" customHeight="1">
      <c r="A68" s="79"/>
      <c r="B68" s="81"/>
      <c r="C68" s="360"/>
      <c r="D68" s="360"/>
      <c r="E68" s="360"/>
      <c r="F68" s="360"/>
      <c r="G68" s="360"/>
      <c r="H68" s="360"/>
      <c r="I68" s="360"/>
      <c r="J68" s="360"/>
      <c r="K68" s="360"/>
      <c r="L68" s="360"/>
      <c r="M68" s="360"/>
      <c r="N68" s="360"/>
      <c r="O68" s="208"/>
      <c r="P68" s="361"/>
      <c r="Q68" s="361"/>
    </row>
    <row r="69" spans="1:17" ht="11.25" customHeight="1">
      <c r="A69" s="84">
        <v>49</v>
      </c>
      <c r="B69" s="85" t="s">
        <v>240</v>
      </c>
      <c r="C69" s="363">
        <v>228</v>
      </c>
      <c r="D69" s="363">
        <v>129</v>
      </c>
      <c r="E69" s="363">
        <v>99</v>
      </c>
      <c r="F69" s="363">
        <v>314</v>
      </c>
      <c r="G69" s="363">
        <v>198</v>
      </c>
      <c r="H69" s="363">
        <v>116</v>
      </c>
      <c r="I69" s="363">
        <v>242</v>
      </c>
      <c r="J69" s="363">
        <v>129</v>
      </c>
      <c r="K69" s="363">
        <v>113</v>
      </c>
      <c r="L69" s="363">
        <v>290</v>
      </c>
      <c r="M69" s="363">
        <v>155</v>
      </c>
      <c r="N69" s="363">
        <v>135</v>
      </c>
      <c r="O69" s="364">
        <v>223</v>
      </c>
      <c r="P69" s="363">
        <v>114</v>
      </c>
      <c r="Q69" s="363">
        <v>109</v>
      </c>
    </row>
    <row r="70" spans="1:16" ht="12.75">
      <c r="A70" s="1" t="s">
        <v>466</v>
      </c>
      <c r="C70" s="101"/>
      <c r="D70" s="101"/>
      <c r="E70" s="101"/>
      <c r="F70" s="101"/>
      <c r="G70" s="101"/>
      <c r="H70" s="101"/>
      <c r="I70" s="101"/>
      <c r="J70" s="101"/>
      <c r="K70" s="101"/>
      <c r="L70" s="101"/>
      <c r="M70" s="101"/>
      <c r="N70" s="101"/>
      <c r="O70" s="101"/>
      <c r="P70" s="101"/>
    </row>
    <row r="71" spans="1:16" ht="12.75">
      <c r="A71" s="73" t="s">
        <v>283</v>
      </c>
      <c r="C71" s="101"/>
      <c r="D71" s="101"/>
      <c r="E71" s="101"/>
      <c r="F71" s="101"/>
      <c r="G71" s="101"/>
      <c r="H71" s="101"/>
      <c r="I71" s="101"/>
      <c r="J71" s="101"/>
      <c r="K71" s="101"/>
      <c r="L71" s="101"/>
      <c r="M71" s="101"/>
      <c r="N71" s="101"/>
      <c r="O71" s="101"/>
      <c r="P71" s="101"/>
    </row>
    <row r="72" spans="3:16" ht="12.75">
      <c r="C72" s="101"/>
      <c r="D72" s="101"/>
      <c r="E72" s="101"/>
      <c r="F72" s="101"/>
      <c r="G72" s="101"/>
      <c r="H72" s="101"/>
      <c r="I72" s="101"/>
      <c r="J72" s="101"/>
      <c r="K72" s="101"/>
      <c r="L72" s="101"/>
      <c r="M72" s="101"/>
      <c r="N72" s="101"/>
      <c r="O72" s="101"/>
      <c r="P72" s="101"/>
    </row>
    <row r="73" spans="3:16" ht="12.75">
      <c r="C73" s="101"/>
      <c r="D73" s="101"/>
      <c r="E73" s="101"/>
      <c r="F73" s="101"/>
      <c r="G73" s="101"/>
      <c r="H73" s="101"/>
      <c r="I73" s="101"/>
      <c r="J73" s="101"/>
      <c r="K73" s="101"/>
      <c r="L73" s="101"/>
      <c r="M73" s="101"/>
      <c r="N73" s="101"/>
      <c r="O73" s="101"/>
      <c r="P73" s="101"/>
    </row>
    <row r="74" spans="1:16" ht="13.5" thickBot="1">
      <c r="A74" s="193" t="s">
        <v>277</v>
      </c>
      <c r="C74" s="101"/>
      <c r="D74" s="101"/>
      <c r="E74" s="101"/>
      <c r="F74" s="101"/>
      <c r="G74" s="101"/>
      <c r="H74" s="101"/>
      <c r="I74" s="101"/>
      <c r="J74" s="101"/>
      <c r="K74" s="101"/>
      <c r="L74" s="101"/>
      <c r="M74" s="101"/>
      <c r="N74" s="101"/>
      <c r="O74" s="101"/>
      <c r="P74" s="101"/>
    </row>
    <row r="75" spans="1:16" ht="13.5" thickTop="1">
      <c r="A75" s="450" t="s">
        <v>241</v>
      </c>
      <c r="B75" s="451"/>
      <c r="C75" s="457" t="s">
        <v>694</v>
      </c>
      <c r="D75" s="458"/>
      <c r="E75" s="458"/>
      <c r="F75" s="458"/>
      <c r="G75" s="458"/>
      <c r="H75" s="458"/>
      <c r="I75" s="458"/>
      <c r="J75" s="458"/>
      <c r="K75" s="458"/>
      <c r="L75" s="458"/>
      <c r="M75" s="458"/>
      <c r="N75" s="458"/>
      <c r="O75" s="101"/>
      <c r="P75" s="101"/>
    </row>
    <row r="76" spans="1:16" ht="12.75">
      <c r="A76" s="455" t="s">
        <v>206</v>
      </c>
      <c r="B76" s="456"/>
      <c r="C76" s="166" t="s">
        <v>134</v>
      </c>
      <c r="D76" s="166" t="s">
        <v>136</v>
      </c>
      <c r="E76" s="166" t="s">
        <v>137</v>
      </c>
      <c r="F76" s="166" t="s">
        <v>138</v>
      </c>
      <c r="G76" s="166" t="s">
        <v>139</v>
      </c>
      <c r="H76" s="166" t="s">
        <v>140</v>
      </c>
      <c r="I76" s="166" t="s">
        <v>141</v>
      </c>
      <c r="J76" s="166" t="s">
        <v>142</v>
      </c>
      <c r="K76" s="166" t="s">
        <v>143</v>
      </c>
      <c r="L76" s="166" t="s">
        <v>538</v>
      </c>
      <c r="M76" s="166" t="s">
        <v>539</v>
      </c>
      <c r="N76" s="167" t="s">
        <v>540</v>
      </c>
      <c r="O76" s="101"/>
      <c r="P76" s="101"/>
    </row>
    <row r="77" spans="1:17" s="105" customFormat="1" ht="12.75" customHeight="1">
      <c r="A77" s="448" t="s">
        <v>119</v>
      </c>
      <c r="B77" s="448"/>
      <c r="C77" s="102">
        <v>700</v>
      </c>
      <c r="D77" s="103">
        <v>677</v>
      </c>
      <c r="E77" s="103">
        <v>1451</v>
      </c>
      <c r="F77" s="103">
        <v>761</v>
      </c>
      <c r="G77" s="103">
        <v>629</v>
      </c>
      <c r="H77" s="103">
        <v>598</v>
      </c>
      <c r="I77" s="103">
        <v>746</v>
      </c>
      <c r="J77" s="103">
        <v>679</v>
      </c>
      <c r="K77" s="103">
        <v>593</v>
      </c>
      <c r="L77" s="103">
        <v>561</v>
      </c>
      <c r="M77" s="103">
        <v>569</v>
      </c>
      <c r="N77" s="103">
        <v>527</v>
      </c>
      <c r="O77" s="104"/>
      <c r="P77" s="104"/>
      <c r="Q77" s="104"/>
    </row>
    <row r="78" spans="1:16" ht="11.25" customHeight="1">
      <c r="A78" s="79"/>
      <c r="B78" s="79"/>
      <c r="C78" s="106"/>
      <c r="D78" s="107"/>
      <c r="E78" s="107"/>
      <c r="F78" s="107"/>
      <c r="G78" s="107"/>
      <c r="H78" s="107"/>
      <c r="I78" s="107"/>
      <c r="J78" s="107"/>
      <c r="K78" s="107"/>
      <c r="L78" s="107"/>
      <c r="M78" s="107"/>
      <c r="N78" s="107"/>
      <c r="O78" s="104"/>
      <c r="P78" s="101"/>
    </row>
    <row r="79" spans="1:16" ht="11.25" customHeight="1">
      <c r="A79" s="79">
        <v>1</v>
      </c>
      <c r="B79" s="94" t="s">
        <v>157</v>
      </c>
      <c r="C79" s="168">
        <v>4</v>
      </c>
      <c r="D79" s="100">
        <v>6</v>
      </c>
      <c r="E79" s="100">
        <v>15</v>
      </c>
      <c r="F79" s="100">
        <v>9</v>
      </c>
      <c r="G79" s="100">
        <v>6</v>
      </c>
      <c r="H79" s="100">
        <v>7</v>
      </c>
      <c r="I79" s="100">
        <v>7</v>
      </c>
      <c r="J79" s="100">
        <v>13</v>
      </c>
      <c r="K79" s="100">
        <v>8</v>
      </c>
      <c r="L79" s="100">
        <v>2</v>
      </c>
      <c r="M79" s="100">
        <v>10</v>
      </c>
      <c r="N79" s="100">
        <v>7</v>
      </c>
      <c r="O79" s="104"/>
      <c r="P79" s="101"/>
    </row>
    <row r="80" spans="1:16" ht="11.25" customHeight="1">
      <c r="A80" s="79">
        <v>2</v>
      </c>
      <c r="B80" s="94" t="s">
        <v>158</v>
      </c>
      <c r="C80" s="168">
        <v>4</v>
      </c>
      <c r="D80" s="100">
        <v>1</v>
      </c>
      <c r="E80" s="100">
        <v>2</v>
      </c>
      <c r="F80" s="100">
        <v>3</v>
      </c>
      <c r="G80" s="100">
        <v>0</v>
      </c>
      <c r="H80" s="100">
        <v>1</v>
      </c>
      <c r="I80" s="100">
        <v>3</v>
      </c>
      <c r="J80" s="100">
        <v>1</v>
      </c>
      <c r="K80" s="100">
        <v>5</v>
      </c>
      <c r="L80" s="100">
        <v>3</v>
      </c>
      <c r="M80" s="100">
        <v>2</v>
      </c>
      <c r="N80" s="100">
        <v>2</v>
      </c>
      <c r="O80" s="104"/>
      <c r="P80" s="101"/>
    </row>
    <row r="81" spans="1:16" ht="11.25" customHeight="1">
      <c r="A81" s="79">
        <v>3</v>
      </c>
      <c r="B81" s="94" t="s">
        <v>159</v>
      </c>
      <c r="C81" s="168">
        <v>1</v>
      </c>
      <c r="D81" s="100">
        <v>0</v>
      </c>
      <c r="E81" s="100">
        <v>5</v>
      </c>
      <c r="F81" s="100">
        <v>4</v>
      </c>
      <c r="G81" s="100">
        <v>1</v>
      </c>
      <c r="H81" s="100">
        <v>0</v>
      </c>
      <c r="I81" s="100">
        <v>1</v>
      </c>
      <c r="J81" s="100">
        <v>3</v>
      </c>
      <c r="K81" s="100">
        <v>0</v>
      </c>
      <c r="L81" s="100">
        <v>2</v>
      </c>
      <c r="M81" s="100">
        <v>1</v>
      </c>
      <c r="N81" s="100">
        <v>3</v>
      </c>
      <c r="O81" s="104"/>
      <c r="P81" s="101"/>
    </row>
    <row r="82" spans="1:16" ht="11.25" customHeight="1">
      <c r="A82" s="79">
        <v>4</v>
      </c>
      <c r="B82" s="94" t="s">
        <v>160</v>
      </c>
      <c r="C82" s="168">
        <v>2</v>
      </c>
      <c r="D82" s="100">
        <v>1</v>
      </c>
      <c r="E82" s="100">
        <v>9</v>
      </c>
      <c r="F82" s="100">
        <v>5</v>
      </c>
      <c r="G82" s="100">
        <v>2</v>
      </c>
      <c r="H82" s="100">
        <v>2</v>
      </c>
      <c r="I82" s="100">
        <v>5</v>
      </c>
      <c r="J82" s="100">
        <v>5</v>
      </c>
      <c r="K82" s="100">
        <v>5</v>
      </c>
      <c r="L82" s="100">
        <v>2</v>
      </c>
      <c r="M82" s="100">
        <v>3</v>
      </c>
      <c r="N82" s="100">
        <v>6</v>
      </c>
      <c r="O82" s="104"/>
      <c r="P82" s="101"/>
    </row>
    <row r="83" spans="1:16" ht="11.25" customHeight="1">
      <c r="A83" s="79">
        <v>5</v>
      </c>
      <c r="B83" s="94" t="s">
        <v>161</v>
      </c>
      <c r="C83" s="168">
        <v>0</v>
      </c>
      <c r="D83" s="100">
        <v>2</v>
      </c>
      <c r="E83" s="100">
        <v>6</v>
      </c>
      <c r="F83" s="100">
        <v>0</v>
      </c>
      <c r="G83" s="100">
        <v>2</v>
      </c>
      <c r="H83" s="100">
        <v>3</v>
      </c>
      <c r="I83" s="100">
        <v>0</v>
      </c>
      <c r="J83" s="100">
        <v>7</v>
      </c>
      <c r="K83" s="100">
        <v>0</v>
      </c>
      <c r="L83" s="100">
        <v>0</v>
      </c>
      <c r="M83" s="100">
        <v>1</v>
      </c>
      <c r="N83" s="100">
        <v>2</v>
      </c>
      <c r="O83" s="104"/>
      <c r="P83" s="101"/>
    </row>
    <row r="84" spans="1:16" ht="11.25" customHeight="1">
      <c r="A84" s="79"/>
      <c r="B84" s="94"/>
      <c r="C84" s="365"/>
      <c r="D84" s="361"/>
      <c r="E84" s="361"/>
      <c r="F84" s="361"/>
      <c r="G84" s="361"/>
      <c r="H84" s="361"/>
      <c r="I84" s="361"/>
      <c r="J84" s="361"/>
      <c r="K84" s="361"/>
      <c r="L84" s="361"/>
      <c r="M84" s="361"/>
      <c r="N84" s="361"/>
      <c r="O84" s="104"/>
      <c r="P84" s="101"/>
    </row>
    <row r="85" spans="1:16" ht="11.25" customHeight="1">
      <c r="A85" s="79">
        <v>6</v>
      </c>
      <c r="B85" s="94" t="s">
        <v>162</v>
      </c>
      <c r="C85" s="168">
        <v>2</v>
      </c>
      <c r="D85" s="100">
        <v>0</v>
      </c>
      <c r="E85" s="100">
        <v>7</v>
      </c>
      <c r="F85" s="100">
        <v>0</v>
      </c>
      <c r="G85" s="100">
        <v>0</v>
      </c>
      <c r="H85" s="100">
        <v>0</v>
      </c>
      <c r="I85" s="100">
        <v>1</v>
      </c>
      <c r="J85" s="100">
        <v>1</v>
      </c>
      <c r="K85" s="100">
        <v>0</v>
      </c>
      <c r="L85" s="100">
        <v>4</v>
      </c>
      <c r="M85" s="100">
        <v>1</v>
      </c>
      <c r="N85" s="100">
        <v>0</v>
      </c>
      <c r="O85" s="104"/>
      <c r="P85" s="101"/>
    </row>
    <row r="86" spans="1:16" ht="11.25" customHeight="1">
      <c r="A86" s="79">
        <v>7</v>
      </c>
      <c r="B86" s="94" t="s">
        <v>163</v>
      </c>
      <c r="C86" s="168">
        <v>5</v>
      </c>
      <c r="D86" s="100">
        <v>8</v>
      </c>
      <c r="E86" s="100">
        <v>6</v>
      </c>
      <c r="F86" s="100">
        <v>2</v>
      </c>
      <c r="G86" s="100">
        <v>1</v>
      </c>
      <c r="H86" s="100">
        <v>2</v>
      </c>
      <c r="I86" s="100">
        <v>5</v>
      </c>
      <c r="J86" s="100">
        <v>2</v>
      </c>
      <c r="K86" s="100">
        <v>1</v>
      </c>
      <c r="L86" s="100">
        <v>2</v>
      </c>
      <c r="M86" s="100">
        <v>5</v>
      </c>
      <c r="N86" s="100">
        <v>2</v>
      </c>
      <c r="O86" s="104"/>
      <c r="P86" s="101"/>
    </row>
    <row r="87" spans="1:16" ht="11.25" customHeight="1">
      <c r="A87" s="79">
        <v>8</v>
      </c>
      <c r="B87" s="94" t="s">
        <v>164</v>
      </c>
      <c r="C87" s="168">
        <v>10</v>
      </c>
      <c r="D87" s="100">
        <v>18</v>
      </c>
      <c r="E87" s="100">
        <v>19</v>
      </c>
      <c r="F87" s="100">
        <v>6</v>
      </c>
      <c r="G87" s="100">
        <v>5</v>
      </c>
      <c r="H87" s="100">
        <v>8</v>
      </c>
      <c r="I87" s="100">
        <v>4</v>
      </c>
      <c r="J87" s="100">
        <v>7</v>
      </c>
      <c r="K87" s="100">
        <v>4</v>
      </c>
      <c r="L87" s="100">
        <v>6</v>
      </c>
      <c r="M87" s="100">
        <v>0</v>
      </c>
      <c r="N87" s="100">
        <v>3</v>
      </c>
      <c r="O87" s="104"/>
      <c r="P87" s="101"/>
    </row>
    <row r="88" spans="1:16" ht="11.25" customHeight="1">
      <c r="A88" s="79">
        <v>9</v>
      </c>
      <c r="B88" s="94" t="s">
        <v>165</v>
      </c>
      <c r="C88" s="168">
        <v>7</v>
      </c>
      <c r="D88" s="100">
        <v>1</v>
      </c>
      <c r="E88" s="100">
        <v>23</v>
      </c>
      <c r="F88" s="100">
        <v>8</v>
      </c>
      <c r="G88" s="100">
        <v>6</v>
      </c>
      <c r="H88" s="100">
        <v>3</v>
      </c>
      <c r="I88" s="100">
        <v>8</v>
      </c>
      <c r="J88" s="100">
        <v>6</v>
      </c>
      <c r="K88" s="100">
        <v>7</v>
      </c>
      <c r="L88" s="100">
        <v>6</v>
      </c>
      <c r="M88" s="100">
        <v>8</v>
      </c>
      <c r="N88" s="100">
        <v>1</v>
      </c>
      <c r="O88" s="104"/>
      <c r="P88" s="101"/>
    </row>
    <row r="89" spans="1:16" ht="11.25" customHeight="1">
      <c r="A89" s="79">
        <v>10</v>
      </c>
      <c r="B89" s="94" t="s">
        <v>166</v>
      </c>
      <c r="C89" s="168">
        <v>3</v>
      </c>
      <c r="D89" s="100">
        <v>2</v>
      </c>
      <c r="E89" s="100">
        <v>14</v>
      </c>
      <c r="F89" s="100">
        <v>16</v>
      </c>
      <c r="G89" s="100">
        <v>8</v>
      </c>
      <c r="H89" s="100">
        <v>5</v>
      </c>
      <c r="I89" s="100">
        <v>7</v>
      </c>
      <c r="J89" s="100">
        <v>2</v>
      </c>
      <c r="K89" s="100">
        <v>5</v>
      </c>
      <c r="L89" s="100">
        <v>3</v>
      </c>
      <c r="M89" s="100">
        <v>0</v>
      </c>
      <c r="N89" s="100">
        <v>5</v>
      </c>
      <c r="O89" s="104"/>
      <c r="P89" s="101"/>
    </row>
    <row r="90" spans="1:16" ht="11.25" customHeight="1">
      <c r="A90" s="79"/>
      <c r="B90" s="94"/>
      <c r="C90" s="365"/>
      <c r="D90" s="361"/>
      <c r="E90" s="361"/>
      <c r="F90" s="361"/>
      <c r="G90" s="361"/>
      <c r="H90" s="361"/>
      <c r="I90" s="361"/>
      <c r="J90" s="361"/>
      <c r="K90" s="361"/>
      <c r="L90" s="361"/>
      <c r="M90" s="361"/>
      <c r="N90" s="361"/>
      <c r="O90" s="104"/>
      <c r="P90" s="101"/>
    </row>
    <row r="91" spans="1:16" ht="11.25" customHeight="1">
      <c r="A91" s="79">
        <v>11</v>
      </c>
      <c r="B91" s="94" t="s">
        <v>167</v>
      </c>
      <c r="C91" s="168">
        <v>20</v>
      </c>
      <c r="D91" s="100">
        <v>18</v>
      </c>
      <c r="E91" s="100">
        <v>55</v>
      </c>
      <c r="F91" s="100">
        <v>22</v>
      </c>
      <c r="G91" s="100">
        <v>23</v>
      </c>
      <c r="H91" s="100">
        <v>18</v>
      </c>
      <c r="I91" s="100">
        <v>28</v>
      </c>
      <c r="J91" s="100">
        <v>22</v>
      </c>
      <c r="K91" s="100">
        <v>21</v>
      </c>
      <c r="L91" s="100">
        <v>16</v>
      </c>
      <c r="M91" s="100">
        <v>18</v>
      </c>
      <c r="N91" s="100">
        <v>11</v>
      </c>
      <c r="O91" s="104"/>
      <c r="P91" s="101"/>
    </row>
    <row r="92" spans="1:16" ht="11.25" customHeight="1">
      <c r="A92" s="79">
        <v>12</v>
      </c>
      <c r="B92" s="94" t="s">
        <v>168</v>
      </c>
      <c r="C92" s="168">
        <v>12</v>
      </c>
      <c r="D92" s="100">
        <v>21</v>
      </c>
      <c r="E92" s="100">
        <v>57</v>
      </c>
      <c r="F92" s="100">
        <v>29</v>
      </c>
      <c r="G92" s="100">
        <v>17</v>
      </c>
      <c r="H92" s="100">
        <v>26</v>
      </c>
      <c r="I92" s="100">
        <v>26</v>
      </c>
      <c r="J92" s="100">
        <v>16</v>
      </c>
      <c r="K92" s="100">
        <v>20</v>
      </c>
      <c r="L92" s="100">
        <v>18</v>
      </c>
      <c r="M92" s="100">
        <v>24</v>
      </c>
      <c r="N92" s="100">
        <v>23</v>
      </c>
      <c r="O92" s="104"/>
      <c r="P92" s="101"/>
    </row>
    <row r="93" spans="1:16" ht="11.25" customHeight="1">
      <c r="A93" s="79">
        <v>13</v>
      </c>
      <c r="B93" s="94" t="s">
        <v>169</v>
      </c>
      <c r="C93" s="168">
        <v>72</v>
      </c>
      <c r="D93" s="100">
        <v>90</v>
      </c>
      <c r="E93" s="100">
        <v>240</v>
      </c>
      <c r="F93" s="100">
        <v>100</v>
      </c>
      <c r="G93" s="100">
        <v>97</v>
      </c>
      <c r="H93" s="100">
        <v>83</v>
      </c>
      <c r="I93" s="100">
        <v>89</v>
      </c>
      <c r="J93" s="100">
        <v>63</v>
      </c>
      <c r="K93" s="100">
        <v>85</v>
      </c>
      <c r="L93" s="100">
        <v>65</v>
      </c>
      <c r="M93" s="100">
        <v>52</v>
      </c>
      <c r="N93" s="100">
        <v>45</v>
      </c>
      <c r="O93" s="104"/>
      <c r="P93" s="101"/>
    </row>
    <row r="94" spans="1:16" ht="11.25" customHeight="1">
      <c r="A94" s="79"/>
      <c r="B94" s="94"/>
      <c r="C94" s="365"/>
      <c r="D94" s="361"/>
      <c r="E94" s="361"/>
      <c r="F94" s="361"/>
      <c r="G94" s="361"/>
      <c r="H94" s="361"/>
      <c r="I94" s="361"/>
      <c r="J94" s="361"/>
      <c r="K94" s="361"/>
      <c r="L94" s="361"/>
      <c r="M94" s="361"/>
      <c r="N94" s="361"/>
      <c r="O94" s="104"/>
      <c r="P94" s="101"/>
    </row>
    <row r="95" spans="1:16" ht="11.25" customHeight="1">
      <c r="A95" s="79">
        <v>14</v>
      </c>
      <c r="B95" s="94" t="s">
        <v>170</v>
      </c>
      <c r="C95" s="168">
        <v>339</v>
      </c>
      <c r="D95" s="100">
        <v>364</v>
      </c>
      <c r="E95" s="100">
        <v>653</v>
      </c>
      <c r="F95" s="100">
        <v>381</v>
      </c>
      <c r="G95" s="100">
        <v>299</v>
      </c>
      <c r="H95" s="100">
        <v>290</v>
      </c>
      <c r="I95" s="100">
        <v>343</v>
      </c>
      <c r="J95" s="100">
        <v>362</v>
      </c>
      <c r="K95" s="100">
        <v>304</v>
      </c>
      <c r="L95" s="100">
        <v>290</v>
      </c>
      <c r="M95" s="100">
        <v>323</v>
      </c>
      <c r="N95" s="100">
        <v>253</v>
      </c>
      <c r="O95" s="104"/>
      <c r="P95" s="101"/>
    </row>
    <row r="96" spans="1:16" ht="11.25" customHeight="1">
      <c r="A96" s="79"/>
      <c r="B96" s="79"/>
      <c r="C96" s="365"/>
      <c r="D96" s="361"/>
      <c r="E96" s="361"/>
      <c r="F96" s="361"/>
      <c r="G96" s="361"/>
      <c r="H96" s="361"/>
      <c r="I96" s="361"/>
      <c r="J96" s="361"/>
      <c r="K96" s="361"/>
      <c r="L96" s="361"/>
      <c r="M96" s="361"/>
      <c r="N96" s="361"/>
      <c r="O96" s="104"/>
      <c r="P96" s="101"/>
    </row>
    <row r="97" spans="1:16" ht="11.25" customHeight="1">
      <c r="A97" s="79">
        <v>15</v>
      </c>
      <c r="B97" s="94" t="s">
        <v>171</v>
      </c>
      <c r="C97" s="168">
        <v>3</v>
      </c>
      <c r="D97" s="100">
        <v>3</v>
      </c>
      <c r="E97" s="100">
        <v>4</v>
      </c>
      <c r="F97" s="100">
        <v>3</v>
      </c>
      <c r="G97" s="100">
        <v>5</v>
      </c>
      <c r="H97" s="100">
        <v>6</v>
      </c>
      <c r="I97" s="100">
        <v>3</v>
      </c>
      <c r="J97" s="100">
        <v>0</v>
      </c>
      <c r="K97" s="100">
        <v>1</v>
      </c>
      <c r="L97" s="100">
        <v>1</v>
      </c>
      <c r="M97" s="100">
        <v>0</v>
      </c>
      <c r="N97" s="100">
        <v>0</v>
      </c>
      <c r="O97" s="104"/>
      <c r="P97" s="101"/>
    </row>
    <row r="98" spans="1:16" ht="11.25" customHeight="1">
      <c r="A98" s="79">
        <v>16</v>
      </c>
      <c r="B98" s="94" t="s">
        <v>172</v>
      </c>
      <c r="C98" s="168">
        <v>0</v>
      </c>
      <c r="D98" s="100">
        <v>1</v>
      </c>
      <c r="E98" s="100">
        <v>3</v>
      </c>
      <c r="F98" s="100">
        <v>2</v>
      </c>
      <c r="G98" s="100">
        <v>0</v>
      </c>
      <c r="H98" s="100">
        <v>0</v>
      </c>
      <c r="I98" s="100">
        <v>2</v>
      </c>
      <c r="J98" s="100">
        <v>1</v>
      </c>
      <c r="K98" s="100">
        <v>1</v>
      </c>
      <c r="L98" s="100">
        <v>1</v>
      </c>
      <c r="M98" s="100">
        <v>0</v>
      </c>
      <c r="N98" s="100">
        <v>0</v>
      </c>
      <c r="O98" s="104"/>
      <c r="P98" s="101"/>
    </row>
    <row r="99" spans="1:16" ht="11.25" customHeight="1">
      <c r="A99" s="79">
        <v>17</v>
      </c>
      <c r="B99" s="94" t="s">
        <v>173</v>
      </c>
      <c r="C99" s="168">
        <v>0</v>
      </c>
      <c r="D99" s="100">
        <v>5</v>
      </c>
      <c r="E99" s="100">
        <v>6</v>
      </c>
      <c r="F99" s="100">
        <v>1</v>
      </c>
      <c r="G99" s="100">
        <v>2</v>
      </c>
      <c r="H99" s="100">
        <v>2</v>
      </c>
      <c r="I99" s="100">
        <v>0</v>
      </c>
      <c r="J99" s="100">
        <v>0</v>
      </c>
      <c r="K99" s="100">
        <v>0</v>
      </c>
      <c r="L99" s="100">
        <v>0</v>
      </c>
      <c r="M99" s="100">
        <v>0</v>
      </c>
      <c r="N99" s="100">
        <v>1</v>
      </c>
      <c r="O99" s="104"/>
      <c r="P99" s="101"/>
    </row>
    <row r="100" spans="1:16" ht="11.25" customHeight="1">
      <c r="A100" s="79">
        <v>18</v>
      </c>
      <c r="B100" s="94" t="s">
        <v>174</v>
      </c>
      <c r="C100" s="168">
        <v>3</v>
      </c>
      <c r="D100" s="100">
        <v>0</v>
      </c>
      <c r="E100" s="100">
        <v>2</v>
      </c>
      <c r="F100" s="100">
        <v>2</v>
      </c>
      <c r="G100" s="100">
        <v>0</v>
      </c>
      <c r="H100" s="100">
        <v>0</v>
      </c>
      <c r="I100" s="100">
        <v>1</v>
      </c>
      <c r="J100" s="100">
        <v>0</v>
      </c>
      <c r="K100" s="100">
        <v>0</v>
      </c>
      <c r="L100" s="100">
        <v>2</v>
      </c>
      <c r="M100" s="100">
        <v>0</v>
      </c>
      <c r="N100" s="100">
        <v>0</v>
      </c>
      <c r="O100" s="104"/>
      <c r="P100" s="101"/>
    </row>
    <row r="101" spans="1:16" ht="11.25" customHeight="1">
      <c r="A101" s="79">
        <v>19</v>
      </c>
      <c r="B101" s="94" t="s">
        <v>175</v>
      </c>
      <c r="C101" s="168">
        <v>2</v>
      </c>
      <c r="D101" s="100">
        <v>1</v>
      </c>
      <c r="E101" s="100">
        <v>7</v>
      </c>
      <c r="F101" s="100">
        <v>0</v>
      </c>
      <c r="G101" s="100">
        <v>1</v>
      </c>
      <c r="H101" s="100">
        <v>2</v>
      </c>
      <c r="I101" s="100">
        <v>4</v>
      </c>
      <c r="J101" s="100">
        <v>0</v>
      </c>
      <c r="K101" s="100">
        <v>0</v>
      </c>
      <c r="L101" s="100">
        <v>2</v>
      </c>
      <c r="M101" s="100">
        <v>2</v>
      </c>
      <c r="N101" s="100">
        <v>2</v>
      </c>
      <c r="O101" s="104"/>
      <c r="P101" s="101"/>
    </row>
    <row r="102" spans="1:16" ht="11.25" customHeight="1">
      <c r="A102" s="79"/>
      <c r="B102" s="94"/>
      <c r="C102" s="365"/>
      <c r="D102" s="361"/>
      <c r="E102" s="361"/>
      <c r="F102" s="361"/>
      <c r="G102" s="361"/>
      <c r="H102" s="361"/>
      <c r="I102" s="361"/>
      <c r="J102" s="361"/>
      <c r="K102" s="361"/>
      <c r="L102" s="361"/>
      <c r="M102" s="361"/>
      <c r="N102" s="361"/>
      <c r="O102" s="104"/>
      <c r="P102" s="101"/>
    </row>
    <row r="103" spans="1:16" ht="11.25" customHeight="1">
      <c r="A103" s="79">
        <v>20</v>
      </c>
      <c r="B103" s="94" t="s">
        <v>176</v>
      </c>
      <c r="C103" s="168">
        <v>6</v>
      </c>
      <c r="D103" s="100">
        <v>9</v>
      </c>
      <c r="E103" s="100">
        <v>8</v>
      </c>
      <c r="F103" s="100">
        <v>6</v>
      </c>
      <c r="G103" s="100">
        <v>5</v>
      </c>
      <c r="H103" s="100">
        <v>2</v>
      </c>
      <c r="I103" s="100">
        <v>2</v>
      </c>
      <c r="J103" s="100">
        <v>4</v>
      </c>
      <c r="K103" s="100">
        <v>5</v>
      </c>
      <c r="L103" s="100">
        <v>2</v>
      </c>
      <c r="M103" s="100">
        <v>2</v>
      </c>
      <c r="N103" s="100">
        <v>5</v>
      </c>
      <c r="O103" s="104"/>
      <c r="P103" s="101"/>
    </row>
    <row r="104" spans="1:16" ht="11.25" customHeight="1">
      <c r="A104" s="79">
        <v>21</v>
      </c>
      <c r="B104" s="94" t="s">
        <v>177</v>
      </c>
      <c r="C104" s="168">
        <v>2</v>
      </c>
      <c r="D104" s="100">
        <v>1</v>
      </c>
      <c r="E104" s="100">
        <v>1</v>
      </c>
      <c r="F104" s="100">
        <v>0</v>
      </c>
      <c r="G104" s="100">
        <v>3</v>
      </c>
      <c r="H104" s="100">
        <v>1</v>
      </c>
      <c r="I104" s="100">
        <v>1</v>
      </c>
      <c r="J104" s="100">
        <v>3</v>
      </c>
      <c r="K104" s="100">
        <v>1</v>
      </c>
      <c r="L104" s="100">
        <v>0</v>
      </c>
      <c r="M104" s="100">
        <v>0</v>
      </c>
      <c r="N104" s="100">
        <v>3</v>
      </c>
      <c r="O104" s="104"/>
      <c r="P104" s="101"/>
    </row>
    <row r="105" spans="1:16" ht="11.25" customHeight="1">
      <c r="A105" s="79">
        <v>22</v>
      </c>
      <c r="B105" s="94" t="s">
        <v>178</v>
      </c>
      <c r="C105" s="168">
        <v>14</v>
      </c>
      <c r="D105" s="100">
        <v>19</v>
      </c>
      <c r="E105" s="100">
        <v>59</v>
      </c>
      <c r="F105" s="100">
        <v>21</v>
      </c>
      <c r="G105" s="100">
        <v>19</v>
      </c>
      <c r="H105" s="100">
        <v>16</v>
      </c>
      <c r="I105" s="100">
        <v>7</v>
      </c>
      <c r="J105" s="100">
        <v>20</v>
      </c>
      <c r="K105" s="100">
        <v>15</v>
      </c>
      <c r="L105" s="100">
        <v>13</v>
      </c>
      <c r="M105" s="100">
        <v>23</v>
      </c>
      <c r="N105" s="100">
        <v>19</v>
      </c>
      <c r="O105" s="104"/>
      <c r="P105" s="101"/>
    </row>
    <row r="106" spans="1:16" ht="11.25" customHeight="1">
      <c r="A106" s="79">
        <v>23</v>
      </c>
      <c r="B106" s="94" t="s">
        <v>179</v>
      </c>
      <c r="C106" s="168">
        <v>28</v>
      </c>
      <c r="D106" s="100">
        <v>15</v>
      </c>
      <c r="E106" s="100">
        <v>34</v>
      </c>
      <c r="F106" s="100">
        <v>16</v>
      </c>
      <c r="G106" s="100">
        <v>8</v>
      </c>
      <c r="H106" s="100">
        <v>8</v>
      </c>
      <c r="I106" s="100">
        <v>10</v>
      </c>
      <c r="J106" s="100">
        <v>9</v>
      </c>
      <c r="K106" s="100">
        <v>9</v>
      </c>
      <c r="L106" s="100">
        <v>6</v>
      </c>
      <c r="M106" s="100">
        <v>12</v>
      </c>
      <c r="N106" s="100">
        <v>11</v>
      </c>
      <c r="O106" s="104"/>
      <c r="P106" s="101"/>
    </row>
    <row r="107" spans="1:16" ht="11.25" customHeight="1">
      <c r="A107" s="79">
        <v>24</v>
      </c>
      <c r="B107" s="94" t="s">
        <v>180</v>
      </c>
      <c r="C107" s="168">
        <v>3</v>
      </c>
      <c r="D107" s="100">
        <v>0</v>
      </c>
      <c r="E107" s="100">
        <v>7</v>
      </c>
      <c r="F107" s="100">
        <v>2</v>
      </c>
      <c r="G107" s="100">
        <v>4</v>
      </c>
      <c r="H107" s="100">
        <v>1</v>
      </c>
      <c r="I107" s="100">
        <v>3</v>
      </c>
      <c r="J107" s="100">
        <v>0</v>
      </c>
      <c r="K107" s="100">
        <v>1</v>
      </c>
      <c r="L107" s="100">
        <v>3</v>
      </c>
      <c r="M107" s="100">
        <v>2</v>
      </c>
      <c r="N107" s="100">
        <v>1</v>
      </c>
      <c r="O107" s="104"/>
      <c r="P107" s="101"/>
    </row>
    <row r="108" spans="1:16" ht="11.25" customHeight="1">
      <c r="A108" s="79"/>
      <c r="B108" s="94"/>
      <c r="C108" s="365"/>
      <c r="D108" s="361"/>
      <c r="E108" s="361"/>
      <c r="F108" s="361"/>
      <c r="G108" s="361"/>
      <c r="H108" s="361"/>
      <c r="I108" s="361"/>
      <c r="J108" s="361"/>
      <c r="K108" s="361"/>
      <c r="L108" s="361"/>
      <c r="M108" s="361"/>
      <c r="N108" s="361"/>
      <c r="O108" s="104"/>
      <c r="P108" s="101"/>
    </row>
    <row r="109" spans="1:16" ht="11.25" customHeight="1">
      <c r="A109" s="79">
        <v>25</v>
      </c>
      <c r="B109" s="94" t="s">
        <v>181</v>
      </c>
      <c r="C109" s="168">
        <v>2</v>
      </c>
      <c r="D109" s="100">
        <v>9</v>
      </c>
      <c r="E109" s="100">
        <v>2</v>
      </c>
      <c r="F109" s="100">
        <v>1</v>
      </c>
      <c r="G109" s="100">
        <v>2</v>
      </c>
      <c r="H109" s="100">
        <v>3</v>
      </c>
      <c r="I109" s="100">
        <v>1</v>
      </c>
      <c r="J109" s="100">
        <v>5</v>
      </c>
      <c r="K109" s="100">
        <v>3</v>
      </c>
      <c r="L109" s="100">
        <v>3</v>
      </c>
      <c r="M109" s="100">
        <v>2</v>
      </c>
      <c r="N109" s="100">
        <v>2</v>
      </c>
      <c r="O109" s="104"/>
      <c r="P109" s="101"/>
    </row>
    <row r="110" spans="1:16" ht="11.25" customHeight="1">
      <c r="A110" s="79">
        <v>26</v>
      </c>
      <c r="B110" s="94" t="s">
        <v>182</v>
      </c>
      <c r="C110" s="168">
        <v>2</v>
      </c>
      <c r="D110" s="100">
        <v>2</v>
      </c>
      <c r="E110" s="100">
        <v>8</v>
      </c>
      <c r="F110" s="100">
        <v>2</v>
      </c>
      <c r="G110" s="100">
        <v>5</v>
      </c>
      <c r="H110" s="100">
        <v>2</v>
      </c>
      <c r="I110" s="100">
        <v>4</v>
      </c>
      <c r="J110" s="100">
        <v>5</v>
      </c>
      <c r="K110" s="100">
        <v>3</v>
      </c>
      <c r="L110" s="100">
        <v>2</v>
      </c>
      <c r="M110" s="100">
        <v>2</v>
      </c>
      <c r="N110" s="100">
        <v>1</v>
      </c>
      <c r="O110" s="104"/>
      <c r="P110" s="101"/>
    </row>
    <row r="111" spans="1:16" ht="11.25" customHeight="1">
      <c r="A111" s="79">
        <v>27</v>
      </c>
      <c r="B111" s="94" t="s">
        <v>183</v>
      </c>
      <c r="C111" s="168">
        <v>6</v>
      </c>
      <c r="D111" s="100">
        <v>8</v>
      </c>
      <c r="E111" s="100">
        <v>25</v>
      </c>
      <c r="F111" s="100">
        <v>10</v>
      </c>
      <c r="G111" s="100">
        <v>6</v>
      </c>
      <c r="H111" s="100">
        <v>5</v>
      </c>
      <c r="I111" s="100">
        <v>8</v>
      </c>
      <c r="J111" s="100">
        <v>5</v>
      </c>
      <c r="K111" s="100">
        <v>12</v>
      </c>
      <c r="L111" s="100">
        <v>6</v>
      </c>
      <c r="M111" s="100">
        <v>5</v>
      </c>
      <c r="N111" s="100">
        <v>17</v>
      </c>
      <c r="O111" s="104"/>
      <c r="P111" s="101"/>
    </row>
    <row r="112" spans="1:16" ht="11.25" customHeight="1">
      <c r="A112" s="79">
        <v>28</v>
      </c>
      <c r="B112" s="94" t="s">
        <v>184</v>
      </c>
      <c r="C112" s="168">
        <v>3</v>
      </c>
      <c r="D112" s="100">
        <v>4</v>
      </c>
      <c r="E112" s="100">
        <v>10</v>
      </c>
      <c r="F112" s="100">
        <v>9</v>
      </c>
      <c r="G112" s="100">
        <v>5</v>
      </c>
      <c r="H112" s="100">
        <v>3</v>
      </c>
      <c r="I112" s="100">
        <v>3</v>
      </c>
      <c r="J112" s="100">
        <v>6</v>
      </c>
      <c r="K112" s="100">
        <v>3</v>
      </c>
      <c r="L112" s="100">
        <v>5</v>
      </c>
      <c r="M112" s="100">
        <v>4</v>
      </c>
      <c r="N112" s="100">
        <v>6</v>
      </c>
      <c r="O112" s="104"/>
      <c r="P112" s="101"/>
    </row>
    <row r="113" spans="1:16" ht="11.25" customHeight="1">
      <c r="A113" s="79">
        <v>29</v>
      </c>
      <c r="B113" s="94" t="s">
        <v>185</v>
      </c>
      <c r="C113" s="168">
        <v>1</v>
      </c>
      <c r="D113" s="100">
        <v>0</v>
      </c>
      <c r="E113" s="100">
        <v>1</v>
      </c>
      <c r="F113" s="100">
        <v>0</v>
      </c>
      <c r="G113" s="100">
        <v>0</v>
      </c>
      <c r="H113" s="100">
        <v>0</v>
      </c>
      <c r="I113" s="100">
        <v>0</v>
      </c>
      <c r="J113" s="100">
        <v>1</v>
      </c>
      <c r="K113" s="100">
        <v>0</v>
      </c>
      <c r="L113" s="100">
        <v>0</v>
      </c>
      <c r="M113" s="100">
        <v>1</v>
      </c>
      <c r="N113" s="100">
        <v>0</v>
      </c>
      <c r="O113" s="104"/>
      <c r="P113" s="101"/>
    </row>
    <row r="114" spans="1:16" ht="11.25" customHeight="1">
      <c r="A114" s="79"/>
      <c r="B114" s="94"/>
      <c r="C114" s="365"/>
      <c r="D114" s="361"/>
      <c r="E114" s="361"/>
      <c r="F114" s="361"/>
      <c r="G114" s="361"/>
      <c r="H114" s="361"/>
      <c r="I114" s="361"/>
      <c r="J114" s="361"/>
      <c r="K114" s="361"/>
      <c r="L114" s="361"/>
      <c r="M114" s="361"/>
      <c r="N114" s="361"/>
      <c r="O114" s="104"/>
      <c r="P114" s="101"/>
    </row>
    <row r="115" spans="1:16" ht="11.25" customHeight="1">
      <c r="A115" s="79">
        <v>30</v>
      </c>
      <c r="B115" s="94" t="s">
        <v>186</v>
      </c>
      <c r="C115" s="168">
        <v>0</v>
      </c>
      <c r="D115" s="100">
        <v>1</v>
      </c>
      <c r="E115" s="100">
        <v>0</v>
      </c>
      <c r="F115" s="100">
        <v>1</v>
      </c>
      <c r="G115" s="100">
        <v>0</v>
      </c>
      <c r="H115" s="100">
        <v>1</v>
      </c>
      <c r="I115" s="100">
        <v>0</v>
      </c>
      <c r="J115" s="100">
        <v>2</v>
      </c>
      <c r="K115" s="100">
        <v>1</v>
      </c>
      <c r="L115" s="100">
        <v>0</v>
      </c>
      <c r="M115" s="100">
        <v>0</v>
      </c>
      <c r="N115" s="100">
        <v>1</v>
      </c>
      <c r="O115" s="104"/>
      <c r="P115" s="101"/>
    </row>
    <row r="116" spans="1:16" ht="11.25" customHeight="1">
      <c r="A116" s="79">
        <v>31</v>
      </c>
      <c r="B116" s="94" t="s">
        <v>187</v>
      </c>
      <c r="C116" s="168">
        <v>0</v>
      </c>
      <c r="D116" s="100">
        <v>1</v>
      </c>
      <c r="E116" s="100">
        <v>0</v>
      </c>
      <c r="F116" s="100">
        <v>0</v>
      </c>
      <c r="G116" s="100">
        <v>1</v>
      </c>
      <c r="H116" s="100">
        <v>0</v>
      </c>
      <c r="I116" s="100">
        <v>1</v>
      </c>
      <c r="J116" s="100">
        <v>1</v>
      </c>
      <c r="K116" s="100">
        <v>0</v>
      </c>
      <c r="L116" s="100">
        <v>0</v>
      </c>
      <c r="M116" s="100">
        <v>0</v>
      </c>
      <c r="N116" s="100">
        <v>0</v>
      </c>
      <c r="O116" s="104"/>
      <c r="P116" s="101"/>
    </row>
    <row r="117" spans="1:16" ht="11.25" customHeight="1">
      <c r="A117" s="79">
        <v>32</v>
      </c>
      <c r="B117" s="94" t="s">
        <v>188</v>
      </c>
      <c r="C117" s="168">
        <v>0</v>
      </c>
      <c r="D117" s="100">
        <v>0</v>
      </c>
      <c r="E117" s="100">
        <v>0</v>
      </c>
      <c r="F117" s="100">
        <v>2</v>
      </c>
      <c r="G117" s="100">
        <v>1</v>
      </c>
      <c r="H117" s="100">
        <v>0</v>
      </c>
      <c r="I117" s="100">
        <v>0</v>
      </c>
      <c r="J117" s="100">
        <v>0</v>
      </c>
      <c r="K117" s="100">
        <v>0</v>
      </c>
      <c r="L117" s="100">
        <v>0</v>
      </c>
      <c r="M117" s="100">
        <v>0</v>
      </c>
      <c r="N117" s="100">
        <v>0</v>
      </c>
      <c r="O117" s="104"/>
      <c r="P117" s="101"/>
    </row>
    <row r="118" spans="1:16" ht="11.25" customHeight="1">
      <c r="A118" s="79">
        <v>33</v>
      </c>
      <c r="B118" s="94" t="s">
        <v>189</v>
      </c>
      <c r="C118" s="168">
        <v>1</v>
      </c>
      <c r="D118" s="100">
        <v>0</v>
      </c>
      <c r="E118" s="100">
        <v>2</v>
      </c>
      <c r="F118" s="100">
        <v>1</v>
      </c>
      <c r="G118" s="100">
        <v>0</v>
      </c>
      <c r="H118" s="100">
        <v>0</v>
      </c>
      <c r="I118" s="100">
        <v>0</v>
      </c>
      <c r="J118" s="100">
        <v>1</v>
      </c>
      <c r="K118" s="100">
        <v>6</v>
      </c>
      <c r="L118" s="100">
        <v>1</v>
      </c>
      <c r="M118" s="100">
        <v>0</v>
      </c>
      <c r="N118" s="100">
        <v>0</v>
      </c>
      <c r="O118" s="104"/>
      <c r="P118" s="101"/>
    </row>
    <row r="119" spans="1:16" ht="11.25" customHeight="1">
      <c r="A119" s="79">
        <v>34</v>
      </c>
      <c r="B119" s="94" t="s">
        <v>190</v>
      </c>
      <c r="C119" s="168">
        <v>2</v>
      </c>
      <c r="D119" s="100">
        <v>5</v>
      </c>
      <c r="E119" s="100">
        <v>5</v>
      </c>
      <c r="F119" s="100">
        <v>2</v>
      </c>
      <c r="G119" s="100">
        <v>1</v>
      </c>
      <c r="H119" s="100">
        <v>0</v>
      </c>
      <c r="I119" s="100">
        <v>3</v>
      </c>
      <c r="J119" s="100">
        <v>0</v>
      </c>
      <c r="K119" s="100">
        <v>1</v>
      </c>
      <c r="L119" s="100">
        <v>1</v>
      </c>
      <c r="M119" s="100">
        <v>1</v>
      </c>
      <c r="N119" s="100">
        <v>1</v>
      </c>
      <c r="O119" s="104"/>
      <c r="P119" s="101"/>
    </row>
    <row r="120" spans="1:16" ht="11.25" customHeight="1">
      <c r="A120" s="79"/>
      <c r="B120" s="94"/>
      <c r="C120" s="365"/>
      <c r="D120" s="361"/>
      <c r="E120" s="361"/>
      <c r="F120" s="361"/>
      <c r="G120" s="361"/>
      <c r="H120" s="361"/>
      <c r="I120" s="361"/>
      <c r="J120" s="361"/>
      <c r="K120" s="361"/>
      <c r="L120" s="361"/>
      <c r="M120" s="361"/>
      <c r="N120" s="361"/>
      <c r="O120" s="104"/>
      <c r="P120" s="101"/>
    </row>
    <row r="121" spans="1:16" ht="11.25" customHeight="1">
      <c r="A121" s="79">
        <v>35</v>
      </c>
      <c r="B121" s="94" t="s">
        <v>191</v>
      </c>
      <c r="C121" s="168">
        <v>0</v>
      </c>
      <c r="D121" s="100">
        <v>2</v>
      </c>
      <c r="E121" s="100">
        <v>2</v>
      </c>
      <c r="F121" s="100">
        <v>1</v>
      </c>
      <c r="G121" s="100">
        <v>1</v>
      </c>
      <c r="H121" s="100">
        <v>0</v>
      </c>
      <c r="I121" s="100">
        <v>0</v>
      </c>
      <c r="J121" s="100">
        <v>3</v>
      </c>
      <c r="K121" s="100">
        <v>1</v>
      </c>
      <c r="L121" s="100">
        <v>4</v>
      </c>
      <c r="M121" s="100">
        <v>1</v>
      </c>
      <c r="N121" s="100">
        <v>0</v>
      </c>
      <c r="O121" s="104"/>
      <c r="P121" s="101"/>
    </row>
    <row r="122" spans="1:16" ht="11.25" customHeight="1">
      <c r="A122" s="79">
        <v>36</v>
      </c>
      <c r="B122" s="94" t="s">
        <v>192</v>
      </c>
      <c r="C122" s="168">
        <v>0</v>
      </c>
      <c r="D122" s="100">
        <v>0</v>
      </c>
      <c r="E122" s="100">
        <v>0</v>
      </c>
      <c r="F122" s="100">
        <v>2</v>
      </c>
      <c r="G122" s="100">
        <v>0</v>
      </c>
      <c r="H122" s="100">
        <v>1</v>
      </c>
      <c r="I122" s="100">
        <v>0</v>
      </c>
      <c r="J122" s="100">
        <v>0</v>
      </c>
      <c r="K122" s="100">
        <v>0</v>
      </c>
      <c r="L122" s="100">
        <v>0</v>
      </c>
      <c r="M122" s="100">
        <v>0</v>
      </c>
      <c r="N122" s="100">
        <v>0</v>
      </c>
      <c r="O122" s="104"/>
      <c r="P122" s="101"/>
    </row>
    <row r="123" spans="1:16" ht="11.25" customHeight="1">
      <c r="A123" s="79">
        <v>37</v>
      </c>
      <c r="B123" s="94" t="s">
        <v>193</v>
      </c>
      <c r="C123" s="168">
        <v>0</v>
      </c>
      <c r="D123" s="100">
        <v>0</v>
      </c>
      <c r="E123" s="100">
        <v>1</v>
      </c>
      <c r="F123" s="100">
        <v>0</v>
      </c>
      <c r="G123" s="100">
        <v>2</v>
      </c>
      <c r="H123" s="100">
        <v>0</v>
      </c>
      <c r="I123" s="100">
        <v>0</v>
      </c>
      <c r="J123" s="100">
        <v>0</v>
      </c>
      <c r="K123" s="100">
        <v>0</v>
      </c>
      <c r="L123" s="100">
        <v>0</v>
      </c>
      <c r="M123" s="100">
        <v>0</v>
      </c>
      <c r="N123" s="100">
        <v>0</v>
      </c>
      <c r="O123" s="104"/>
      <c r="P123" s="101"/>
    </row>
    <row r="124" spans="1:16" ht="11.25" customHeight="1">
      <c r="A124" s="79">
        <v>38</v>
      </c>
      <c r="B124" s="94" t="s">
        <v>194</v>
      </c>
      <c r="C124" s="168">
        <v>0</v>
      </c>
      <c r="D124" s="100">
        <v>0</v>
      </c>
      <c r="E124" s="100">
        <v>1</v>
      </c>
      <c r="F124" s="100">
        <v>1</v>
      </c>
      <c r="G124" s="100">
        <v>1</v>
      </c>
      <c r="H124" s="100">
        <v>2</v>
      </c>
      <c r="I124" s="100">
        <v>1</v>
      </c>
      <c r="J124" s="100">
        <v>0</v>
      </c>
      <c r="K124" s="100">
        <v>0</v>
      </c>
      <c r="L124" s="100">
        <v>0</v>
      </c>
      <c r="M124" s="100">
        <v>2</v>
      </c>
      <c r="N124" s="100">
        <v>0</v>
      </c>
      <c r="O124" s="104"/>
      <c r="P124" s="101"/>
    </row>
    <row r="125" spans="1:16" ht="11.25" customHeight="1">
      <c r="A125" s="79">
        <v>39</v>
      </c>
      <c r="B125" s="94" t="s">
        <v>195</v>
      </c>
      <c r="C125" s="168">
        <v>0</v>
      </c>
      <c r="D125" s="100">
        <v>0</v>
      </c>
      <c r="E125" s="100">
        <v>1</v>
      </c>
      <c r="F125" s="100">
        <v>0</v>
      </c>
      <c r="G125" s="100">
        <v>1</v>
      </c>
      <c r="H125" s="100">
        <v>0</v>
      </c>
      <c r="I125" s="100">
        <v>0</v>
      </c>
      <c r="J125" s="100">
        <v>0</v>
      </c>
      <c r="K125" s="100">
        <v>0</v>
      </c>
      <c r="L125" s="100">
        <v>0</v>
      </c>
      <c r="M125" s="100">
        <v>0</v>
      </c>
      <c r="N125" s="100">
        <v>0</v>
      </c>
      <c r="O125" s="104"/>
      <c r="P125" s="101"/>
    </row>
    <row r="126" spans="1:16" ht="11.25" customHeight="1">
      <c r="A126" s="79"/>
      <c r="B126" s="94"/>
      <c r="C126" s="365"/>
      <c r="D126" s="361"/>
      <c r="E126" s="361"/>
      <c r="F126" s="361"/>
      <c r="G126" s="361"/>
      <c r="H126" s="361"/>
      <c r="I126" s="361"/>
      <c r="J126" s="361"/>
      <c r="K126" s="361"/>
      <c r="L126" s="361"/>
      <c r="M126" s="361"/>
      <c r="N126" s="361"/>
      <c r="O126" s="104"/>
      <c r="P126" s="101"/>
    </row>
    <row r="127" spans="1:16" ht="11.25" customHeight="1">
      <c r="A127" s="79">
        <v>40</v>
      </c>
      <c r="B127" s="94" t="s">
        <v>196</v>
      </c>
      <c r="C127" s="168">
        <v>8</v>
      </c>
      <c r="D127" s="100">
        <v>8</v>
      </c>
      <c r="E127" s="100">
        <v>40</v>
      </c>
      <c r="F127" s="100">
        <v>10</v>
      </c>
      <c r="G127" s="100">
        <v>8</v>
      </c>
      <c r="H127" s="100">
        <v>9</v>
      </c>
      <c r="I127" s="100">
        <v>4</v>
      </c>
      <c r="J127" s="100">
        <v>1</v>
      </c>
      <c r="K127" s="100">
        <v>10</v>
      </c>
      <c r="L127" s="100">
        <v>5</v>
      </c>
      <c r="M127" s="100">
        <v>0</v>
      </c>
      <c r="N127" s="100">
        <v>4</v>
      </c>
      <c r="O127" s="104"/>
      <c r="P127" s="101"/>
    </row>
    <row r="128" spans="1:16" ht="11.25" customHeight="1">
      <c r="A128" s="79">
        <v>41</v>
      </c>
      <c r="B128" s="94" t="s">
        <v>197</v>
      </c>
      <c r="C128" s="168">
        <v>2</v>
      </c>
      <c r="D128" s="100">
        <v>1</v>
      </c>
      <c r="E128" s="100">
        <v>6</v>
      </c>
      <c r="F128" s="100">
        <v>1</v>
      </c>
      <c r="G128" s="100">
        <v>0</v>
      </c>
      <c r="H128" s="100">
        <v>0</v>
      </c>
      <c r="I128" s="100">
        <v>0</v>
      </c>
      <c r="J128" s="100">
        <v>0</v>
      </c>
      <c r="K128" s="100">
        <v>0</v>
      </c>
      <c r="L128" s="100">
        <v>0</v>
      </c>
      <c r="M128" s="100">
        <v>1</v>
      </c>
      <c r="N128" s="100">
        <v>1</v>
      </c>
      <c r="O128" s="104"/>
      <c r="P128" s="101"/>
    </row>
    <row r="129" spans="1:16" ht="11.25" customHeight="1">
      <c r="A129" s="79">
        <v>42</v>
      </c>
      <c r="B129" s="94" t="s">
        <v>198</v>
      </c>
      <c r="C129" s="168">
        <v>0</v>
      </c>
      <c r="D129" s="100">
        <v>1</v>
      </c>
      <c r="E129" s="100">
        <v>1</v>
      </c>
      <c r="F129" s="100">
        <v>0</v>
      </c>
      <c r="G129" s="100">
        <v>0</v>
      </c>
      <c r="H129" s="100">
        <v>2</v>
      </c>
      <c r="I129" s="100">
        <v>8</v>
      </c>
      <c r="J129" s="100">
        <v>1</v>
      </c>
      <c r="K129" s="100">
        <v>6</v>
      </c>
      <c r="L129" s="100">
        <v>1</v>
      </c>
      <c r="M129" s="100">
        <v>1</v>
      </c>
      <c r="N129" s="100">
        <v>6</v>
      </c>
      <c r="O129" s="104"/>
      <c r="P129" s="101"/>
    </row>
    <row r="130" spans="1:16" ht="11.25" customHeight="1">
      <c r="A130" s="79">
        <v>43</v>
      </c>
      <c r="B130" s="94" t="s">
        <v>199</v>
      </c>
      <c r="C130" s="168">
        <v>1</v>
      </c>
      <c r="D130" s="100">
        <v>2</v>
      </c>
      <c r="E130" s="100">
        <v>4</v>
      </c>
      <c r="F130" s="100">
        <v>0</v>
      </c>
      <c r="G130" s="100">
        <v>1</v>
      </c>
      <c r="H130" s="100">
        <v>4</v>
      </c>
      <c r="I130" s="100">
        <v>2</v>
      </c>
      <c r="J130" s="100">
        <v>5</v>
      </c>
      <c r="K130" s="100">
        <v>3</v>
      </c>
      <c r="L130" s="100">
        <v>2</v>
      </c>
      <c r="M130" s="100">
        <v>1</v>
      </c>
      <c r="N130" s="100">
        <v>2</v>
      </c>
      <c r="O130" s="104"/>
      <c r="P130" s="101"/>
    </row>
    <row r="131" spans="1:16" ht="11.25" customHeight="1">
      <c r="A131" s="79">
        <v>44</v>
      </c>
      <c r="B131" s="94" t="s">
        <v>200</v>
      </c>
      <c r="C131" s="168">
        <v>1</v>
      </c>
      <c r="D131" s="100">
        <v>0</v>
      </c>
      <c r="E131" s="100">
        <v>1</v>
      </c>
      <c r="F131" s="100">
        <v>6</v>
      </c>
      <c r="G131" s="100">
        <v>2</v>
      </c>
      <c r="H131" s="100">
        <v>2</v>
      </c>
      <c r="I131" s="100">
        <v>4</v>
      </c>
      <c r="J131" s="100">
        <v>0</v>
      </c>
      <c r="K131" s="100">
        <v>0</v>
      </c>
      <c r="L131" s="100">
        <v>0</v>
      </c>
      <c r="M131" s="100">
        <v>0</v>
      </c>
      <c r="N131" s="100">
        <v>1</v>
      </c>
      <c r="O131" s="104"/>
      <c r="P131" s="101"/>
    </row>
    <row r="132" spans="1:16" ht="11.25" customHeight="1">
      <c r="A132" s="79"/>
      <c r="B132" s="94"/>
      <c r="C132" s="365"/>
      <c r="D132" s="361"/>
      <c r="E132" s="361"/>
      <c r="F132" s="361"/>
      <c r="G132" s="361"/>
      <c r="H132" s="361"/>
      <c r="I132" s="361"/>
      <c r="J132" s="361"/>
      <c r="K132" s="361"/>
      <c r="L132" s="361"/>
      <c r="M132" s="361"/>
      <c r="N132" s="361"/>
      <c r="O132" s="104"/>
      <c r="P132" s="101"/>
    </row>
    <row r="133" spans="1:16" ht="11.25" customHeight="1">
      <c r="A133" s="79">
        <v>45</v>
      </c>
      <c r="B133" s="94" t="s">
        <v>201</v>
      </c>
      <c r="C133" s="168">
        <v>1</v>
      </c>
      <c r="D133" s="100">
        <v>0</v>
      </c>
      <c r="E133" s="100">
        <v>2</v>
      </c>
      <c r="F133" s="100">
        <v>1</v>
      </c>
      <c r="G133" s="100">
        <v>3</v>
      </c>
      <c r="H133" s="100">
        <v>0</v>
      </c>
      <c r="I133" s="100">
        <v>0</v>
      </c>
      <c r="J133" s="100">
        <v>1</v>
      </c>
      <c r="K133" s="100">
        <v>0</v>
      </c>
      <c r="L133" s="100">
        <v>0</v>
      </c>
      <c r="M133" s="100">
        <v>1</v>
      </c>
      <c r="N133" s="100">
        <v>4</v>
      </c>
      <c r="O133" s="104"/>
      <c r="P133" s="101"/>
    </row>
    <row r="134" spans="1:16" ht="11.25" customHeight="1">
      <c r="A134" s="79">
        <v>46</v>
      </c>
      <c r="B134" s="94" t="s">
        <v>202</v>
      </c>
      <c r="C134" s="168">
        <v>3</v>
      </c>
      <c r="D134" s="100">
        <v>1</v>
      </c>
      <c r="E134" s="100">
        <v>6</v>
      </c>
      <c r="F134" s="100">
        <v>3</v>
      </c>
      <c r="G134" s="100">
        <v>1</v>
      </c>
      <c r="H134" s="100">
        <v>1</v>
      </c>
      <c r="I134" s="100">
        <v>0</v>
      </c>
      <c r="J134" s="100">
        <v>2</v>
      </c>
      <c r="K134" s="100">
        <v>1</v>
      </c>
      <c r="L134" s="100">
        <v>1</v>
      </c>
      <c r="M134" s="100">
        <v>0</v>
      </c>
      <c r="N134" s="100">
        <v>1</v>
      </c>
      <c r="O134" s="104"/>
      <c r="P134" s="101"/>
    </row>
    <row r="135" spans="1:16" ht="11.25" customHeight="1">
      <c r="A135" s="79">
        <v>47</v>
      </c>
      <c r="B135" s="94" t="s">
        <v>203</v>
      </c>
      <c r="C135" s="168">
        <v>0</v>
      </c>
      <c r="D135" s="100">
        <v>1</v>
      </c>
      <c r="E135" s="100">
        <v>5</v>
      </c>
      <c r="F135" s="100">
        <v>1</v>
      </c>
      <c r="G135" s="100">
        <v>3</v>
      </c>
      <c r="H135" s="100">
        <v>4</v>
      </c>
      <c r="I135" s="100">
        <v>4</v>
      </c>
      <c r="J135" s="100">
        <v>2</v>
      </c>
      <c r="K135" s="100">
        <v>1</v>
      </c>
      <c r="L135" s="100">
        <v>4</v>
      </c>
      <c r="M135" s="100">
        <v>3</v>
      </c>
      <c r="N135" s="100">
        <v>2</v>
      </c>
      <c r="O135" s="104"/>
      <c r="P135" s="101"/>
    </row>
    <row r="136" spans="1:16" ht="11.25" customHeight="1">
      <c r="A136" s="79"/>
      <c r="B136" s="94"/>
      <c r="C136" s="365"/>
      <c r="D136" s="361"/>
      <c r="E136" s="361"/>
      <c r="F136" s="361"/>
      <c r="G136" s="361"/>
      <c r="H136" s="361"/>
      <c r="I136" s="361"/>
      <c r="J136" s="361"/>
      <c r="K136" s="361"/>
      <c r="L136" s="361"/>
      <c r="M136" s="361"/>
      <c r="N136" s="361"/>
      <c r="O136" s="104"/>
      <c r="P136" s="101"/>
    </row>
    <row r="137" spans="1:16" ht="11.25" customHeight="1">
      <c r="A137" s="79">
        <v>48</v>
      </c>
      <c r="B137" s="94" t="s">
        <v>204</v>
      </c>
      <c r="C137" s="168">
        <v>106</v>
      </c>
      <c r="D137" s="100">
        <v>36</v>
      </c>
      <c r="E137" s="100">
        <v>65</v>
      </c>
      <c r="F137" s="100">
        <v>49</v>
      </c>
      <c r="G137" s="100">
        <v>49</v>
      </c>
      <c r="H137" s="100">
        <v>56</v>
      </c>
      <c r="I137" s="100">
        <v>124</v>
      </c>
      <c r="J137" s="100">
        <v>76</v>
      </c>
      <c r="K137" s="100">
        <v>31</v>
      </c>
      <c r="L137" s="100">
        <v>48</v>
      </c>
      <c r="M137" s="100">
        <v>36</v>
      </c>
      <c r="N137" s="100">
        <v>53</v>
      </c>
      <c r="O137" s="104"/>
      <c r="P137" s="101"/>
    </row>
    <row r="138" spans="1:16" ht="11.25" customHeight="1">
      <c r="A138" s="79"/>
      <c r="B138" s="94"/>
      <c r="C138" s="365"/>
      <c r="D138" s="361"/>
      <c r="E138" s="361"/>
      <c r="F138" s="361"/>
      <c r="G138" s="361"/>
      <c r="H138" s="361"/>
      <c r="I138" s="361"/>
      <c r="J138" s="361"/>
      <c r="K138" s="361"/>
      <c r="L138" s="361"/>
      <c r="M138" s="361"/>
      <c r="N138" s="361"/>
      <c r="O138" s="104"/>
      <c r="P138" s="101"/>
    </row>
    <row r="139" spans="1:16" ht="11.25" customHeight="1">
      <c r="A139" s="84">
        <v>49</v>
      </c>
      <c r="B139" s="96" t="s">
        <v>240</v>
      </c>
      <c r="C139" s="366">
        <v>19</v>
      </c>
      <c r="D139" s="367">
        <v>9</v>
      </c>
      <c r="E139" s="367">
        <v>21</v>
      </c>
      <c r="F139" s="367">
        <v>20</v>
      </c>
      <c r="G139" s="367">
        <v>22</v>
      </c>
      <c r="H139" s="367">
        <v>17</v>
      </c>
      <c r="I139" s="367">
        <v>19</v>
      </c>
      <c r="J139" s="367">
        <v>15</v>
      </c>
      <c r="K139" s="367">
        <v>13</v>
      </c>
      <c r="L139" s="367">
        <v>29</v>
      </c>
      <c r="M139" s="367">
        <v>19</v>
      </c>
      <c r="N139" s="367">
        <v>20</v>
      </c>
      <c r="O139" s="104"/>
      <c r="P139" s="101"/>
    </row>
    <row r="140" spans="1:16" ht="11.25" customHeight="1">
      <c r="A140" s="79"/>
      <c r="B140" s="94"/>
      <c r="C140" s="100"/>
      <c r="D140" s="100"/>
      <c r="E140" s="100"/>
      <c r="F140" s="100"/>
      <c r="G140" s="100"/>
      <c r="H140" s="100"/>
      <c r="I140" s="100"/>
      <c r="J140" s="100"/>
      <c r="K140" s="100"/>
      <c r="L140" s="100"/>
      <c r="M140" s="100"/>
      <c r="N140" s="100"/>
      <c r="O140" s="101"/>
      <c r="P140" s="101"/>
    </row>
    <row r="141" ht="12.75">
      <c r="A141" s="73" t="s">
        <v>283</v>
      </c>
    </row>
    <row r="144" ht="13.5" thickBot="1">
      <c r="A144" s="193" t="s">
        <v>485</v>
      </c>
    </row>
    <row r="145" spans="1:17" ht="13.5" thickTop="1">
      <c r="A145" s="450" t="s">
        <v>241</v>
      </c>
      <c r="B145" s="451"/>
      <c r="C145" s="452" t="s">
        <v>481</v>
      </c>
      <c r="D145" s="453"/>
      <c r="E145" s="454"/>
      <c r="F145" s="452" t="s">
        <v>521</v>
      </c>
      <c r="G145" s="453"/>
      <c r="H145" s="454"/>
      <c r="I145" s="452" t="s">
        <v>537</v>
      </c>
      <c r="J145" s="453"/>
      <c r="K145" s="454"/>
      <c r="L145" s="452" t="s">
        <v>673</v>
      </c>
      <c r="M145" s="453"/>
      <c r="N145" s="453"/>
      <c r="O145" s="452" t="s">
        <v>695</v>
      </c>
      <c r="P145" s="453"/>
      <c r="Q145" s="453"/>
    </row>
    <row r="146" spans="1:17" ht="12.75">
      <c r="A146" s="455" t="s">
        <v>206</v>
      </c>
      <c r="B146" s="456"/>
      <c r="C146" s="97" t="s">
        <v>135</v>
      </c>
      <c r="D146" s="97" t="s">
        <v>117</v>
      </c>
      <c r="E146" s="98" t="s">
        <v>118</v>
      </c>
      <c r="F146" s="97" t="s">
        <v>135</v>
      </c>
      <c r="G146" s="97" t="s">
        <v>117</v>
      </c>
      <c r="H146" s="98" t="s">
        <v>118</v>
      </c>
      <c r="I146" s="97" t="s">
        <v>135</v>
      </c>
      <c r="J146" s="97" t="s">
        <v>117</v>
      </c>
      <c r="K146" s="98" t="s">
        <v>118</v>
      </c>
      <c r="L146" s="97" t="s">
        <v>135</v>
      </c>
      <c r="M146" s="97" t="s">
        <v>117</v>
      </c>
      <c r="N146" s="98" t="s">
        <v>118</v>
      </c>
      <c r="O146" s="166" t="s">
        <v>135</v>
      </c>
      <c r="P146" s="166" t="s">
        <v>117</v>
      </c>
      <c r="Q146" s="167" t="s">
        <v>118</v>
      </c>
    </row>
    <row r="147" spans="1:17" s="78" customFormat="1" ht="13.5" customHeight="1">
      <c r="A147" s="459" t="s">
        <v>119</v>
      </c>
      <c r="B147" s="460"/>
      <c r="C147" s="368">
        <v>4319</v>
      </c>
      <c r="D147" s="368">
        <v>2279</v>
      </c>
      <c r="E147" s="368">
        <v>2040</v>
      </c>
      <c r="F147" s="368">
        <v>4128</v>
      </c>
      <c r="G147" s="368">
        <v>2124</v>
      </c>
      <c r="H147" s="368">
        <v>2004</v>
      </c>
      <c r="I147" s="368">
        <v>4256</v>
      </c>
      <c r="J147" s="368">
        <v>2238</v>
      </c>
      <c r="K147" s="368">
        <v>2018</v>
      </c>
      <c r="L147" s="368">
        <v>4209</v>
      </c>
      <c r="M147" s="368">
        <v>2282</v>
      </c>
      <c r="N147" s="368">
        <v>1927</v>
      </c>
      <c r="O147" s="368">
        <v>4201</v>
      </c>
      <c r="P147" s="368">
        <v>2241</v>
      </c>
      <c r="Q147" s="368">
        <v>1960</v>
      </c>
    </row>
    <row r="148" spans="1:17" ht="13.5" customHeight="1">
      <c r="A148" s="79"/>
      <c r="B148" s="80"/>
      <c r="C148" s="362"/>
      <c r="D148" s="362"/>
      <c r="E148" s="362"/>
      <c r="F148" s="100"/>
      <c r="G148" s="100"/>
      <c r="H148" s="100"/>
      <c r="I148" s="100"/>
      <c r="J148" s="100"/>
      <c r="K148" s="100"/>
      <c r="L148" s="100"/>
      <c r="M148" s="100"/>
      <c r="N148" s="100"/>
      <c r="O148" s="273"/>
      <c r="P148" s="100"/>
      <c r="Q148" s="273"/>
    </row>
    <row r="149" spans="1:17" ht="13.5" customHeight="1">
      <c r="A149" s="79">
        <v>1</v>
      </c>
      <c r="B149" s="81" t="s">
        <v>208</v>
      </c>
      <c r="C149" s="362">
        <v>986</v>
      </c>
      <c r="D149" s="362">
        <v>525</v>
      </c>
      <c r="E149" s="362">
        <v>461</v>
      </c>
      <c r="F149" s="100">
        <v>941</v>
      </c>
      <c r="G149" s="100">
        <v>482</v>
      </c>
      <c r="H149" s="100">
        <v>459</v>
      </c>
      <c r="I149" s="100">
        <v>914</v>
      </c>
      <c r="J149" s="100">
        <v>468</v>
      </c>
      <c r="K149" s="100">
        <v>446</v>
      </c>
      <c r="L149" s="100">
        <v>866</v>
      </c>
      <c r="M149" s="100">
        <v>471</v>
      </c>
      <c r="N149" s="100">
        <v>395</v>
      </c>
      <c r="O149" s="274">
        <v>977</v>
      </c>
      <c r="P149" s="100">
        <v>516</v>
      </c>
      <c r="Q149" s="100">
        <v>461</v>
      </c>
    </row>
    <row r="150" spans="1:17" ht="13.5" customHeight="1">
      <c r="A150" s="79">
        <v>2</v>
      </c>
      <c r="B150" s="81" t="s">
        <v>209</v>
      </c>
      <c r="C150" s="362">
        <v>290</v>
      </c>
      <c r="D150" s="362">
        <v>174</v>
      </c>
      <c r="E150" s="362">
        <v>116</v>
      </c>
      <c r="F150" s="100">
        <v>304</v>
      </c>
      <c r="G150" s="100">
        <v>166</v>
      </c>
      <c r="H150" s="100">
        <v>138</v>
      </c>
      <c r="I150" s="100">
        <v>315</v>
      </c>
      <c r="J150" s="100">
        <v>167</v>
      </c>
      <c r="K150" s="100">
        <v>148</v>
      </c>
      <c r="L150" s="100">
        <v>325</v>
      </c>
      <c r="M150" s="100">
        <v>158</v>
      </c>
      <c r="N150" s="100">
        <v>167</v>
      </c>
      <c r="O150" s="274">
        <v>287</v>
      </c>
      <c r="P150" s="100">
        <v>169</v>
      </c>
      <c r="Q150" s="100">
        <v>118</v>
      </c>
    </row>
    <row r="151" spans="1:17" ht="13.5" customHeight="1">
      <c r="A151" s="79">
        <v>3</v>
      </c>
      <c r="B151" s="81" t="s">
        <v>210</v>
      </c>
      <c r="C151" s="362">
        <v>64</v>
      </c>
      <c r="D151" s="362">
        <v>34</v>
      </c>
      <c r="E151" s="362">
        <v>30</v>
      </c>
      <c r="F151" s="100">
        <v>56</v>
      </c>
      <c r="G151" s="100">
        <v>34</v>
      </c>
      <c r="H151" s="100">
        <v>22</v>
      </c>
      <c r="I151" s="100">
        <v>76</v>
      </c>
      <c r="J151" s="100">
        <v>46</v>
      </c>
      <c r="K151" s="100">
        <v>30</v>
      </c>
      <c r="L151" s="100">
        <v>59</v>
      </c>
      <c r="M151" s="100">
        <v>36</v>
      </c>
      <c r="N151" s="100">
        <v>23</v>
      </c>
      <c r="O151" s="274">
        <v>88</v>
      </c>
      <c r="P151" s="100">
        <v>48</v>
      </c>
      <c r="Q151" s="100">
        <v>40</v>
      </c>
    </row>
    <row r="152" spans="1:17" ht="13.5" customHeight="1">
      <c r="A152" s="79">
        <v>4</v>
      </c>
      <c r="B152" s="81" t="s">
        <v>211</v>
      </c>
      <c r="C152" s="100">
        <v>82</v>
      </c>
      <c r="D152" s="100">
        <v>39</v>
      </c>
      <c r="E152" s="100">
        <v>43</v>
      </c>
      <c r="F152" s="100">
        <v>62</v>
      </c>
      <c r="G152" s="100">
        <v>32</v>
      </c>
      <c r="H152" s="100">
        <v>30</v>
      </c>
      <c r="I152" s="100">
        <v>74</v>
      </c>
      <c r="J152" s="100">
        <v>34</v>
      </c>
      <c r="K152" s="100">
        <v>40</v>
      </c>
      <c r="L152" s="100">
        <v>71</v>
      </c>
      <c r="M152" s="100">
        <v>40</v>
      </c>
      <c r="N152" s="100">
        <v>31</v>
      </c>
      <c r="O152" s="274">
        <v>83</v>
      </c>
      <c r="P152" s="100">
        <v>42</v>
      </c>
      <c r="Q152" s="100">
        <v>41</v>
      </c>
    </row>
    <row r="153" spans="1:17" ht="13.5" customHeight="1">
      <c r="A153" s="79">
        <v>5</v>
      </c>
      <c r="B153" s="81" t="s">
        <v>212</v>
      </c>
      <c r="C153" s="100">
        <v>369</v>
      </c>
      <c r="D153" s="100">
        <v>193</v>
      </c>
      <c r="E153" s="100">
        <v>176</v>
      </c>
      <c r="F153" s="100">
        <v>348</v>
      </c>
      <c r="G153" s="100">
        <v>181</v>
      </c>
      <c r="H153" s="100">
        <v>167</v>
      </c>
      <c r="I153" s="100">
        <v>422</v>
      </c>
      <c r="J153" s="100">
        <v>229</v>
      </c>
      <c r="K153" s="100">
        <v>193</v>
      </c>
      <c r="L153" s="100">
        <v>386</v>
      </c>
      <c r="M153" s="100">
        <v>205</v>
      </c>
      <c r="N153" s="100">
        <v>181</v>
      </c>
      <c r="O153" s="274">
        <v>366</v>
      </c>
      <c r="P153" s="100">
        <v>185</v>
      </c>
      <c r="Q153" s="100">
        <v>181</v>
      </c>
    </row>
    <row r="154" spans="1:17" ht="13.5" customHeight="1">
      <c r="A154" s="79"/>
      <c r="B154" s="81"/>
      <c r="C154" s="362"/>
      <c r="D154" s="362"/>
      <c r="E154" s="362"/>
      <c r="F154" s="100"/>
      <c r="G154" s="100"/>
      <c r="H154" s="100"/>
      <c r="I154" s="100"/>
      <c r="J154" s="100"/>
      <c r="K154" s="100"/>
      <c r="L154" s="100"/>
      <c r="M154" s="100"/>
      <c r="N154" s="100"/>
      <c r="O154" s="274"/>
      <c r="P154" s="361"/>
      <c r="Q154" s="361"/>
    </row>
    <row r="155" spans="1:17" ht="13.5" customHeight="1">
      <c r="A155" s="79">
        <v>6</v>
      </c>
      <c r="B155" s="81" t="s">
        <v>213</v>
      </c>
      <c r="C155" s="362">
        <v>197</v>
      </c>
      <c r="D155" s="362">
        <v>100</v>
      </c>
      <c r="E155" s="362">
        <v>97</v>
      </c>
      <c r="F155" s="100">
        <v>217</v>
      </c>
      <c r="G155" s="100">
        <v>100</v>
      </c>
      <c r="H155" s="100">
        <v>117</v>
      </c>
      <c r="I155" s="100">
        <v>181</v>
      </c>
      <c r="J155" s="100">
        <v>92</v>
      </c>
      <c r="K155" s="100">
        <v>89</v>
      </c>
      <c r="L155" s="100">
        <v>240</v>
      </c>
      <c r="M155" s="100">
        <v>122</v>
      </c>
      <c r="N155" s="100">
        <v>118</v>
      </c>
      <c r="O155" s="274">
        <v>202</v>
      </c>
      <c r="P155" s="100">
        <v>106</v>
      </c>
      <c r="Q155" s="100">
        <v>96</v>
      </c>
    </row>
    <row r="156" spans="1:17" ht="13.5" customHeight="1">
      <c r="A156" s="79">
        <v>7</v>
      </c>
      <c r="B156" s="81" t="s">
        <v>214</v>
      </c>
      <c r="C156" s="362">
        <v>396</v>
      </c>
      <c r="D156" s="362">
        <v>187</v>
      </c>
      <c r="E156" s="362">
        <v>209</v>
      </c>
      <c r="F156" s="100">
        <v>355</v>
      </c>
      <c r="G156" s="100">
        <v>172</v>
      </c>
      <c r="H156" s="100">
        <v>183</v>
      </c>
      <c r="I156" s="100">
        <v>361</v>
      </c>
      <c r="J156" s="100">
        <v>184</v>
      </c>
      <c r="K156" s="100">
        <v>177</v>
      </c>
      <c r="L156" s="100">
        <v>367</v>
      </c>
      <c r="M156" s="100">
        <v>197</v>
      </c>
      <c r="N156" s="100">
        <v>170</v>
      </c>
      <c r="O156" s="274">
        <v>339</v>
      </c>
      <c r="P156" s="100">
        <v>169</v>
      </c>
      <c r="Q156" s="100">
        <v>170</v>
      </c>
    </row>
    <row r="157" spans="1:17" ht="13.5" customHeight="1">
      <c r="A157" s="79">
        <v>8</v>
      </c>
      <c r="B157" s="81" t="s">
        <v>215</v>
      </c>
      <c r="C157" s="362">
        <v>22</v>
      </c>
      <c r="D157" s="362">
        <v>15</v>
      </c>
      <c r="E157" s="362">
        <v>7</v>
      </c>
      <c r="F157" s="100">
        <v>6</v>
      </c>
      <c r="G157" s="100">
        <v>3</v>
      </c>
      <c r="H157" s="100">
        <v>3</v>
      </c>
      <c r="I157" s="100">
        <v>4</v>
      </c>
      <c r="J157" s="100">
        <v>2</v>
      </c>
      <c r="K157" s="100">
        <v>2</v>
      </c>
      <c r="L157" s="100">
        <v>6</v>
      </c>
      <c r="M157" s="100">
        <v>2</v>
      </c>
      <c r="N157" s="100">
        <v>4</v>
      </c>
      <c r="O157" s="274">
        <v>14</v>
      </c>
      <c r="P157" s="100">
        <v>7</v>
      </c>
      <c r="Q157" s="100">
        <v>7</v>
      </c>
    </row>
    <row r="158" spans="1:17" ht="13.5" customHeight="1">
      <c r="A158" s="79">
        <v>9</v>
      </c>
      <c r="B158" s="81" t="s">
        <v>216</v>
      </c>
      <c r="C158" s="362">
        <v>159</v>
      </c>
      <c r="D158" s="362">
        <v>91</v>
      </c>
      <c r="E158" s="362">
        <v>68</v>
      </c>
      <c r="F158" s="100">
        <v>143</v>
      </c>
      <c r="G158" s="100">
        <v>69</v>
      </c>
      <c r="H158" s="100">
        <v>74</v>
      </c>
      <c r="I158" s="100">
        <v>185</v>
      </c>
      <c r="J158" s="100">
        <v>89</v>
      </c>
      <c r="K158" s="100">
        <v>96</v>
      </c>
      <c r="L158" s="100">
        <v>200</v>
      </c>
      <c r="M158" s="100">
        <v>114</v>
      </c>
      <c r="N158" s="100">
        <v>86</v>
      </c>
      <c r="O158" s="274">
        <v>182</v>
      </c>
      <c r="P158" s="100">
        <v>96</v>
      </c>
      <c r="Q158" s="100">
        <v>86</v>
      </c>
    </row>
    <row r="159" spans="1:17" ht="13.5" customHeight="1">
      <c r="A159" s="79">
        <v>10</v>
      </c>
      <c r="B159" s="81" t="s">
        <v>217</v>
      </c>
      <c r="C159" s="362">
        <v>3</v>
      </c>
      <c r="D159" s="362">
        <v>3</v>
      </c>
      <c r="E159" s="362">
        <v>0</v>
      </c>
      <c r="F159" s="100">
        <v>5</v>
      </c>
      <c r="G159" s="100">
        <v>2</v>
      </c>
      <c r="H159" s="100">
        <v>3</v>
      </c>
      <c r="I159" s="100">
        <v>6</v>
      </c>
      <c r="J159" s="100">
        <v>3</v>
      </c>
      <c r="K159" s="100">
        <v>3</v>
      </c>
      <c r="L159" s="100">
        <v>2</v>
      </c>
      <c r="M159" s="100">
        <v>1</v>
      </c>
      <c r="N159" s="100">
        <v>1</v>
      </c>
      <c r="O159" s="274">
        <v>6</v>
      </c>
      <c r="P159" s="100">
        <v>1</v>
      </c>
      <c r="Q159" s="100">
        <v>5</v>
      </c>
    </row>
    <row r="160" spans="1:17" ht="13.5" customHeight="1">
      <c r="A160" s="79"/>
      <c r="B160" s="81"/>
      <c r="C160" s="362"/>
      <c r="D160" s="362"/>
      <c r="E160" s="362"/>
      <c r="F160" s="100"/>
      <c r="G160" s="100"/>
      <c r="H160" s="100"/>
      <c r="I160" s="100"/>
      <c r="J160" s="100"/>
      <c r="K160" s="100"/>
      <c r="L160" s="100"/>
      <c r="M160" s="100"/>
      <c r="N160" s="100"/>
      <c r="O160" s="274"/>
      <c r="P160" s="361"/>
      <c r="Q160" s="361"/>
    </row>
    <row r="161" spans="1:17" ht="13.5" customHeight="1">
      <c r="A161" s="79">
        <v>11</v>
      </c>
      <c r="B161" s="81" t="s">
        <v>218</v>
      </c>
      <c r="C161" s="362">
        <v>308</v>
      </c>
      <c r="D161" s="362">
        <v>166</v>
      </c>
      <c r="E161" s="362">
        <v>142</v>
      </c>
      <c r="F161" s="100">
        <v>314</v>
      </c>
      <c r="G161" s="100">
        <v>179</v>
      </c>
      <c r="H161" s="100">
        <v>135</v>
      </c>
      <c r="I161" s="100">
        <v>351</v>
      </c>
      <c r="J161" s="100">
        <v>199</v>
      </c>
      <c r="K161" s="100">
        <v>152</v>
      </c>
      <c r="L161" s="100">
        <v>349</v>
      </c>
      <c r="M161" s="100">
        <v>192</v>
      </c>
      <c r="N161" s="100">
        <v>157</v>
      </c>
      <c r="O161" s="274">
        <v>323</v>
      </c>
      <c r="P161" s="100">
        <v>189</v>
      </c>
      <c r="Q161" s="100">
        <v>134</v>
      </c>
    </row>
    <row r="162" spans="1:17" ht="13.5" customHeight="1">
      <c r="A162" s="79">
        <v>12</v>
      </c>
      <c r="B162" s="81" t="s">
        <v>219</v>
      </c>
      <c r="C162" s="362">
        <v>252</v>
      </c>
      <c r="D162" s="362">
        <v>140</v>
      </c>
      <c r="E162" s="362">
        <v>112</v>
      </c>
      <c r="F162" s="100">
        <v>241</v>
      </c>
      <c r="G162" s="100">
        <v>137</v>
      </c>
      <c r="H162" s="100">
        <v>104</v>
      </c>
      <c r="I162" s="100">
        <v>261</v>
      </c>
      <c r="J162" s="100">
        <v>136</v>
      </c>
      <c r="K162" s="100">
        <v>125</v>
      </c>
      <c r="L162" s="100">
        <v>253</v>
      </c>
      <c r="M162" s="100">
        <v>146</v>
      </c>
      <c r="N162" s="100">
        <v>107</v>
      </c>
      <c r="O162" s="274">
        <v>224</v>
      </c>
      <c r="P162" s="100">
        <v>130</v>
      </c>
      <c r="Q162" s="100">
        <v>94</v>
      </c>
    </row>
    <row r="163" spans="1:17" ht="13.5" customHeight="1">
      <c r="A163" s="79">
        <v>13</v>
      </c>
      <c r="B163" s="81" t="s">
        <v>220</v>
      </c>
      <c r="C163" s="362">
        <v>106</v>
      </c>
      <c r="D163" s="362">
        <v>56</v>
      </c>
      <c r="E163" s="362">
        <v>50</v>
      </c>
      <c r="F163" s="100">
        <v>78</v>
      </c>
      <c r="G163" s="100">
        <v>45</v>
      </c>
      <c r="H163" s="100">
        <v>33</v>
      </c>
      <c r="I163" s="100">
        <v>79</v>
      </c>
      <c r="J163" s="100">
        <v>44</v>
      </c>
      <c r="K163" s="100">
        <v>35</v>
      </c>
      <c r="L163" s="100">
        <v>99</v>
      </c>
      <c r="M163" s="100">
        <v>60</v>
      </c>
      <c r="N163" s="100">
        <v>39</v>
      </c>
      <c r="O163" s="274">
        <v>97</v>
      </c>
      <c r="P163" s="100">
        <v>55</v>
      </c>
      <c r="Q163" s="100">
        <v>42</v>
      </c>
    </row>
    <row r="164" spans="1:17" ht="13.5" customHeight="1">
      <c r="A164" s="79">
        <v>14</v>
      </c>
      <c r="B164" s="81" t="s">
        <v>221</v>
      </c>
      <c r="C164" s="362">
        <v>308</v>
      </c>
      <c r="D164" s="362">
        <v>164</v>
      </c>
      <c r="E164" s="362">
        <v>144</v>
      </c>
      <c r="F164" s="100">
        <v>247</v>
      </c>
      <c r="G164" s="100">
        <v>111</v>
      </c>
      <c r="H164" s="100">
        <v>136</v>
      </c>
      <c r="I164" s="100">
        <v>329</v>
      </c>
      <c r="J164" s="100">
        <v>172</v>
      </c>
      <c r="K164" s="100">
        <v>157</v>
      </c>
      <c r="L164" s="100">
        <v>307</v>
      </c>
      <c r="M164" s="100">
        <v>172</v>
      </c>
      <c r="N164" s="100">
        <v>135</v>
      </c>
      <c r="O164" s="274">
        <v>268</v>
      </c>
      <c r="P164" s="100">
        <v>142</v>
      </c>
      <c r="Q164" s="100">
        <v>126</v>
      </c>
    </row>
    <row r="165" spans="1:17" ht="13.5" customHeight="1">
      <c r="A165" s="79">
        <v>15</v>
      </c>
      <c r="B165" s="81" t="s">
        <v>222</v>
      </c>
      <c r="C165" s="362">
        <v>75</v>
      </c>
      <c r="D165" s="362">
        <v>41</v>
      </c>
      <c r="E165" s="362">
        <v>34</v>
      </c>
      <c r="F165" s="100">
        <v>94</v>
      </c>
      <c r="G165" s="100">
        <v>47</v>
      </c>
      <c r="H165" s="100">
        <v>47</v>
      </c>
      <c r="I165" s="100">
        <v>85</v>
      </c>
      <c r="J165" s="100">
        <v>49</v>
      </c>
      <c r="K165" s="100">
        <v>36</v>
      </c>
      <c r="L165" s="100">
        <v>85</v>
      </c>
      <c r="M165" s="100">
        <v>50</v>
      </c>
      <c r="N165" s="100">
        <v>35</v>
      </c>
      <c r="O165" s="274">
        <v>104</v>
      </c>
      <c r="P165" s="100">
        <v>59</v>
      </c>
      <c r="Q165" s="100">
        <v>45</v>
      </c>
    </row>
    <row r="166" spans="1:17" ht="13.5" customHeight="1">
      <c r="A166" s="79"/>
      <c r="B166" s="81"/>
      <c r="C166" s="362"/>
      <c r="D166" s="362"/>
      <c r="E166" s="362"/>
      <c r="F166" s="100"/>
      <c r="G166" s="100"/>
      <c r="H166" s="100"/>
      <c r="I166" s="100"/>
      <c r="J166" s="100"/>
      <c r="K166" s="100"/>
      <c r="L166" s="100"/>
      <c r="M166" s="100"/>
      <c r="N166" s="100"/>
      <c r="O166" s="274"/>
      <c r="P166" s="361"/>
      <c r="Q166" s="361"/>
    </row>
    <row r="167" spans="1:17" ht="13.5" customHeight="1">
      <c r="A167" s="79">
        <v>16</v>
      </c>
      <c r="B167" s="81" t="s">
        <v>223</v>
      </c>
      <c r="C167" s="362">
        <v>44</v>
      </c>
      <c r="D167" s="362">
        <v>20</v>
      </c>
      <c r="E167" s="362">
        <v>24</v>
      </c>
      <c r="F167" s="100">
        <v>51</v>
      </c>
      <c r="G167" s="100">
        <v>26</v>
      </c>
      <c r="H167" s="100">
        <v>25</v>
      </c>
      <c r="I167" s="100">
        <v>54</v>
      </c>
      <c r="J167" s="100">
        <v>31</v>
      </c>
      <c r="K167" s="100">
        <v>23</v>
      </c>
      <c r="L167" s="100">
        <v>48</v>
      </c>
      <c r="M167" s="100">
        <v>31</v>
      </c>
      <c r="N167" s="100">
        <v>17</v>
      </c>
      <c r="O167" s="274">
        <v>53</v>
      </c>
      <c r="P167" s="100">
        <v>23</v>
      </c>
      <c r="Q167" s="100">
        <v>30</v>
      </c>
    </row>
    <row r="168" spans="1:17" ht="13.5" customHeight="1">
      <c r="A168" s="79">
        <v>17</v>
      </c>
      <c r="B168" s="81" t="s">
        <v>224</v>
      </c>
      <c r="C168" s="362">
        <v>19</v>
      </c>
      <c r="D168" s="362">
        <v>9</v>
      </c>
      <c r="E168" s="362">
        <v>10</v>
      </c>
      <c r="F168" s="100">
        <v>22</v>
      </c>
      <c r="G168" s="100">
        <v>7</v>
      </c>
      <c r="H168" s="100">
        <v>15</v>
      </c>
      <c r="I168" s="100">
        <v>29</v>
      </c>
      <c r="J168" s="100">
        <v>9</v>
      </c>
      <c r="K168" s="100">
        <v>20</v>
      </c>
      <c r="L168" s="100">
        <v>29</v>
      </c>
      <c r="M168" s="100">
        <v>13</v>
      </c>
      <c r="N168" s="100">
        <v>16</v>
      </c>
      <c r="O168" s="274">
        <v>20</v>
      </c>
      <c r="P168" s="100">
        <v>12</v>
      </c>
      <c r="Q168" s="100">
        <v>8</v>
      </c>
    </row>
    <row r="169" spans="1:17" ht="13.5" customHeight="1">
      <c r="A169" s="79">
        <v>18</v>
      </c>
      <c r="B169" s="81" t="s">
        <v>225</v>
      </c>
      <c r="C169" s="362">
        <v>48</v>
      </c>
      <c r="D169" s="362">
        <v>26</v>
      </c>
      <c r="E169" s="362">
        <v>22</v>
      </c>
      <c r="F169" s="100">
        <v>53</v>
      </c>
      <c r="G169" s="100">
        <v>29</v>
      </c>
      <c r="H169" s="100">
        <v>24</v>
      </c>
      <c r="I169" s="100">
        <v>56</v>
      </c>
      <c r="J169" s="100">
        <v>33</v>
      </c>
      <c r="K169" s="100">
        <v>23</v>
      </c>
      <c r="L169" s="100">
        <v>57</v>
      </c>
      <c r="M169" s="100">
        <v>27</v>
      </c>
      <c r="N169" s="100">
        <v>30</v>
      </c>
      <c r="O169" s="274">
        <v>37</v>
      </c>
      <c r="P169" s="100">
        <v>23</v>
      </c>
      <c r="Q169" s="100">
        <v>14</v>
      </c>
    </row>
    <row r="170" spans="1:17" ht="13.5" customHeight="1">
      <c r="A170" s="79">
        <v>19</v>
      </c>
      <c r="B170" s="81" t="s">
        <v>226</v>
      </c>
      <c r="C170" s="362">
        <v>8</v>
      </c>
      <c r="D170" s="362">
        <v>4</v>
      </c>
      <c r="E170" s="369">
        <v>4</v>
      </c>
      <c r="F170" s="100">
        <v>3</v>
      </c>
      <c r="G170" s="100">
        <v>2</v>
      </c>
      <c r="H170" s="100">
        <v>1</v>
      </c>
      <c r="I170" s="100">
        <v>6</v>
      </c>
      <c r="J170" s="100">
        <v>2</v>
      </c>
      <c r="K170" s="100">
        <v>4</v>
      </c>
      <c r="L170" s="100">
        <v>3</v>
      </c>
      <c r="M170" s="100">
        <v>2</v>
      </c>
      <c r="N170" s="100">
        <v>1</v>
      </c>
      <c r="O170" s="274">
        <v>2</v>
      </c>
      <c r="P170" s="100">
        <v>0</v>
      </c>
      <c r="Q170" s="100">
        <v>2</v>
      </c>
    </row>
    <row r="171" spans="1:17" ht="13.5" customHeight="1">
      <c r="A171" s="79">
        <v>20</v>
      </c>
      <c r="B171" s="81" t="s">
        <v>227</v>
      </c>
      <c r="C171" s="362">
        <v>96</v>
      </c>
      <c r="D171" s="362">
        <v>52</v>
      </c>
      <c r="E171" s="362">
        <v>44</v>
      </c>
      <c r="F171" s="100">
        <v>120</v>
      </c>
      <c r="G171" s="100">
        <v>63</v>
      </c>
      <c r="H171" s="100">
        <v>57</v>
      </c>
      <c r="I171" s="100">
        <v>81</v>
      </c>
      <c r="J171" s="100">
        <v>42</v>
      </c>
      <c r="K171" s="100">
        <v>39</v>
      </c>
      <c r="L171" s="100">
        <v>114</v>
      </c>
      <c r="M171" s="100">
        <v>66</v>
      </c>
      <c r="N171" s="100">
        <v>48</v>
      </c>
      <c r="O171" s="274">
        <v>103</v>
      </c>
      <c r="P171" s="100">
        <v>59</v>
      </c>
      <c r="Q171" s="100">
        <v>44</v>
      </c>
    </row>
    <row r="172" spans="1:17" ht="13.5" customHeight="1">
      <c r="A172" s="79"/>
      <c r="B172" s="81"/>
      <c r="C172" s="362"/>
      <c r="D172" s="362"/>
      <c r="E172" s="362"/>
      <c r="F172" s="100"/>
      <c r="G172" s="100"/>
      <c r="H172" s="100"/>
      <c r="I172" s="100"/>
      <c r="J172" s="100"/>
      <c r="K172" s="100"/>
      <c r="L172" s="100"/>
      <c r="M172" s="100"/>
      <c r="N172" s="100"/>
      <c r="O172" s="274"/>
      <c r="P172" s="361"/>
      <c r="Q172" s="361"/>
    </row>
    <row r="173" spans="1:17" ht="13.5" customHeight="1">
      <c r="A173" s="79">
        <v>21</v>
      </c>
      <c r="B173" s="81" t="s">
        <v>228</v>
      </c>
      <c r="C173" s="362">
        <v>228</v>
      </c>
      <c r="D173" s="362">
        <v>109</v>
      </c>
      <c r="E173" s="362">
        <v>119</v>
      </c>
      <c r="F173" s="100">
        <v>246</v>
      </c>
      <c r="G173" s="100">
        <v>126</v>
      </c>
      <c r="H173" s="100">
        <v>120</v>
      </c>
      <c r="I173" s="100">
        <v>171</v>
      </c>
      <c r="J173" s="100">
        <v>84</v>
      </c>
      <c r="K173" s="100">
        <v>87</v>
      </c>
      <c r="L173" s="100">
        <v>159</v>
      </c>
      <c r="M173" s="100">
        <v>83</v>
      </c>
      <c r="N173" s="100">
        <v>76</v>
      </c>
      <c r="O173" s="274">
        <v>174</v>
      </c>
      <c r="P173" s="100">
        <v>90</v>
      </c>
      <c r="Q173" s="100">
        <v>84</v>
      </c>
    </row>
    <row r="174" spans="1:17" ht="13.5" customHeight="1">
      <c r="A174" s="79">
        <v>22</v>
      </c>
      <c r="B174" s="81" t="s">
        <v>229</v>
      </c>
      <c r="C174" s="362">
        <v>116</v>
      </c>
      <c r="D174" s="362">
        <v>56</v>
      </c>
      <c r="E174" s="362">
        <v>60</v>
      </c>
      <c r="F174" s="100">
        <v>97</v>
      </c>
      <c r="G174" s="100">
        <v>48</v>
      </c>
      <c r="H174" s="100">
        <v>49</v>
      </c>
      <c r="I174" s="100">
        <v>98</v>
      </c>
      <c r="J174" s="100">
        <v>52</v>
      </c>
      <c r="K174" s="100">
        <v>46</v>
      </c>
      <c r="L174" s="100">
        <v>72</v>
      </c>
      <c r="M174" s="100">
        <v>39</v>
      </c>
      <c r="N174" s="100">
        <v>33</v>
      </c>
      <c r="O174" s="274">
        <v>75</v>
      </c>
      <c r="P174" s="100">
        <v>37</v>
      </c>
      <c r="Q174" s="100">
        <v>38</v>
      </c>
    </row>
    <row r="175" spans="1:17" ht="13.5" customHeight="1">
      <c r="A175" s="79">
        <v>23</v>
      </c>
      <c r="B175" s="81" t="s">
        <v>230</v>
      </c>
      <c r="C175" s="362">
        <v>18</v>
      </c>
      <c r="D175" s="362">
        <v>12</v>
      </c>
      <c r="E175" s="362">
        <v>6</v>
      </c>
      <c r="F175" s="100">
        <v>25</v>
      </c>
      <c r="G175" s="100">
        <v>12</v>
      </c>
      <c r="H175" s="100">
        <v>13</v>
      </c>
      <c r="I175" s="100">
        <v>24</v>
      </c>
      <c r="J175" s="100">
        <v>16</v>
      </c>
      <c r="K175" s="100">
        <v>8</v>
      </c>
      <c r="L175" s="100">
        <v>8</v>
      </c>
      <c r="M175" s="100">
        <v>2</v>
      </c>
      <c r="N175" s="100">
        <v>6</v>
      </c>
      <c r="O175" s="274">
        <v>21</v>
      </c>
      <c r="P175" s="100">
        <v>9</v>
      </c>
      <c r="Q175" s="100">
        <v>12</v>
      </c>
    </row>
    <row r="176" spans="1:17" ht="13.5" customHeight="1">
      <c r="A176" s="79">
        <v>24</v>
      </c>
      <c r="B176" s="81" t="s">
        <v>231</v>
      </c>
      <c r="C176" s="362">
        <v>18</v>
      </c>
      <c r="D176" s="362">
        <v>11</v>
      </c>
      <c r="E176" s="362">
        <v>7</v>
      </c>
      <c r="F176" s="100">
        <v>8</v>
      </c>
      <c r="G176" s="100">
        <v>6</v>
      </c>
      <c r="H176" s="100">
        <v>2</v>
      </c>
      <c r="I176" s="100">
        <v>20</v>
      </c>
      <c r="J176" s="100">
        <v>10</v>
      </c>
      <c r="K176" s="100">
        <v>10</v>
      </c>
      <c r="L176" s="100">
        <v>18</v>
      </c>
      <c r="M176" s="100">
        <v>9</v>
      </c>
      <c r="N176" s="100">
        <v>9</v>
      </c>
      <c r="O176" s="274">
        <v>38</v>
      </c>
      <c r="P176" s="100">
        <v>18</v>
      </c>
      <c r="Q176" s="100">
        <v>20</v>
      </c>
    </row>
    <row r="177" spans="1:17" ht="13.5" customHeight="1">
      <c r="A177" s="79">
        <v>25</v>
      </c>
      <c r="B177" s="81" t="s">
        <v>232</v>
      </c>
      <c r="C177" s="362">
        <v>2</v>
      </c>
      <c r="D177" s="362">
        <v>0</v>
      </c>
      <c r="E177" s="362">
        <v>2</v>
      </c>
      <c r="F177" s="100">
        <v>9</v>
      </c>
      <c r="G177" s="100">
        <v>4</v>
      </c>
      <c r="H177" s="100">
        <v>5</v>
      </c>
      <c r="I177" s="100">
        <v>6</v>
      </c>
      <c r="J177" s="100">
        <v>1</v>
      </c>
      <c r="K177" s="100">
        <v>5</v>
      </c>
      <c r="L177" s="100">
        <v>9</v>
      </c>
      <c r="M177" s="100">
        <v>5</v>
      </c>
      <c r="N177" s="100">
        <v>4</v>
      </c>
      <c r="O177" s="274">
        <v>10</v>
      </c>
      <c r="P177" s="100">
        <v>6</v>
      </c>
      <c r="Q177" s="100">
        <v>4</v>
      </c>
    </row>
    <row r="178" spans="1:17" ht="13.5" customHeight="1">
      <c r="A178" s="79"/>
      <c r="B178" s="81"/>
      <c r="C178" s="362"/>
      <c r="D178" s="362"/>
      <c r="E178" s="362"/>
      <c r="F178" s="100"/>
      <c r="G178" s="100"/>
      <c r="H178" s="100"/>
      <c r="I178" s="100"/>
      <c r="J178" s="100"/>
      <c r="K178" s="100"/>
      <c r="L178" s="100"/>
      <c r="M178" s="100"/>
      <c r="N178" s="100"/>
      <c r="O178" s="274"/>
      <c r="P178" s="361"/>
      <c r="Q178" s="361"/>
    </row>
    <row r="179" spans="1:17" ht="13.5" customHeight="1">
      <c r="A179" s="79">
        <v>26</v>
      </c>
      <c r="B179" s="81" t="s">
        <v>233</v>
      </c>
      <c r="C179" s="362">
        <v>4</v>
      </c>
      <c r="D179" s="362">
        <v>3</v>
      </c>
      <c r="E179" s="362">
        <v>4</v>
      </c>
      <c r="F179" s="100">
        <v>3</v>
      </c>
      <c r="G179" s="100">
        <v>4</v>
      </c>
      <c r="H179" s="100">
        <v>1</v>
      </c>
      <c r="I179" s="100">
        <v>5</v>
      </c>
      <c r="J179" s="100">
        <v>5</v>
      </c>
      <c r="K179" s="100">
        <v>0</v>
      </c>
      <c r="L179" s="100">
        <v>5</v>
      </c>
      <c r="M179" s="100">
        <v>1</v>
      </c>
      <c r="N179" s="100">
        <v>4</v>
      </c>
      <c r="O179" s="274">
        <v>4</v>
      </c>
      <c r="P179" s="100">
        <v>3</v>
      </c>
      <c r="Q179" s="100">
        <v>1</v>
      </c>
    </row>
    <row r="180" spans="1:17" ht="13.5" customHeight="1">
      <c r="A180" s="79">
        <v>27</v>
      </c>
      <c r="B180" s="81" t="s">
        <v>234</v>
      </c>
      <c r="C180" s="362">
        <v>23</v>
      </c>
      <c r="D180" s="362">
        <v>12</v>
      </c>
      <c r="E180" s="362">
        <v>11</v>
      </c>
      <c r="F180" s="100">
        <v>12</v>
      </c>
      <c r="G180" s="100">
        <v>4</v>
      </c>
      <c r="H180" s="100">
        <v>8</v>
      </c>
      <c r="I180" s="100">
        <v>5</v>
      </c>
      <c r="J180" s="100">
        <v>1</v>
      </c>
      <c r="K180" s="100">
        <v>4</v>
      </c>
      <c r="L180" s="100">
        <v>9</v>
      </c>
      <c r="M180" s="100">
        <v>5</v>
      </c>
      <c r="N180" s="100">
        <v>4</v>
      </c>
      <c r="O180" s="274">
        <v>16</v>
      </c>
      <c r="P180" s="100">
        <v>7</v>
      </c>
      <c r="Q180" s="100">
        <v>9</v>
      </c>
    </row>
    <row r="181" spans="1:17" ht="13.5" customHeight="1">
      <c r="A181" s="79">
        <v>28</v>
      </c>
      <c r="B181" s="81" t="s">
        <v>235</v>
      </c>
      <c r="C181" s="362">
        <v>16</v>
      </c>
      <c r="D181" s="362">
        <v>10</v>
      </c>
      <c r="E181" s="362">
        <v>6</v>
      </c>
      <c r="F181" s="100">
        <v>21</v>
      </c>
      <c r="G181" s="100">
        <v>10</v>
      </c>
      <c r="H181" s="100">
        <v>11</v>
      </c>
      <c r="I181" s="100">
        <v>18</v>
      </c>
      <c r="J181" s="100">
        <v>12</v>
      </c>
      <c r="K181" s="100">
        <v>6</v>
      </c>
      <c r="L181" s="100">
        <v>15</v>
      </c>
      <c r="M181" s="100">
        <v>8</v>
      </c>
      <c r="N181" s="100">
        <v>7</v>
      </c>
      <c r="O181" s="274">
        <v>14</v>
      </c>
      <c r="P181" s="100">
        <v>8</v>
      </c>
      <c r="Q181" s="100">
        <v>6</v>
      </c>
    </row>
    <row r="182" spans="1:17" ht="13.5" customHeight="1">
      <c r="A182" s="79">
        <v>29</v>
      </c>
      <c r="B182" s="81" t="s">
        <v>236</v>
      </c>
      <c r="C182" s="362">
        <v>5</v>
      </c>
      <c r="D182" s="362">
        <v>4</v>
      </c>
      <c r="E182" s="362">
        <v>1</v>
      </c>
      <c r="F182" s="100">
        <v>999</v>
      </c>
      <c r="G182" s="100">
        <v>2</v>
      </c>
      <c r="H182" s="100">
        <v>3</v>
      </c>
      <c r="I182" s="100">
        <v>9</v>
      </c>
      <c r="J182" s="100">
        <v>2</v>
      </c>
      <c r="K182" s="100">
        <v>7</v>
      </c>
      <c r="L182" s="100">
        <v>2</v>
      </c>
      <c r="M182" s="100">
        <v>1</v>
      </c>
      <c r="N182" s="100">
        <v>1</v>
      </c>
      <c r="O182" s="274">
        <v>3</v>
      </c>
      <c r="P182" s="100">
        <v>2</v>
      </c>
      <c r="Q182" s="100">
        <v>1</v>
      </c>
    </row>
    <row r="183" spans="1:17" ht="13.5" customHeight="1">
      <c r="A183" s="79">
        <v>30</v>
      </c>
      <c r="B183" s="81" t="s">
        <v>237</v>
      </c>
      <c r="C183" s="362">
        <v>16</v>
      </c>
      <c r="D183" s="362">
        <v>9</v>
      </c>
      <c r="E183" s="362">
        <v>7</v>
      </c>
      <c r="F183" s="100">
        <v>21</v>
      </c>
      <c r="G183" s="100">
        <v>9</v>
      </c>
      <c r="H183" s="100">
        <v>12</v>
      </c>
      <c r="I183" s="100">
        <v>10</v>
      </c>
      <c r="J183" s="100">
        <v>8</v>
      </c>
      <c r="K183" s="100">
        <v>2</v>
      </c>
      <c r="L183" s="100">
        <v>18</v>
      </c>
      <c r="M183" s="100">
        <v>8</v>
      </c>
      <c r="N183" s="100">
        <v>10</v>
      </c>
      <c r="O183" s="274">
        <v>12</v>
      </c>
      <c r="P183" s="100">
        <v>7</v>
      </c>
      <c r="Q183" s="100">
        <v>5</v>
      </c>
    </row>
    <row r="184" spans="1:17" ht="13.5" customHeight="1">
      <c r="A184" s="79"/>
      <c r="B184" s="81"/>
      <c r="C184" s="362"/>
      <c r="D184" s="362"/>
      <c r="E184" s="362"/>
      <c r="F184" s="100"/>
      <c r="G184" s="100"/>
      <c r="H184" s="100"/>
      <c r="I184" s="100"/>
      <c r="J184" s="100"/>
      <c r="K184" s="100"/>
      <c r="L184" s="100"/>
      <c r="M184" s="100"/>
      <c r="N184" s="100"/>
      <c r="O184" s="274"/>
      <c r="P184" s="361"/>
      <c r="Q184" s="361"/>
    </row>
    <row r="185" spans="1:17" ht="13.5" customHeight="1">
      <c r="A185" s="79">
        <v>31</v>
      </c>
      <c r="B185" s="81" t="s">
        <v>238</v>
      </c>
      <c r="C185" s="362">
        <v>37</v>
      </c>
      <c r="D185" s="362">
        <v>15</v>
      </c>
      <c r="E185" s="362">
        <v>22</v>
      </c>
      <c r="F185" s="100">
        <v>23</v>
      </c>
      <c r="G185" s="100">
        <v>16</v>
      </c>
      <c r="H185" s="100">
        <v>7</v>
      </c>
      <c r="I185" s="100">
        <v>19</v>
      </c>
      <c r="J185" s="100">
        <v>14</v>
      </c>
      <c r="K185" s="100">
        <v>5</v>
      </c>
      <c r="L185" s="100">
        <v>22</v>
      </c>
      <c r="M185" s="100">
        <v>13</v>
      </c>
      <c r="N185" s="100">
        <v>9</v>
      </c>
      <c r="O185" s="274">
        <v>28</v>
      </c>
      <c r="P185" s="100">
        <v>15</v>
      </c>
      <c r="Q185" s="100">
        <v>13</v>
      </c>
    </row>
    <row r="186" spans="1:17" ht="13.5" customHeight="1">
      <c r="A186" s="79">
        <v>32</v>
      </c>
      <c r="B186" s="81" t="s">
        <v>239</v>
      </c>
      <c r="C186" s="362">
        <v>2</v>
      </c>
      <c r="D186" s="362">
        <v>0</v>
      </c>
      <c r="E186" s="362">
        <v>2</v>
      </c>
      <c r="F186" s="100">
        <v>0</v>
      </c>
      <c r="G186" s="100">
        <v>0</v>
      </c>
      <c r="H186" s="100">
        <v>0</v>
      </c>
      <c r="I186" s="100">
        <v>1</v>
      </c>
      <c r="J186" s="100">
        <v>1</v>
      </c>
      <c r="K186" s="100">
        <v>0</v>
      </c>
      <c r="L186" s="100">
        <v>1</v>
      </c>
      <c r="M186" s="100">
        <v>1</v>
      </c>
      <c r="N186" s="100">
        <v>0</v>
      </c>
      <c r="O186" s="274">
        <v>1</v>
      </c>
      <c r="P186" s="100">
        <v>0</v>
      </c>
      <c r="Q186" s="100">
        <v>1</v>
      </c>
    </row>
    <row r="187" spans="1:15" ht="13.5" customHeight="1">
      <c r="A187" s="79"/>
      <c r="B187" s="81"/>
      <c r="C187" s="362"/>
      <c r="D187" s="362"/>
      <c r="E187" s="362"/>
      <c r="F187" s="100"/>
      <c r="G187" s="100"/>
      <c r="H187" s="100"/>
      <c r="I187" s="100"/>
      <c r="J187" s="100"/>
      <c r="K187" s="100"/>
      <c r="L187" s="100"/>
      <c r="M187" s="100"/>
      <c r="N187" s="100"/>
      <c r="O187" s="274"/>
    </row>
    <row r="188" spans="1:17" ht="13.5" customHeight="1">
      <c r="A188" s="84">
        <v>37</v>
      </c>
      <c r="B188" s="85" t="s">
        <v>240</v>
      </c>
      <c r="C188" s="367">
        <v>2</v>
      </c>
      <c r="D188" s="367">
        <v>2</v>
      </c>
      <c r="E188" s="367">
        <v>0</v>
      </c>
      <c r="F188" s="367">
        <v>0</v>
      </c>
      <c r="G188" s="367">
        <v>0</v>
      </c>
      <c r="H188" s="367">
        <v>0</v>
      </c>
      <c r="I188" s="367">
        <v>1</v>
      </c>
      <c r="J188" s="367">
        <v>1</v>
      </c>
      <c r="K188" s="367">
        <v>0</v>
      </c>
      <c r="L188" s="367">
        <v>5</v>
      </c>
      <c r="M188" s="367">
        <v>2</v>
      </c>
      <c r="N188" s="367">
        <v>3</v>
      </c>
      <c r="O188" s="370">
        <v>30</v>
      </c>
      <c r="P188" s="367">
        <v>8</v>
      </c>
      <c r="Q188" s="367">
        <v>22</v>
      </c>
    </row>
    <row r="189" ht="12.75">
      <c r="A189" s="1" t="s">
        <v>466</v>
      </c>
    </row>
    <row r="190" ht="12.75">
      <c r="A190" s="73" t="s">
        <v>283</v>
      </c>
    </row>
    <row r="193" ht="13.5" thickBot="1">
      <c r="A193" s="193" t="s">
        <v>486</v>
      </c>
    </row>
    <row r="194" spans="1:14" ht="13.5" thickTop="1">
      <c r="A194" s="450" t="s">
        <v>241</v>
      </c>
      <c r="B194" s="451"/>
      <c r="C194" s="457" t="s">
        <v>694</v>
      </c>
      <c r="D194" s="458"/>
      <c r="E194" s="458"/>
      <c r="F194" s="458"/>
      <c r="G194" s="458"/>
      <c r="H194" s="458"/>
      <c r="I194" s="458"/>
      <c r="J194" s="458"/>
      <c r="K194" s="458"/>
      <c r="L194" s="458"/>
      <c r="M194" s="458"/>
      <c r="N194" s="458"/>
    </row>
    <row r="195" spans="1:14" ht="12.75">
      <c r="A195" s="455" t="s">
        <v>206</v>
      </c>
      <c r="B195" s="456"/>
      <c r="C195" s="166" t="s">
        <v>134</v>
      </c>
      <c r="D195" s="166" t="s">
        <v>136</v>
      </c>
      <c r="E195" s="166" t="s">
        <v>137</v>
      </c>
      <c r="F195" s="166" t="s">
        <v>138</v>
      </c>
      <c r="G195" s="166" t="s">
        <v>139</v>
      </c>
      <c r="H195" s="166" t="s">
        <v>140</v>
      </c>
      <c r="I195" s="166" t="s">
        <v>141</v>
      </c>
      <c r="J195" s="166" t="s">
        <v>142</v>
      </c>
      <c r="K195" s="166" t="s">
        <v>143</v>
      </c>
      <c r="L195" s="166" t="s">
        <v>538</v>
      </c>
      <c r="M195" s="166" t="s">
        <v>539</v>
      </c>
      <c r="N195" s="167" t="s">
        <v>540</v>
      </c>
    </row>
    <row r="196" spans="1:17" s="78" customFormat="1" ht="13.5" customHeight="1">
      <c r="A196" s="448" t="s">
        <v>119</v>
      </c>
      <c r="B196" s="448"/>
      <c r="C196" s="102">
        <v>339</v>
      </c>
      <c r="D196" s="103">
        <v>364</v>
      </c>
      <c r="E196" s="103">
        <v>653</v>
      </c>
      <c r="F196" s="103">
        <v>381</v>
      </c>
      <c r="G196" s="103">
        <v>299</v>
      </c>
      <c r="H196" s="103">
        <v>290</v>
      </c>
      <c r="I196" s="103">
        <v>343</v>
      </c>
      <c r="J196" s="103">
        <v>362</v>
      </c>
      <c r="K196" s="103">
        <v>304</v>
      </c>
      <c r="L196" s="103">
        <v>290</v>
      </c>
      <c r="M196" s="103">
        <v>323</v>
      </c>
      <c r="N196" s="103">
        <v>253</v>
      </c>
      <c r="O196" s="108"/>
      <c r="P196" s="108"/>
      <c r="Q196" s="109"/>
    </row>
    <row r="197" spans="1:16" ht="13.5" customHeight="1">
      <c r="A197" s="79"/>
      <c r="B197" s="79"/>
      <c r="C197" s="110"/>
      <c r="D197" s="111"/>
      <c r="E197" s="111"/>
      <c r="F197" s="111"/>
      <c r="G197" s="111"/>
      <c r="H197" s="111"/>
      <c r="I197" s="111"/>
      <c r="J197" s="111"/>
      <c r="K197" s="111"/>
      <c r="L197" s="111"/>
      <c r="M197" s="111"/>
      <c r="N197" s="111"/>
      <c r="O197" s="108"/>
      <c r="P197" s="101"/>
    </row>
    <row r="198" spans="1:16" ht="13.5" customHeight="1">
      <c r="A198" s="79">
        <v>1</v>
      </c>
      <c r="B198" s="94" t="s">
        <v>208</v>
      </c>
      <c r="C198" s="168">
        <v>103</v>
      </c>
      <c r="D198" s="100">
        <v>87</v>
      </c>
      <c r="E198" s="100">
        <v>183</v>
      </c>
      <c r="F198" s="100">
        <v>86</v>
      </c>
      <c r="G198" s="100">
        <v>55</v>
      </c>
      <c r="H198" s="100">
        <v>55</v>
      </c>
      <c r="I198" s="100">
        <v>69</v>
      </c>
      <c r="J198" s="100">
        <v>86</v>
      </c>
      <c r="K198" s="100">
        <v>63</v>
      </c>
      <c r="L198" s="100">
        <v>65</v>
      </c>
      <c r="M198" s="100">
        <v>63</v>
      </c>
      <c r="N198" s="100">
        <v>62</v>
      </c>
      <c r="O198" s="108"/>
      <c r="P198" s="101"/>
    </row>
    <row r="199" spans="1:16" ht="13.5" customHeight="1">
      <c r="A199" s="79">
        <v>2</v>
      </c>
      <c r="B199" s="94" t="s">
        <v>209</v>
      </c>
      <c r="C199" s="168">
        <v>19</v>
      </c>
      <c r="D199" s="100">
        <v>20</v>
      </c>
      <c r="E199" s="100">
        <v>50</v>
      </c>
      <c r="F199" s="100">
        <v>30</v>
      </c>
      <c r="G199" s="100">
        <v>26</v>
      </c>
      <c r="H199" s="100">
        <v>18</v>
      </c>
      <c r="I199" s="100">
        <v>26</v>
      </c>
      <c r="J199" s="100">
        <v>22</v>
      </c>
      <c r="K199" s="100">
        <v>22</v>
      </c>
      <c r="L199" s="100">
        <v>11</v>
      </c>
      <c r="M199" s="100">
        <v>30</v>
      </c>
      <c r="N199" s="100">
        <v>13</v>
      </c>
      <c r="O199" s="108"/>
      <c r="P199" s="101"/>
    </row>
    <row r="200" spans="1:16" ht="13.5" customHeight="1">
      <c r="A200" s="79">
        <v>3</v>
      </c>
      <c r="B200" s="94" t="s">
        <v>210</v>
      </c>
      <c r="C200" s="168">
        <v>2</v>
      </c>
      <c r="D200" s="100">
        <v>2</v>
      </c>
      <c r="E200" s="100">
        <v>21</v>
      </c>
      <c r="F200" s="100">
        <v>7</v>
      </c>
      <c r="G200" s="100">
        <v>7</v>
      </c>
      <c r="H200" s="100">
        <v>10</v>
      </c>
      <c r="I200" s="100">
        <v>4</v>
      </c>
      <c r="J200" s="100">
        <v>8</v>
      </c>
      <c r="K200" s="100">
        <v>12</v>
      </c>
      <c r="L200" s="100">
        <v>8</v>
      </c>
      <c r="M200" s="100">
        <v>4</v>
      </c>
      <c r="N200" s="100">
        <v>3</v>
      </c>
      <c r="O200" s="108"/>
      <c r="P200" s="101"/>
    </row>
    <row r="201" spans="1:16" ht="13.5" customHeight="1">
      <c r="A201" s="79">
        <v>4</v>
      </c>
      <c r="B201" s="94" t="s">
        <v>211</v>
      </c>
      <c r="C201" s="168">
        <v>9</v>
      </c>
      <c r="D201" s="100">
        <v>4</v>
      </c>
      <c r="E201" s="100">
        <v>15</v>
      </c>
      <c r="F201" s="100">
        <v>2</v>
      </c>
      <c r="G201" s="100">
        <v>4</v>
      </c>
      <c r="H201" s="100">
        <v>5</v>
      </c>
      <c r="I201" s="100">
        <v>13</v>
      </c>
      <c r="J201" s="100">
        <v>4</v>
      </c>
      <c r="K201" s="100">
        <v>14</v>
      </c>
      <c r="L201" s="100">
        <v>6</v>
      </c>
      <c r="M201" s="100">
        <v>3</v>
      </c>
      <c r="N201" s="100">
        <v>4</v>
      </c>
      <c r="O201" s="108"/>
      <c r="P201" s="101"/>
    </row>
    <row r="202" spans="1:16" ht="13.5" customHeight="1">
      <c r="A202" s="79">
        <v>5</v>
      </c>
      <c r="B202" s="94" t="s">
        <v>212</v>
      </c>
      <c r="C202" s="168">
        <v>23</v>
      </c>
      <c r="D202" s="100">
        <v>35</v>
      </c>
      <c r="E202" s="100">
        <v>65</v>
      </c>
      <c r="F202" s="100">
        <v>32</v>
      </c>
      <c r="G202" s="100">
        <v>35</v>
      </c>
      <c r="H202" s="100">
        <v>14</v>
      </c>
      <c r="I202" s="100">
        <v>35</v>
      </c>
      <c r="J202" s="100">
        <v>29</v>
      </c>
      <c r="K202" s="100">
        <v>27</v>
      </c>
      <c r="L202" s="100">
        <v>18</v>
      </c>
      <c r="M202" s="100">
        <v>33</v>
      </c>
      <c r="N202" s="100">
        <v>20</v>
      </c>
      <c r="O202" s="108"/>
      <c r="P202" s="101"/>
    </row>
    <row r="203" spans="1:16" ht="13.5" customHeight="1">
      <c r="A203" s="79"/>
      <c r="B203" s="94"/>
      <c r="C203" s="365"/>
      <c r="D203" s="361"/>
      <c r="E203" s="361"/>
      <c r="F203" s="361"/>
      <c r="G203" s="361"/>
      <c r="H203" s="361"/>
      <c r="I203" s="361"/>
      <c r="J203" s="361"/>
      <c r="K203" s="361"/>
      <c r="L203" s="361"/>
      <c r="M203" s="361"/>
      <c r="N203" s="361"/>
      <c r="O203" s="108"/>
      <c r="P203" s="101"/>
    </row>
    <row r="204" spans="1:16" ht="13.5" customHeight="1">
      <c r="A204" s="79">
        <v>6</v>
      </c>
      <c r="B204" s="94" t="s">
        <v>213</v>
      </c>
      <c r="C204" s="168">
        <v>20</v>
      </c>
      <c r="D204" s="100">
        <v>23</v>
      </c>
      <c r="E204" s="100">
        <v>30</v>
      </c>
      <c r="F204" s="100">
        <v>15</v>
      </c>
      <c r="G204" s="100">
        <v>14</v>
      </c>
      <c r="H204" s="100">
        <v>19</v>
      </c>
      <c r="I204" s="100">
        <v>15</v>
      </c>
      <c r="J204" s="100">
        <v>20</v>
      </c>
      <c r="K204" s="100">
        <v>13</v>
      </c>
      <c r="L204" s="100">
        <v>15</v>
      </c>
      <c r="M204" s="100">
        <v>7</v>
      </c>
      <c r="N204" s="100">
        <v>11</v>
      </c>
      <c r="O204" s="108"/>
      <c r="P204" s="101"/>
    </row>
    <row r="205" spans="1:16" ht="13.5" customHeight="1">
      <c r="A205" s="79">
        <v>7</v>
      </c>
      <c r="B205" s="94" t="s">
        <v>214</v>
      </c>
      <c r="C205" s="168">
        <v>17</v>
      </c>
      <c r="D205" s="100">
        <v>22</v>
      </c>
      <c r="E205" s="100">
        <v>40</v>
      </c>
      <c r="F205" s="100">
        <v>44</v>
      </c>
      <c r="G205" s="100">
        <v>24</v>
      </c>
      <c r="H205" s="100">
        <v>20</v>
      </c>
      <c r="I205" s="100">
        <v>26</v>
      </c>
      <c r="J205" s="100">
        <v>39</v>
      </c>
      <c r="K205" s="100">
        <v>22</v>
      </c>
      <c r="L205" s="100">
        <v>24</v>
      </c>
      <c r="M205" s="100">
        <v>38</v>
      </c>
      <c r="N205" s="100">
        <v>23</v>
      </c>
      <c r="O205" s="108"/>
      <c r="P205" s="101"/>
    </row>
    <row r="206" spans="1:16" ht="13.5" customHeight="1">
      <c r="A206" s="79">
        <v>8</v>
      </c>
      <c r="B206" s="94" t="s">
        <v>215</v>
      </c>
      <c r="C206" s="168">
        <v>0</v>
      </c>
      <c r="D206" s="100">
        <v>1</v>
      </c>
      <c r="E206" s="100">
        <v>0</v>
      </c>
      <c r="F206" s="100">
        <v>5</v>
      </c>
      <c r="G206" s="100">
        <v>0</v>
      </c>
      <c r="H206" s="100">
        <v>0</v>
      </c>
      <c r="I206" s="100">
        <v>0</v>
      </c>
      <c r="J206" s="100">
        <v>2</v>
      </c>
      <c r="K206" s="100">
        <v>0</v>
      </c>
      <c r="L206" s="100">
        <v>1</v>
      </c>
      <c r="M206" s="100">
        <v>2</v>
      </c>
      <c r="N206" s="100">
        <v>3</v>
      </c>
      <c r="O206" s="108"/>
      <c r="P206" s="101"/>
    </row>
    <row r="207" spans="1:16" ht="13.5" customHeight="1">
      <c r="A207" s="79">
        <v>9</v>
      </c>
      <c r="B207" s="94" t="s">
        <v>216</v>
      </c>
      <c r="C207" s="168">
        <v>18</v>
      </c>
      <c r="D207" s="100">
        <v>14</v>
      </c>
      <c r="E207" s="100">
        <v>22</v>
      </c>
      <c r="F207" s="100">
        <v>13</v>
      </c>
      <c r="G207" s="100">
        <v>9</v>
      </c>
      <c r="H207" s="100">
        <v>9</v>
      </c>
      <c r="I207" s="100">
        <v>12</v>
      </c>
      <c r="J207" s="100">
        <v>21</v>
      </c>
      <c r="K207" s="100">
        <v>16</v>
      </c>
      <c r="L207" s="100">
        <v>17</v>
      </c>
      <c r="M207" s="100">
        <v>21</v>
      </c>
      <c r="N207" s="100">
        <v>10</v>
      </c>
      <c r="O207" s="108"/>
      <c r="P207" s="101"/>
    </row>
    <row r="208" spans="1:16" ht="13.5" customHeight="1">
      <c r="A208" s="79">
        <v>10</v>
      </c>
      <c r="B208" s="94" t="s">
        <v>217</v>
      </c>
      <c r="C208" s="168">
        <v>0</v>
      </c>
      <c r="D208" s="100">
        <v>0</v>
      </c>
      <c r="E208" s="100">
        <v>4</v>
      </c>
      <c r="F208" s="100">
        <v>0</v>
      </c>
      <c r="G208" s="100">
        <v>0</v>
      </c>
      <c r="H208" s="100">
        <v>1</v>
      </c>
      <c r="I208" s="100">
        <v>0</v>
      </c>
      <c r="J208" s="100">
        <v>0</v>
      </c>
      <c r="K208" s="100">
        <v>0</v>
      </c>
      <c r="L208" s="100">
        <v>1</v>
      </c>
      <c r="M208" s="100">
        <v>0</v>
      </c>
      <c r="N208" s="100">
        <v>0</v>
      </c>
      <c r="O208" s="108"/>
      <c r="P208" s="101"/>
    </row>
    <row r="209" spans="1:16" ht="13.5" customHeight="1">
      <c r="A209" s="79"/>
      <c r="B209" s="94"/>
      <c r="C209" s="365"/>
      <c r="D209" s="361"/>
      <c r="E209" s="361"/>
      <c r="F209" s="361"/>
      <c r="G209" s="361"/>
      <c r="H209" s="361"/>
      <c r="I209" s="361"/>
      <c r="J209" s="361"/>
      <c r="K209" s="361"/>
      <c r="L209" s="361"/>
      <c r="M209" s="361"/>
      <c r="N209" s="361"/>
      <c r="O209" s="108"/>
      <c r="P209" s="101"/>
    </row>
    <row r="210" spans="1:16" ht="13.5" customHeight="1">
      <c r="A210" s="79">
        <v>11</v>
      </c>
      <c r="B210" s="94" t="s">
        <v>218</v>
      </c>
      <c r="C210" s="168">
        <v>16</v>
      </c>
      <c r="D210" s="100">
        <v>39</v>
      </c>
      <c r="E210" s="100">
        <v>44</v>
      </c>
      <c r="F210" s="100">
        <v>26</v>
      </c>
      <c r="G210" s="100">
        <v>28</v>
      </c>
      <c r="H210" s="100">
        <v>33</v>
      </c>
      <c r="I210" s="100">
        <v>29</v>
      </c>
      <c r="J210" s="100">
        <v>27</v>
      </c>
      <c r="K210" s="100">
        <v>17</v>
      </c>
      <c r="L210" s="100">
        <v>15</v>
      </c>
      <c r="M210" s="100">
        <v>26</v>
      </c>
      <c r="N210" s="100">
        <v>23</v>
      </c>
      <c r="O210" s="108"/>
      <c r="P210" s="101"/>
    </row>
    <row r="211" spans="1:16" ht="13.5" customHeight="1">
      <c r="A211" s="79">
        <v>12</v>
      </c>
      <c r="B211" s="94" t="s">
        <v>219</v>
      </c>
      <c r="C211" s="168">
        <v>17</v>
      </c>
      <c r="D211" s="100">
        <v>21</v>
      </c>
      <c r="E211" s="100">
        <v>19</v>
      </c>
      <c r="F211" s="100">
        <v>20</v>
      </c>
      <c r="G211" s="100">
        <v>18</v>
      </c>
      <c r="H211" s="100">
        <v>15</v>
      </c>
      <c r="I211" s="100">
        <v>16</v>
      </c>
      <c r="J211" s="100">
        <v>24</v>
      </c>
      <c r="K211" s="100">
        <v>14</v>
      </c>
      <c r="L211" s="100">
        <v>24</v>
      </c>
      <c r="M211" s="100">
        <v>22</v>
      </c>
      <c r="N211" s="100">
        <v>14</v>
      </c>
      <c r="O211" s="108"/>
      <c r="P211" s="101"/>
    </row>
    <row r="212" spans="1:16" ht="13.5" customHeight="1">
      <c r="A212" s="79">
        <v>13</v>
      </c>
      <c r="B212" s="94" t="s">
        <v>220</v>
      </c>
      <c r="C212" s="168">
        <v>11</v>
      </c>
      <c r="D212" s="100">
        <v>5</v>
      </c>
      <c r="E212" s="100">
        <v>10</v>
      </c>
      <c r="F212" s="100">
        <v>11</v>
      </c>
      <c r="G212" s="100">
        <v>4</v>
      </c>
      <c r="H212" s="100">
        <v>6</v>
      </c>
      <c r="I212" s="100">
        <v>16</v>
      </c>
      <c r="J212" s="100">
        <v>5</v>
      </c>
      <c r="K212" s="100">
        <v>9</v>
      </c>
      <c r="L212" s="100">
        <v>7</v>
      </c>
      <c r="M212" s="100">
        <v>6</v>
      </c>
      <c r="N212" s="100">
        <v>7</v>
      </c>
      <c r="O212" s="108"/>
      <c r="P212" s="101"/>
    </row>
    <row r="213" spans="1:16" ht="13.5" customHeight="1">
      <c r="A213" s="79">
        <v>14</v>
      </c>
      <c r="B213" s="94" t="s">
        <v>221</v>
      </c>
      <c r="C213" s="168">
        <v>27</v>
      </c>
      <c r="D213" s="100">
        <v>22</v>
      </c>
      <c r="E213" s="100">
        <v>43</v>
      </c>
      <c r="F213" s="100">
        <v>21</v>
      </c>
      <c r="G213" s="100">
        <v>10</v>
      </c>
      <c r="H213" s="100">
        <v>25</v>
      </c>
      <c r="I213" s="100">
        <v>25</v>
      </c>
      <c r="J213" s="100">
        <v>29</v>
      </c>
      <c r="K213" s="100">
        <v>29</v>
      </c>
      <c r="L213" s="100">
        <v>16</v>
      </c>
      <c r="M213" s="100">
        <v>12</v>
      </c>
      <c r="N213" s="100">
        <v>9</v>
      </c>
      <c r="O213" s="108"/>
      <c r="P213" s="101"/>
    </row>
    <row r="214" spans="1:16" ht="13.5" customHeight="1">
      <c r="A214" s="79">
        <v>15</v>
      </c>
      <c r="B214" s="94" t="s">
        <v>222</v>
      </c>
      <c r="C214" s="168">
        <v>10</v>
      </c>
      <c r="D214" s="100">
        <v>10</v>
      </c>
      <c r="E214" s="100">
        <v>12</v>
      </c>
      <c r="F214" s="100">
        <v>9</v>
      </c>
      <c r="G214" s="100">
        <v>10</v>
      </c>
      <c r="H214" s="100">
        <v>10</v>
      </c>
      <c r="I214" s="100">
        <v>12</v>
      </c>
      <c r="J214" s="100">
        <v>6</v>
      </c>
      <c r="K214" s="100">
        <v>13</v>
      </c>
      <c r="L214" s="100">
        <v>3</v>
      </c>
      <c r="M214" s="100">
        <v>4</v>
      </c>
      <c r="N214" s="100">
        <v>5</v>
      </c>
      <c r="O214" s="108"/>
      <c r="P214" s="101"/>
    </row>
    <row r="215" spans="1:16" ht="13.5" customHeight="1">
      <c r="A215" s="79"/>
      <c r="B215" s="94"/>
      <c r="C215" s="365"/>
      <c r="D215" s="361"/>
      <c r="E215" s="361"/>
      <c r="F215" s="361"/>
      <c r="G215" s="361"/>
      <c r="H215" s="361"/>
      <c r="I215" s="361"/>
      <c r="J215" s="361"/>
      <c r="K215" s="361"/>
      <c r="L215" s="361"/>
      <c r="M215" s="361"/>
      <c r="N215" s="361"/>
      <c r="O215" s="108"/>
      <c r="P215" s="101"/>
    </row>
    <row r="216" spans="1:16" ht="13.5" customHeight="1">
      <c r="A216" s="79">
        <v>16</v>
      </c>
      <c r="B216" s="94" t="s">
        <v>223</v>
      </c>
      <c r="C216" s="168">
        <v>2</v>
      </c>
      <c r="D216" s="100">
        <v>5</v>
      </c>
      <c r="E216" s="100">
        <v>7</v>
      </c>
      <c r="F216" s="100">
        <v>6</v>
      </c>
      <c r="G216" s="100">
        <v>5</v>
      </c>
      <c r="H216" s="100">
        <v>3</v>
      </c>
      <c r="I216" s="100">
        <v>5</v>
      </c>
      <c r="J216" s="100">
        <v>2</v>
      </c>
      <c r="K216" s="100">
        <v>8</v>
      </c>
      <c r="L216" s="100">
        <v>4</v>
      </c>
      <c r="M216" s="100">
        <v>0</v>
      </c>
      <c r="N216" s="100">
        <v>6</v>
      </c>
      <c r="O216" s="108"/>
      <c r="P216" s="101"/>
    </row>
    <row r="217" spans="1:16" ht="13.5" customHeight="1">
      <c r="A217" s="79">
        <v>17</v>
      </c>
      <c r="B217" s="94" t="s">
        <v>224</v>
      </c>
      <c r="C217" s="168">
        <v>1</v>
      </c>
      <c r="D217" s="100">
        <v>2</v>
      </c>
      <c r="E217" s="100">
        <v>1</v>
      </c>
      <c r="F217" s="100">
        <v>0</v>
      </c>
      <c r="G217" s="100">
        <v>1</v>
      </c>
      <c r="H217" s="100">
        <v>0</v>
      </c>
      <c r="I217" s="100">
        <v>2</v>
      </c>
      <c r="J217" s="100">
        <v>2</v>
      </c>
      <c r="K217" s="100">
        <v>1</v>
      </c>
      <c r="L217" s="100">
        <v>3</v>
      </c>
      <c r="M217" s="100">
        <v>3</v>
      </c>
      <c r="N217" s="100">
        <v>4</v>
      </c>
      <c r="O217" s="108"/>
      <c r="P217" s="101"/>
    </row>
    <row r="218" spans="1:16" ht="13.5" customHeight="1">
      <c r="A218" s="79">
        <v>18</v>
      </c>
      <c r="B218" s="94" t="s">
        <v>225</v>
      </c>
      <c r="C218" s="168">
        <v>1</v>
      </c>
      <c r="D218" s="100">
        <v>4</v>
      </c>
      <c r="E218" s="100">
        <v>2</v>
      </c>
      <c r="F218" s="100">
        <v>3</v>
      </c>
      <c r="G218" s="100">
        <v>3</v>
      </c>
      <c r="H218" s="100">
        <v>3</v>
      </c>
      <c r="I218" s="100">
        <v>2</v>
      </c>
      <c r="J218" s="100">
        <v>2</v>
      </c>
      <c r="K218" s="100">
        <v>2</v>
      </c>
      <c r="L218" s="100">
        <v>5</v>
      </c>
      <c r="M218" s="100">
        <v>7</v>
      </c>
      <c r="N218" s="100">
        <v>3</v>
      </c>
      <c r="O218" s="108"/>
      <c r="P218" s="101"/>
    </row>
    <row r="219" spans="1:16" ht="13.5" customHeight="1">
      <c r="A219" s="79">
        <v>19</v>
      </c>
      <c r="B219" s="94" t="s">
        <v>226</v>
      </c>
      <c r="C219" s="168">
        <v>0</v>
      </c>
      <c r="D219" s="100">
        <v>0</v>
      </c>
      <c r="E219" s="100">
        <v>1</v>
      </c>
      <c r="F219" s="100">
        <v>0</v>
      </c>
      <c r="G219" s="100">
        <v>0</v>
      </c>
      <c r="H219" s="100">
        <v>0</v>
      </c>
      <c r="I219" s="100">
        <v>0</v>
      </c>
      <c r="J219" s="100">
        <v>0</v>
      </c>
      <c r="K219" s="100">
        <v>1</v>
      </c>
      <c r="L219" s="100">
        <v>0</v>
      </c>
      <c r="M219" s="100">
        <v>0</v>
      </c>
      <c r="N219" s="100">
        <v>0</v>
      </c>
      <c r="O219" s="108"/>
      <c r="P219" s="101"/>
    </row>
    <row r="220" spans="1:16" ht="13.5" customHeight="1">
      <c r="A220" s="79">
        <v>20</v>
      </c>
      <c r="B220" s="94" t="s">
        <v>227</v>
      </c>
      <c r="C220" s="168">
        <v>11</v>
      </c>
      <c r="D220" s="100">
        <v>5</v>
      </c>
      <c r="E220" s="100">
        <v>13</v>
      </c>
      <c r="F220" s="100">
        <v>14</v>
      </c>
      <c r="G220" s="100">
        <v>7</v>
      </c>
      <c r="H220" s="100">
        <v>9</v>
      </c>
      <c r="I220" s="100">
        <v>4</v>
      </c>
      <c r="J220" s="100">
        <v>4</v>
      </c>
      <c r="K220" s="100">
        <v>8</v>
      </c>
      <c r="L220" s="100">
        <v>16</v>
      </c>
      <c r="M220" s="100">
        <v>9</v>
      </c>
      <c r="N220" s="100">
        <v>3</v>
      </c>
      <c r="O220" s="108"/>
      <c r="P220" s="101"/>
    </row>
    <row r="221" spans="1:16" ht="13.5" customHeight="1">
      <c r="A221" s="79"/>
      <c r="B221" s="94"/>
      <c r="C221" s="365"/>
      <c r="D221" s="361"/>
      <c r="E221" s="361"/>
      <c r="F221" s="361"/>
      <c r="G221" s="361"/>
      <c r="H221" s="361"/>
      <c r="I221" s="361"/>
      <c r="J221" s="361"/>
      <c r="K221" s="361"/>
      <c r="L221" s="361"/>
      <c r="M221" s="361"/>
      <c r="N221" s="361"/>
      <c r="O221" s="108"/>
      <c r="P221" s="101"/>
    </row>
    <row r="222" spans="1:16" ht="13.5" customHeight="1">
      <c r="A222" s="79">
        <v>21</v>
      </c>
      <c r="B222" s="94" t="s">
        <v>228</v>
      </c>
      <c r="C222" s="168">
        <v>13</v>
      </c>
      <c r="D222" s="100">
        <v>20</v>
      </c>
      <c r="E222" s="100">
        <v>20</v>
      </c>
      <c r="F222" s="100">
        <v>18</v>
      </c>
      <c r="G222" s="100">
        <v>13</v>
      </c>
      <c r="H222" s="100">
        <v>19</v>
      </c>
      <c r="I222" s="100">
        <v>13</v>
      </c>
      <c r="J222" s="100">
        <v>13</v>
      </c>
      <c r="K222" s="100">
        <v>5</v>
      </c>
      <c r="L222" s="100">
        <v>13</v>
      </c>
      <c r="M222" s="100">
        <v>10</v>
      </c>
      <c r="N222" s="100">
        <v>17</v>
      </c>
      <c r="O222" s="108"/>
      <c r="P222" s="101"/>
    </row>
    <row r="223" spans="1:16" ht="13.5" customHeight="1">
      <c r="A223" s="79">
        <v>22</v>
      </c>
      <c r="B223" s="94" t="s">
        <v>229</v>
      </c>
      <c r="C223" s="168">
        <v>2</v>
      </c>
      <c r="D223" s="100">
        <v>9</v>
      </c>
      <c r="E223" s="100">
        <v>12</v>
      </c>
      <c r="F223" s="100">
        <v>6</v>
      </c>
      <c r="G223" s="100">
        <v>10</v>
      </c>
      <c r="H223" s="100">
        <v>9</v>
      </c>
      <c r="I223" s="100">
        <v>7</v>
      </c>
      <c r="J223" s="100">
        <v>3</v>
      </c>
      <c r="K223" s="100">
        <v>0</v>
      </c>
      <c r="L223" s="100">
        <v>6</v>
      </c>
      <c r="M223" s="100">
        <v>6</v>
      </c>
      <c r="N223" s="100">
        <v>5</v>
      </c>
      <c r="O223" s="108"/>
      <c r="P223" s="101"/>
    </row>
    <row r="224" spans="1:16" ht="13.5" customHeight="1">
      <c r="A224" s="79">
        <v>23</v>
      </c>
      <c r="B224" s="94" t="s">
        <v>230</v>
      </c>
      <c r="C224" s="168">
        <v>0</v>
      </c>
      <c r="D224" s="100">
        <v>0</v>
      </c>
      <c r="E224" s="100">
        <v>5</v>
      </c>
      <c r="F224" s="100">
        <v>0</v>
      </c>
      <c r="G224" s="100">
        <v>1</v>
      </c>
      <c r="H224" s="100">
        <v>0</v>
      </c>
      <c r="I224" s="100">
        <v>1</v>
      </c>
      <c r="J224" s="100">
        <v>6</v>
      </c>
      <c r="K224" s="100">
        <v>0</v>
      </c>
      <c r="L224" s="100">
        <v>0</v>
      </c>
      <c r="M224" s="100">
        <v>6</v>
      </c>
      <c r="N224" s="100">
        <v>2</v>
      </c>
      <c r="O224" s="108"/>
      <c r="P224" s="101"/>
    </row>
    <row r="225" spans="1:16" ht="13.5" customHeight="1">
      <c r="A225" s="79">
        <v>24</v>
      </c>
      <c r="B225" s="94" t="s">
        <v>231</v>
      </c>
      <c r="C225" s="168">
        <v>2</v>
      </c>
      <c r="D225" s="100">
        <v>7</v>
      </c>
      <c r="E225" s="100">
        <v>5</v>
      </c>
      <c r="F225" s="100">
        <v>1</v>
      </c>
      <c r="G225" s="100">
        <v>5</v>
      </c>
      <c r="H225" s="100">
        <v>4</v>
      </c>
      <c r="I225" s="100">
        <v>2</v>
      </c>
      <c r="J225" s="100">
        <v>1</v>
      </c>
      <c r="K225" s="100">
        <v>1</v>
      </c>
      <c r="L225" s="100">
        <v>2</v>
      </c>
      <c r="M225" s="100">
        <v>7</v>
      </c>
      <c r="N225" s="100">
        <v>1</v>
      </c>
      <c r="O225" s="108"/>
      <c r="P225" s="101"/>
    </row>
    <row r="226" spans="1:16" ht="13.5" customHeight="1">
      <c r="A226" s="79">
        <v>25</v>
      </c>
      <c r="B226" s="94" t="s">
        <v>232</v>
      </c>
      <c r="C226" s="168">
        <v>0</v>
      </c>
      <c r="D226" s="100">
        <v>0</v>
      </c>
      <c r="E226" s="100">
        <v>0</v>
      </c>
      <c r="F226" s="100">
        <v>6</v>
      </c>
      <c r="G226" s="100">
        <v>1</v>
      </c>
      <c r="H226" s="100">
        <v>0</v>
      </c>
      <c r="I226" s="100">
        <v>2</v>
      </c>
      <c r="J226" s="100">
        <v>0</v>
      </c>
      <c r="K226" s="100">
        <v>0</v>
      </c>
      <c r="L226" s="100">
        <v>0</v>
      </c>
      <c r="M226" s="100">
        <v>0</v>
      </c>
      <c r="N226" s="100">
        <v>1</v>
      </c>
      <c r="O226" s="108"/>
      <c r="P226" s="101"/>
    </row>
    <row r="227" spans="1:16" ht="13.5" customHeight="1">
      <c r="A227" s="79"/>
      <c r="B227" s="94"/>
      <c r="C227" s="365"/>
      <c r="D227" s="361"/>
      <c r="E227" s="361"/>
      <c r="F227" s="361"/>
      <c r="G227" s="361"/>
      <c r="H227" s="361"/>
      <c r="I227" s="361"/>
      <c r="J227" s="361"/>
      <c r="K227" s="361"/>
      <c r="L227" s="361"/>
      <c r="M227" s="361"/>
      <c r="N227" s="361"/>
      <c r="O227" s="108"/>
      <c r="P227" s="101"/>
    </row>
    <row r="228" spans="1:16" ht="13.5" customHeight="1">
      <c r="A228" s="79">
        <v>26</v>
      </c>
      <c r="B228" s="94" t="s">
        <v>233</v>
      </c>
      <c r="C228" s="168">
        <v>0</v>
      </c>
      <c r="D228" s="100">
        <v>1</v>
      </c>
      <c r="E228" s="100">
        <v>1</v>
      </c>
      <c r="F228" s="100">
        <v>0</v>
      </c>
      <c r="G228" s="100">
        <v>0</v>
      </c>
      <c r="H228" s="100">
        <v>0</v>
      </c>
      <c r="I228" s="100">
        <v>0</v>
      </c>
      <c r="J228" s="100">
        <v>1</v>
      </c>
      <c r="K228" s="100">
        <v>0</v>
      </c>
      <c r="L228" s="100">
        <v>0</v>
      </c>
      <c r="M228" s="100">
        <v>1</v>
      </c>
      <c r="N228" s="100">
        <v>0</v>
      </c>
      <c r="O228" s="108"/>
      <c r="P228" s="101"/>
    </row>
    <row r="229" spans="1:16" ht="13.5" customHeight="1">
      <c r="A229" s="79">
        <v>27</v>
      </c>
      <c r="B229" s="94" t="s">
        <v>234</v>
      </c>
      <c r="C229" s="168">
        <v>1</v>
      </c>
      <c r="D229" s="100">
        <v>0</v>
      </c>
      <c r="E229" s="100">
        <v>3</v>
      </c>
      <c r="F229" s="100">
        <v>0</v>
      </c>
      <c r="G229" s="100">
        <v>4</v>
      </c>
      <c r="H229" s="100">
        <v>1</v>
      </c>
      <c r="I229" s="100">
        <v>3</v>
      </c>
      <c r="J229" s="100">
        <v>0</v>
      </c>
      <c r="K229" s="100">
        <v>2</v>
      </c>
      <c r="L229" s="100">
        <v>1</v>
      </c>
      <c r="M229" s="100">
        <v>1</v>
      </c>
      <c r="N229" s="100">
        <v>0</v>
      </c>
      <c r="O229" s="108"/>
      <c r="P229" s="101"/>
    </row>
    <row r="230" spans="1:16" ht="13.5" customHeight="1">
      <c r="A230" s="79">
        <v>28</v>
      </c>
      <c r="B230" s="94" t="s">
        <v>235</v>
      </c>
      <c r="C230" s="168">
        <v>2</v>
      </c>
      <c r="D230" s="100">
        <v>1</v>
      </c>
      <c r="E230" s="100">
        <v>5</v>
      </c>
      <c r="F230" s="100">
        <v>2</v>
      </c>
      <c r="G230" s="100">
        <v>0</v>
      </c>
      <c r="H230" s="100">
        <v>0</v>
      </c>
      <c r="I230" s="100">
        <v>0</v>
      </c>
      <c r="J230" s="100">
        <v>1</v>
      </c>
      <c r="K230" s="100">
        <v>1</v>
      </c>
      <c r="L230" s="100">
        <v>1</v>
      </c>
      <c r="M230" s="100">
        <v>0</v>
      </c>
      <c r="N230" s="100">
        <v>1</v>
      </c>
      <c r="O230" s="108"/>
      <c r="P230" s="101"/>
    </row>
    <row r="231" spans="1:16" ht="13.5" customHeight="1">
      <c r="A231" s="79">
        <v>29</v>
      </c>
      <c r="B231" s="94" t="s">
        <v>236</v>
      </c>
      <c r="C231" s="168">
        <v>1</v>
      </c>
      <c r="D231" s="100">
        <v>0</v>
      </c>
      <c r="E231" s="100">
        <v>0</v>
      </c>
      <c r="F231" s="100">
        <v>0</v>
      </c>
      <c r="G231" s="100">
        <v>0</v>
      </c>
      <c r="H231" s="100">
        <v>0</v>
      </c>
      <c r="I231" s="100">
        <v>0</v>
      </c>
      <c r="J231" s="100">
        <v>2</v>
      </c>
      <c r="K231" s="100">
        <v>0</v>
      </c>
      <c r="L231" s="100">
        <v>0</v>
      </c>
      <c r="M231" s="100">
        <v>0</v>
      </c>
      <c r="N231" s="100">
        <v>0</v>
      </c>
      <c r="O231" s="108"/>
      <c r="P231" s="101"/>
    </row>
    <row r="232" spans="1:16" ht="13.5" customHeight="1">
      <c r="A232" s="79">
        <v>30</v>
      </c>
      <c r="B232" s="94" t="s">
        <v>237</v>
      </c>
      <c r="C232" s="168">
        <v>0</v>
      </c>
      <c r="D232" s="100">
        <v>0</v>
      </c>
      <c r="E232" s="100">
        <v>2</v>
      </c>
      <c r="F232" s="100">
        <v>1</v>
      </c>
      <c r="G232" s="100">
        <v>1</v>
      </c>
      <c r="H232" s="100">
        <v>1</v>
      </c>
      <c r="I232" s="100">
        <v>2</v>
      </c>
      <c r="J232" s="100">
        <v>1</v>
      </c>
      <c r="K232" s="100">
        <v>1</v>
      </c>
      <c r="L232" s="100">
        <v>3</v>
      </c>
      <c r="M232" s="100">
        <v>0</v>
      </c>
      <c r="N232" s="100">
        <v>0</v>
      </c>
      <c r="O232" s="108"/>
      <c r="P232" s="101"/>
    </row>
    <row r="233" spans="1:16" ht="13.5" customHeight="1">
      <c r="A233" s="79"/>
      <c r="B233" s="94"/>
      <c r="C233" s="365"/>
      <c r="D233" s="361"/>
      <c r="E233" s="361"/>
      <c r="F233" s="361"/>
      <c r="G233" s="361"/>
      <c r="H233" s="361"/>
      <c r="I233" s="361"/>
      <c r="J233" s="361"/>
      <c r="K233" s="361"/>
      <c r="L233" s="361"/>
      <c r="M233" s="361"/>
      <c r="N233" s="361"/>
      <c r="O233" s="108"/>
      <c r="P233" s="101"/>
    </row>
    <row r="234" spans="1:16" ht="13.5" customHeight="1">
      <c r="A234" s="79">
        <v>31</v>
      </c>
      <c r="B234" s="94" t="s">
        <v>238</v>
      </c>
      <c r="C234" s="168">
        <v>4</v>
      </c>
      <c r="D234" s="100">
        <v>2</v>
      </c>
      <c r="E234" s="100">
        <v>5</v>
      </c>
      <c r="F234" s="100">
        <v>2</v>
      </c>
      <c r="G234" s="100">
        <v>4</v>
      </c>
      <c r="H234" s="100">
        <v>1</v>
      </c>
      <c r="I234" s="100">
        <v>0</v>
      </c>
      <c r="J234" s="100">
        <v>1</v>
      </c>
      <c r="K234" s="100">
        <v>3</v>
      </c>
      <c r="L234" s="100">
        <v>3</v>
      </c>
      <c r="M234" s="100">
        <v>1</v>
      </c>
      <c r="N234" s="100">
        <v>2</v>
      </c>
      <c r="O234" s="108"/>
      <c r="P234" s="101"/>
    </row>
    <row r="235" spans="1:16" ht="13.5" customHeight="1">
      <c r="A235" s="79">
        <v>32</v>
      </c>
      <c r="B235" s="94" t="s">
        <v>239</v>
      </c>
      <c r="C235" s="168">
        <v>0</v>
      </c>
      <c r="D235" s="100">
        <v>0</v>
      </c>
      <c r="E235" s="100">
        <v>0</v>
      </c>
      <c r="F235" s="100">
        <v>1</v>
      </c>
      <c r="G235" s="100">
        <v>0</v>
      </c>
      <c r="H235" s="100">
        <v>0</v>
      </c>
      <c r="I235" s="100">
        <v>0</v>
      </c>
      <c r="J235" s="100">
        <v>0</v>
      </c>
      <c r="K235" s="100">
        <v>0</v>
      </c>
      <c r="L235" s="100">
        <v>0</v>
      </c>
      <c r="M235" s="100">
        <v>0</v>
      </c>
      <c r="N235" s="100">
        <v>0</v>
      </c>
      <c r="O235" s="108"/>
      <c r="P235" s="101"/>
    </row>
    <row r="236" spans="1:16" ht="13.5" customHeight="1">
      <c r="A236" s="79"/>
      <c r="B236" s="94"/>
      <c r="C236" s="168"/>
      <c r="D236" s="100"/>
      <c r="E236" s="100"/>
      <c r="F236" s="100"/>
      <c r="G236" s="100"/>
      <c r="H236" s="100"/>
      <c r="I236" s="100"/>
      <c r="J236" s="100"/>
      <c r="K236" s="100"/>
      <c r="L236" s="100"/>
      <c r="M236" s="100"/>
      <c r="N236" s="100"/>
      <c r="O236" s="108"/>
      <c r="P236" s="101"/>
    </row>
    <row r="237" spans="1:16" ht="13.5" customHeight="1">
      <c r="A237" s="84">
        <v>37</v>
      </c>
      <c r="B237" s="96" t="s">
        <v>240</v>
      </c>
      <c r="C237" s="366">
        <v>7</v>
      </c>
      <c r="D237" s="367">
        <v>3</v>
      </c>
      <c r="E237" s="367">
        <v>13</v>
      </c>
      <c r="F237" s="367">
        <v>0</v>
      </c>
      <c r="G237" s="367">
        <v>0</v>
      </c>
      <c r="H237" s="367">
        <v>0</v>
      </c>
      <c r="I237" s="367">
        <v>2</v>
      </c>
      <c r="J237" s="367">
        <v>1</v>
      </c>
      <c r="K237" s="367">
        <v>0</v>
      </c>
      <c r="L237" s="367">
        <v>2</v>
      </c>
      <c r="M237" s="367">
        <v>1</v>
      </c>
      <c r="N237" s="367">
        <v>1</v>
      </c>
      <c r="O237" s="108"/>
      <c r="P237" s="101"/>
    </row>
  </sheetData>
  <sheetProtection/>
  <mergeCells count="24">
    <mergeCell ref="A5:B5"/>
    <mergeCell ref="O5:Q5"/>
    <mergeCell ref="O145:Q145"/>
    <mergeCell ref="L5:N5"/>
    <mergeCell ref="A6:B6"/>
    <mergeCell ref="A7:B7"/>
    <mergeCell ref="A75:B75"/>
    <mergeCell ref="C75:N75"/>
    <mergeCell ref="A145:B145"/>
    <mergeCell ref="L145:N145"/>
    <mergeCell ref="A76:B76"/>
    <mergeCell ref="A77:B77"/>
    <mergeCell ref="A195:B195"/>
    <mergeCell ref="A196:B196"/>
    <mergeCell ref="A146:B146"/>
    <mergeCell ref="A147:B147"/>
    <mergeCell ref="A194:B194"/>
    <mergeCell ref="C194:N194"/>
    <mergeCell ref="C5:E5"/>
    <mergeCell ref="F5:H5"/>
    <mergeCell ref="I5:K5"/>
    <mergeCell ref="C145:E145"/>
    <mergeCell ref="F145:H145"/>
    <mergeCell ref="I145:K145"/>
  </mergeCells>
  <printOptions/>
  <pageMargins left="0.5511811023622047" right="0.5511811023622047" top="0.5511811023622047" bottom="0.5511811023622047" header="0.4724409448818898" footer="0.5118110236220472"/>
  <pageSetup horizontalDpi="600" verticalDpi="600" orientation="portrait" paperSize="9" scale="94" r:id="rId1"/>
  <headerFooter alignWithMargins="0">
    <oddFooter>&amp;C&amp;9&amp;P　Ｂ 人　　口</oddFooter>
  </headerFooter>
  <rowBreaks count="3" manualBreakCount="3">
    <brk id="70" max="16" man="1"/>
    <brk id="140" max="16" man="1"/>
    <brk id="189" max="16" man="1"/>
  </rowBreaks>
</worksheet>
</file>

<file path=xl/worksheets/sheet7.xml><?xml version="1.0" encoding="utf-8"?>
<worksheet xmlns="http://schemas.openxmlformats.org/spreadsheetml/2006/main" xmlns:r="http://schemas.openxmlformats.org/officeDocument/2006/relationships">
  <sheetPr>
    <tabColor rgb="FFFFC000"/>
  </sheetPr>
  <dimension ref="A1:J218"/>
  <sheetViews>
    <sheetView zoomScaleSheetLayoutView="120" zoomScalePageLayoutView="0" workbookViewId="0" topLeftCell="A1">
      <selection activeCell="A1" sqref="A1"/>
    </sheetView>
  </sheetViews>
  <sheetFormatPr defaultColWidth="9" defaultRowHeight="12.75" customHeight="1"/>
  <cols>
    <col min="1" max="1" width="2.19921875" style="74" customWidth="1"/>
    <col min="2" max="2" width="14.796875" style="74" customWidth="1"/>
    <col min="3" max="8" width="9.796875" style="74" bestFit="1" customWidth="1"/>
    <col min="9" max="9" width="10.296875" style="74" bestFit="1" customWidth="1"/>
    <col min="10" max="10" width="9.796875" style="74" bestFit="1" customWidth="1"/>
    <col min="11" max="16384" width="9" style="74" customWidth="1"/>
  </cols>
  <sheetData>
    <row r="1" spans="1:10" ht="12.75" customHeight="1">
      <c r="A1" s="73" t="s">
        <v>725</v>
      </c>
      <c r="B1" s="193"/>
      <c r="C1" s="193"/>
      <c r="D1" s="193"/>
      <c r="E1" s="193"/>
      <c r="F1" s="193"/>
      <c r="G1" s="193"/>
      <c r="H1" s="193"/>
      <c r="I1" s="193"/>
      <c r="J1" s="193"/>
    </row>
    <row r="2" spans="1:10" ht="12.75" customHeight="1">
      <c r="A2" s="75" t="s">
        <v>476</v>
      </c>
      <c r="B2" s="193"/>
      <c r="C2" s="193"/>
      <c r="D2" s="193"/>
      <c r="E2" s="193"/>
      <c r="F2" s="193"/>
      <c r="G2" s="193"/>
      <c r="H2" s="193"/>
      <c r="I2" s="193"/>
      <c r="J2" s="193"/>
    </row>
    <row r="3" spans="1:10" ht="12.75" customHeight="1" thickBot="1">
      <c r="A3" s="75"/>
      <c r="B3" s="193"/>
      <c r="C3" s="193"/>
      <c r="D3" s="193"/>
      <c r="E3" s="193"/>
      <c r="F3" s="193"/>
      <c r="G3" s="193"/>
      <c r="H3" s="193"/>
      <c r="I3" s="193"/>
      <c r="J3" s="193"/>
    </row>
    <row r="4" spans="1:10" ht="12.75" customHeight="1" thickTop="1">
      <c r="A4" s="461" t="s">
        <v>362</v>
      </c>
      <c r="B4" s="462"/>
      <c r="C4" s="452" t="s">
        <v>674</v>
      </c>
      <c r="D4" s="454"/>
      <c r="E4" s="452" t="s">
        <v>699</v>
      </c>
      <c r="F4" s="454"/>
      <c r="G4" s="452" t="s">
        <v>698</v>
      </c>
      <c r="H4" s="453"/>
      <c r="I4" s="453"/>
      <c r="J4" s="453"/>
    </row>
    <row r="5" spans="1:10" ht="12.75" customHeight="1">
      <c r="A5" s="463"/>
      <c r="B5" s="464"/>
      <c r="C5" s="112" t="s">
        <v>2</v>
      </c>
      <c r="D5" s="112" t="s">
        <v>65</v>
      </c>
      <c r="E5" s="112" t="s">
        <v>2</v>
      </c>
      <c r="F5" s="112" t="s">
        <v>65</v>
      </c>
      <c r="G5" s="113" t="s">
        <v>2</v>
      </c>
      <c r="H5" s="114" t="s">
        <v>65</v>
      </c>
      <c r="I5" s="113" t="s">
        <v>63</v>
      </c>
      <c r="J5" s="114" t="s">
        <v>64</v>
      </c>
    </row>
    <row r="6" spans="1:10" s="78" customFormat="1" ht="12.75" customHeight="1">
      <c r="A6" s="469" t="s">
        <v>303</v>
      </c>
      <c r="B6" s="470"/>
      <c r="C6" s="115">
        <v>110140</v>
      </c>
      <c r="D6" s="116">
        <v>258381</v>
      </c>
      <c r="E6" s="115">
        <v>111134</v>
      </c>
      <c r="F6" s="117">
        <v>257879</v>
      </c>
      <c r="G6" s="115">
        <v>112394</v>
      </c>
      <c r="H6" s="117">
        <v>257713</v>
      </c>
      <c r="I6" s="117">
        <v>128993</v>
      </c>
      <c r="J6" s="117">
        <v>128720</v>
      </c>
    </row>
    <row r="7" spans="1:10" ht="12.75" customHeight="1">
      <c r="A7" s="25"/>
      <c r="B7" s="127"/>
      <c r="C7" s="26"/>
      <c r="D7" s="25"/>
      <c r="E7" s="26"/>
      <c r="F7" s="25"/>
      <c r="G7" s="26"/>
      <c r="H7" s="25"/>
      <c r="I7" s="25"/>
      <c r="J7" s="25"/>
    </row>
    <row r="8" spans="1:10" ht="12.75" customHeight="1">
      <c r="A8" s="25" t="s">
        <v>318</v>
      </c>
      <c r="B8" s="118"/>
      <c r="C8" s="119">
        <v>36079</v>
      </c>
      <c r="D8" s="120">
        <v>80023</v>
      </c>
      <c r="E8" s="150">
        <v>36327</v>
      </c>
      <c r="F8" s="88">
        <v>79735</v>
      </c>
      <c r="G8" s="150">
        <v>36712</v>
      </c>
      <c r="H8" s="88">
        <v>79734</v>
      </c>
      <c r="I8" s="88">
        <v>39281</v>
      </c>
      <c r="J8" s="88">
        <v>40453</v>
      </c>
    </row>
    <row r="9" spans="1:10" ht="12.75" customHeight="1">
      <c r="A9" s="25"/>
      <c r="B9" s="118" t="s">
        <v>469</v>
      </c>
      <c r="C9" s="119">
        <v>346</v>
      </c>
      <c r="D9" s="120">
        <v>992</v>
      </c>
      <c r="E9" s="150">
        <v>346</v>
      </c>
      <c r="F9" s="88">
        <v>969</v>
      </c>
      <c r="G9" s="150">
        <v>356</v>
      </c>
      <c r="H9" s="88">
        <v>969</v>
      </c>
      <c r="I9" s="88">
        <v>447</v>
      </c>
      <c r="J9" s="88">
        <v>522</v>
      </c>
    </row>
    <row r="10" spans="1:10" ht="12.75" customHeight="1">
      <c r="A10" s="25"/>
      <c r="B10" s="118" t="s">
        <v>319</v>
      </c>
      <c r="C10" s="119">
        <v>513</v>
      </c>
      <c r="D10" s="120">
        <v>1283</v>
      </c>
      <c r="E10" s="150">
        <v>516</v>
      </c>
      <c r="F10" s="88">
        <v>1270</v>
      </c>
      <c r="G10" s="150">
        <v>538</v>
      </c>
      <c r="H10" s="88">
        <v>1315</v>
      </c>
      <c r="I10" s="88">
        <v>647</v>
      </c>
      <c r="J10" s="88">
        <v>668</v>
      </c>
    </row>
    <row r="11" spans="1:10" ht="12.75" customHeight="1">
      <c r="A11" s="25"/>
      <c r="B11" s="118" t="s">
        <v>320</v>
      </c>
      <c r="C11" s="119">
        <v>1418</v>
      </c>
      <c r="D11" s="120">
        <v>3593</v>
      </c>
      <c r="E11" s="150">
        <v>1413</v>
      </c>
      <c r="F11" s="88">
        <v>3569</v>
      </c>
      <c r="G11" s="150">
        <v>1414</v>
      </c>
      <c r="H11" s="88">
        <v>3546</v>
      </c>
      <c r="I11" s="88">
        <v>1728</v>
      </c>
      <c r="J11" s="88">
        <v>1818</v>
      </c>
    </row>
    <row r="12" spans="1:10" ht="12.75" customHeight="1">
      <c r="A12" s="25"/>
      <c r="B12" s="118" t="s">
        <v>321</v>
      </c>
      <c r="C12" s="119">
        <v>1088</v>
      </c>
      <c r="D12" s="120">
        <v>2583</v>
      </c>
      <c r="E12" s="150">
        <v>1100</v>
      </c>
      <c r="F12" s="88">
        <v>2592</v>
      </c>
      <c r="G12" s="150">
        <v>1110</v>
      </c>
      <c r="H12" s="88">
        <v>2581</v>
      </c>
      <c r="I12" s="88">
        <v>1229</v>
      </c>
      <c r="J12" s="88">
        <v>1352</v>
      </c>
    </row>
    <row r="13" spans="1:10" ht="12.75" customHeight="1">
      <c r="A13" s="25"/>
      <c r="B13" s="118"/>
      <c r="C13" s="119"/>
      <c r="D13" s="120"/>
      <c r="E13" s="150"/>
      <c r="F13" s="120"/>
      <c r="G13" s="150"/>
      <c r="H13" s="120"/>
      <c r="I13" s="83"/>
      <c r="J13" s="83"/>
    </row>
    <row r="14" spans="1:10" ht="12.75" customHeight="1">
      <c r="A14" s="25"/>
      <c r="B14" s="118" t="s">
        <v>322</v>
      </c>
      <c r="C14" s="119">
        <v>1136</v>
      </c>
      <c r="D14" s="120">
        <v>2771</v>
      </c>
      <c r="E14" s="150">
        <v>1142</v>
      </c>
      <c r="F14" s="88">
        <v>2785</v>
      </c>
      <c r="G14" s="150">
        <v>1117</v>
      </c>
      <c r="H14" s="88">
        <v>2734</v>
      </c>
      <c r="I14" s="88">
        <v>1361</v>
      </c>
      <c r="J14" s="88">
        <v>1373</v>
      </c>
    </row>
    <row r="15" spans="1:10" ht="12.75" customHeight="1">
      <c r="A15" s="25"/>
      <c r="B15" s="118" t="s">
        <v>470</v>
      </c>
      <c r="C15" s="119">
        <v>779</v>
      </c>
      <c r="D15" s="120">
        <v>1814</v>
      </c>
      <c r="E15" s="150">
        <v>796</v>
      </c>
      <c r="F15" s="88">
        <v>1830</v>
      </c>
      <c r="G15" s="150">
        <v>793</v>
      </c>
      <c r="H15" s="88">
        <v>1795</v>
      </c>
      <c r="I15" s="88">
        <v>861</v>
      </c>
      <c r="J15" s="88">
        <v>934</v>
      </c>
    </row>
    <row r="16" spans="1:10" ht="12.75" customHeight="1">
      <c r="A16" s="25"/>
      <c r="B16" s="118" t="s">
        <v>471</v>
      </c>
      <c r="C16" s="119">
        <v>781</v>
      </c>
      <c r="D16" s="120">
        <v>1703</v>
      </c>
      <c r="E16" s="150">
        <v>784</v>
      </c>
      <c r="F16" s="88">
        <v>1682</v>
      </c>
      <c r="G16" s="150">
        <v>788</v>
      </c>
      <c r="H16" s="88">
        <v>1650</v>
      </c>
      <c r="I16" s="88">
        <v>781</v>
      </c>
      <c r="J16" s="88">
        <v>869</v>
      </c>
    </row>
    <row r="17" spans="1:10" ht="12.75" customHeight="1">
      <c r="A17" s="25"/>
      <c r="B17" s="118" t="s">
        <v>323</v>
      </c>
      <c r="C17" s="119">
        <v>1306</v>
      </c>
      <c r="D17" s="120">
        <v>3000</v>
      </c>
      <c r="E17" s="150">
        <v>1321</v>
      </c>
      <c r="F17" s="88">
        <v>3006</v>
      </c>
      <c r="G17" s="150">
        <v>1321</v>
      </c>
      <c r="H17" s="88">
        <v>3002</v>
      </c>
      <c r="I17" s="88">
        <v>1503</v>
      </c>
      <c r="J17" s="88">
        <v>1499</v>
      </c>
    </row>
    <row r="18" spans="1:10" ht="12.75" customHeight="1">
      <c r="A18" s="25"/>
      <c r="B18" s="118" t="s">
        <v>324</v>
      </c>
      <c r="C18" s="119">
        <v>937</v>
      </c>
      <c r="D18" s="120">
        <v>1866</v>
      </c>
      <c r="E18" s="150">
        <v>942</v>
      </c>
      <c r="F18" s="88">
        <v>1867</v>
      </c>
      <c r="G18" s="150">
        <v>957</v>
      </c>
      <c r="H18" s="88">
        <v>1846</v>
      </c>
      <c r="I18" s="88">
        <v>883</v>
      </c>
      <c r="J18" s="88">
        <v>963</v>
      </c>
    </row>
    <row r="19" spans="1:10" ht="12.75" customHeight="1">
      <c r="A19" s="25"/>
      <c r="B19" s="118"/>
      <c r="C19" s="119"/>
      <c r="D19" s="120"/>
      <c r="E19" s="150"/>
      <c r="F19" s="120"/>
      <c r="G19" s="150"/>
      <c r="H19" s="120"/>
      <c r="I19" s="83"/>
      <c r="J19" s="83"/>
    </row>
    <row r="20" spans="1:10" ht="12.75" customHeight="1">
      <c r="A20" s="25"/>
      <c r="B20" s="118" t="s">
        <v>325</v>
      </c>
      <c r="C20" s="119">
        <v>1146</v>
      </c>
      <c r="D20" s="120">
        <v>2626</v>
      </c>
      <c r="E20" s="150">
        <v>1135</v>
      </c>
      <c r="F20" s="88">
        <v>2598</v>
      </c>
      <c r="G20" s="150">
        <v>1144</v>
      </c>
      <c r="H20" s="88">
        <v>2587</v>
      </c>
      <c r="I20" s="88">
        <v>1251</v>
      </c>
      <c r="J20" s="88">
        <v>1336</v>
      </c>
    </row>
    <row r="21" spans="1:10" ht="12.75" customHeight="1">
      <c r="A21" s="25"/>
      <c r="B21" s="118" t="s">
        <v>472</v>
      </c>
      <c r="C21" s="119">
        <v>1419</v>
      </c>
      <c r="D21" s="120">
        <v>3664</v>
      </c>
      <c r="E21" s="150">
        <v>1429</v>
      </c>
      <c r="F21" s="88">
        <v>3657</v>
      </c>
      <c r="G21" s="150">
        <v>1455</v>
      </c>
      <c r="H21" s="88">
        <v>3658</v>
      </c>
      <c r="I21" s="88">
        <v>1733</v>
      </c>
      <c r="J21" s="88">
        <v>1925</v>
      </c>
    </row>
    <row r="22" spans="1:10" ht="12.75" customHeight="1">
      <c r="A22" s="25"/>
      <c r="B22" s="118" t="s">
        <v>326</v>
      </c>
      <c r="C22" s="119">
        <v>1165</v>
      </c>
      <c r="D22" s="120">
        <v>2721</v>
      </c>
      <c r="E22" s="150">
        <v>1154</v>
      </c>
      <c r="F22" s="88">
        <v>2673</v>
      </c>
      <c r="G22" s="150">
        <v>1150</v>
      </c>
      <c r="H22" s="88">
        <v>2640</v>
      </c>
      <c r="I22" s="88">
        <v>1282</v>
      </c>
      <c r="J22" s="88">
        <v>1358</v>
      </c>
    </row>
    <row r="23" spans="1:10" ht="12.75" customHeight="1">
      <c r="A23" s="25"/>
      <c r="B23" s="118" t="s">
        <v>473</v>
      </c>
      <c r="C23" s="119">
        <v>1642</v>
      </c>
      <c r="D23" s="120">
        <v>3746</v>
      </c>
      <c r="E23" s="150">
        <v>1651</v>
      </c>
      <c r="F23" s="88">
        <v>3720</v>
      </c>
      <c r="G23" s="150">
        <v>1659</v>
      </c>
      <c r="H23" s="88">
        <v>3698</v>
      </c>
      <c r="I23" s="88">
        <v>1856</v>
      </c>
      <c r="J23" s="88">
        <v>1842</v>
      </c>
    </row>
    <row r="24" spans="1:10" ht="12.75" customHeight="1">
      <c r="A24" s="25"/>
      <c r="B24" s="118" t="s">
        <v>327</v>
      </c>
      <c r="C24" s="119">
        <v>1464</v>
      </c>
      <c r="D24" s="120">
        <v>2872</v>
      </c>
      <c r="E24" s="150">
        <v>1500</v>
      </c>
      <c r="F24" s="88">
        <v>2891</v>
      </c>
      <c r="G24" s="150">
        <v>1509</v>
      </c>
      <c r="H24" s="88">
        <v>2915</v>
      </c>
      <c r="I24" s="88">
        <v>1390</v>
      </c>
      <c r="J24" s="88">
        <v>1525</v>
      </c>
    </row>
    <row r="25" spans="1:10" ht="12.75" customHeight="1">
      <c r="A25" s="25"/>
      <c r="B25" s="118"/>
      <c r="C25" s="119"/>
      <c r="D25" s="120"/>
      <c r="E25" s="150"/>
      <c r="F25" s="120"/>
      <c r="G25" s="150"/>
      <c r="H25" s="120"/>
      <c r="I25" s="83"/>
      <c r="J25" s="83"/>
    </row>
    <row r="26" spans="1:10" ht="12.75" customHeight="1">
      <c r="A26" s="25"/>
      <c r="B26" s="118" t="s">
        <v>328</v>
      </c>
      <c r="C26" s="119">
        <v>157</v>
      </c>
      <c r="D26" s="120">
        <v>300</v>
      </c>
      <c r="E26" s="150">
        <v>167</v>
      </c>
      <c r="F26" s="88">
        <v>316</v>
      </c>
      <c r="G26" s="150">
        <v>163</v>
      </c>
      <c r="H26" s="88">
        <v>303</v>
      </c>
      <c r="I26" s="88">
        <v>195</v>
      </c>
      <c r="J26" s="88">
        <v>108</v>
      </c>
    </row>
    <row r="27" spans="1:10" ht="12.75" customHeight="1">
      <c r="A27" s="25"/>
      <c r="B27" s="118" t="s">
        <v>329</v>
      </c>
      <c r="C27" s="119">
        <v>732</v>
      </c>
      <c r="D27" s="120">
        <v>1772</v>
      </c>
      <c r="E27" s="150">
        <v>731</v>
      </c>
      <c r="F27" s="88">
        <v>1753</v>
      </c>
      <c r="G27" s="150">
        <v>731</v>
      </c>
      <c r="H27" s="88">
        <v>1733</v>
      </c>
      <c r="I27" s="88">
        <v>832</v>
      </c>
      <c r="J27" s="88">
        <v>901</v>
      </c>
    </row>
    <row r="28" spans="1:10" ht="12.75" customHeight="1">
      <c r="A28" s="25"/>
      <c r="B28" s="118" t="s">
        <v>330</v>
      </c>
      <c r="C28" s="119">
        <v>648</v>
      </c>
      <c r="D28" s="120">
        <v>1461</v>
      </c>
      <c r="E28" s="150">
        <v>672</v>
      </c>
      <c r="F28" s="88">
        <v>1487</v>
      </c>
      <c r="G28" s="150">
        <v>658</v>
      </c>
      <c r="H28" s="88">
        <v>1448</v>
      </c>
      <c r="I28" s="88">
        <v>701</v>
      </c>
      <c r="J28" s="88">
        <v>747</v>
      </c>
    </row>
    <row r="29" spans="1:10" ht="12.75" customHeight="1">
      <c r="A29" s="25"/>
      <c r="B29" s="118" t="s">
        <v>331</v>
      </c>
      <c r="C29" s="119">
        <v>651</v>
      </c>
      <c r="D29" s="120">
        <v>1514</v>
      </c>
      <c r="E29" s="150">
        <v>650</v>
      </c>
      <c r="F29" s="88">
        <v>1488</v>
      </c>
      <c r="G29" s="150">
        <v>649</v>
      </c>
      <c r="H29" s="88">
        <v>1476</v>
      </c>
      <c r="I29" s="88">
        <v>759</v>
      </c>
      <c r="J29" s="88">
        <v>717</v>
      </c>
    </row>
    <row r="30" spans="1:10" ht="12.75" customHeight="1">
      <c r="A30" s="25"/>
      <c r="B30" s="118" t="s">
        <v>332</v>
      </c>
      <c r="C30" s="119">
        <v>250</v>
      </c>
      <c r="D30" s="120">
        <v>564</v>
      </c>
      <c r="E30" s="150">
        <v>252</v>
      </c>
      <c r="F30" s="88">
        <v>563</v>
      </c>
      <c r="G30" s="150">
        <v>253</v>
      </c>
      <c r="H30" s="88">
        <v>567</v>
      </c>
      <c r="I30" s="88">
        <v>308</v>
      </c>
      <c r="J30" s="88">
        <v>259</v>
      </c>
    </row>
    <row r="31" spans="1:10" ht="12.75" customHeight="1">
      <c r="A31" s="25"/>
      <c r="B31" s="118"/>
      <c r="C31" s="119"/>
      <c r="D31" s="120"/>
      <c r="E31" s="150"/>
      <c r="F31" s="120"/>
      <c r="G31" s="150"/>
      <c r="H31" s="120"/>
      <c r="I31" s="83"/>
      <c r="J31" s="83"/>
    </row>
    <row r="32" spans="1:10" ht="12.75" customHeight="1">
      <c r="A32" s="25"/>
      <c r="B32" s="118" t="s">
        <v>474</v>
      </c>
      <c r="C32" s="119">
        <v>424</v>
      </c>
      <c r="D32" s="120">
        <v>1072</v>
      </c>
      <c r="E32" s="150">
        <v>449</v>
      </c>
      <c r="F32" s="88">
        <v>1114</v>
      </c>
      <c r="G32" s="150">
        <v>446</v>
      </c>
      <c r="H32" s="88">
        <v>1125</v>
      </c>
      <c r="I32" s="88">
        <v>529</v>
      </c>
      <c r="J32" s="88">
        <v>596</v>
      </c>
    </row>
    <row r="33" spans="1:10" ht="12.75" customHeight="1">
      <c r="A33" s="25"/>
      <c r="B33" s="118" t="s">
        <v>333</v>
      </c>
      <c r="C33" s="119">
        <v>567</v>
      </c>
      <c r="D33" s="120">
        <v>1246</v>
      </c>
      <c r="E33" s="150">
        <v>576</v>
      </c>
      <c r="F33" s="88">
        <v>1268</v>
      </c>
      <c r="G33" s="150">
        <v>586</v>
      </c>
      <c r="H33" s="88">
        <v>1281</v>
      </c>
      <c r="I33" s="88">
        <v>639</v>
      </c>
      <c r="J33" s="88">
        <v>642</v>
      </c>
    </row>
    <row r="34" spans="1:10" ht="12.75" customHeight="1">
      <c r="A34" s="25"/>
      <c r="B34" s="118" t="s">
        <v>475</v>
      </c>
      <c r="C34" s="119">
        <v>433</v>
      </c>
      <c r="D34" s="120">
        <v>1237</v>
      </c>
      <c r="E34" s="150">
        <v>429</v>
      </c>
      <c r="F34" s="88">
        <v>1231</v>
      </c>
      <c r="G34" s="150">
        <v>434</v>
      </c>
      <c r="H34" s="88">
        <v>1225</v>
      </c>
      <c r="I34" s="88">
        <v>621</v>
      </c>
      <c r="J34" s="88">
        <v>604</v>
      </c>
    </row>
    <row r="35" spans="1:10" ht="12.75" customHeight="1">
      <c r="A35" s="25"/>
      <c r="B35" s="118" t="s">
        <v>334</v>
      </c>
      <c r="C35" s="119">
        <v>867</v>
      </c>
      <c r="D35" s="120">
        <v>1796</v>
      </c>
      <c r="E35" s="150">
        <v>856</v>
      </c>
      <c r="F35" s="88">
        <v>1767</v>
      </c>
      <c r="G35" s="150">
        <v>888</v>
      </c>
      <c r="H35" s="88">
        <v>1813</v>
      </c>
      <c r="I35" s="88">
        <v>908</v>
      </c>
      <c r="J35" s="88">
        <v>905</v>
      </c>
    </row>
    <row r="36" spans="1:10" ht="12.75" customHeight="1">
      <c r="A36" s="25"/>
      <c r="B36" s="118" t="s">
        <v>335</v>
      </c>
      <c r="C36" s="119">
        <v>271</v>
      </c>
      <c r="D36" s="120">
        <v>603</v>
      </c>
      <c r="E36" s="150">
        <v>272</v>
      </c>
      <c r="F36" s="88">
        <v>598</v>
      </c>
      <c r="G36" s="150">
        <v>268</v>
      </c>
      <c r="H36" s="88">
        <v>586</v>
      </c>
      <c r="I36" s="88">
        <v>276</v>
      </c>
      <c r="J36" s="88">
        <v>310</v>
      </c>
    </row>
    <row r="37" spans="1:10" ht="12.75" customHeight="1">
      <c r="A37" s="25"/>
      <c r="B37" s="118"/>
      <c r="C37" s="119"/>
      <c r="D37" s="120"/>
      <c r="E37" s="150"/>
      <c r="F37" s="120"/>
      <c r="G37" s="150"/>
      <c r="H37" s="120"/>
      <c r="I37" s="83"/>
      <c r="J37" s="83"/>
    </row>
    <row r="38" spans="1:10" ht="12.75" customHeight="1">
      <c r="A38" s="25"/>
      <c r="B38" s="118" t="s">
        <v>336</v>
      </c>
      <c r="C38" s="119">
        <v>1212</v>
      </c>
      <c r="D38" s="120">
        <v>2722</v>
      </c>
      <c r="E38" s="150">
        <v>1218</v>
      </c>
      <c r="F38" s="88">
        <v>2715</v>
      </c>
      <c r="G38" s="150">
        <v>1223</v>
      </c>
      <c r="H38" s="88">
        <v>2691</v>
      </c>
      <c r="I38" s="88">
        <v>1323</v>
      </c>
      <c r="J38" s="88">
        <v>1368</v>
      </c>
    </row>
    <row r="39" spans="1:10" ht="12.75" customHeight="1">
      <c r="A39" s="25"/>
      <c r="B39" s="118" t="s">
        <v>337</v>
      </c>
      <c r="C39" s="119">
        <v>787</v>
      </c>
      <c r="D39" s="120">
        <v>1725</v>
      </c>
      <c r="E39" s="150">
        <v>780</v>
      </c>
      <c r="F39" s="88">
        <v>1679</v>
      </c>
      <c r="G39" s="150">
        <v>787</v>
      </c>
      <c r="H39" s="88">
        <v>1676</v>
      </c>
      <c r="I39" s="88">
        <v>808</v>
      </c>
      <c r="J39" s="88">
        <v>868</v>
      </c>
    </row>
    <row r="40" spans="1:10" ht="12.75" customHeight="1">
      <c r="A40" s="25"/>
      <c r="B40" s="118" t="s">
        <v>338</v>
      </c>
      <c r="C40" s="119">
        <v>946</v>
      </c>
      <c r="D40" s="120">
        <v>2085</v>
      </c>
      <c r="E40" s="150">
        <v>952</v>
      </c>
      <c r="F40" s="88">
        <v>2088</v>
      </c>
      <c r="G40" s="150">
        <v>957</v>
      </c>
      <c r="H40" s="88">
        <v>2091</v>
      </c>
      <c r="I40" s="88">
        <v>1012</v>
      </c>
      <c r="J40" s="88">
        <v>1079</v>
      </c>
    </row>
    <row r="41" spans="1:10" ht="12.75" customHeight="1">
      <c r="A41" s="25"/>
      <c r="B41" s="118" t="s">
        <v>339</v>
      </c>
      <c r="C41" s="119">
        <v>1563</v>
      </c>
      <c r="D41" s="120">
        <v>3142</v>
      </c>
      <c r="E41" s="150">
        <v>1564</v>
      </c>
      <c r="F41" s="88">
        <v>3129</v>
      </c>
      <c r="G41" s="150">
        <v>1610</v>
      </c>
      <c r="H41" s="88">
        <v>3170</v>
      </c>
      <c r="I41" s="88">
        <v>1634</v>
      </c>
      <c r="J41" s="88">
        <v>1536</v>
      </c>
    </row>
    <row r="42" spans="1:10" ht="12.75" customHeight="1">
      <c r="A42" s="25"/>
      <c r="B42" s="118" t="s">
        <v>340</v>
      </c>
      <c r="C42" s="119">
        <v>570</v>
      </c>
      <c r="D42" s="120">
        <v>1080</v>
      </c>
      <c r="E42" s="150">
        <v>568</v>
      </c>
      <c r="F42" s="88">
        <v>1060</v>
      </c>
      <c r="G42" s="150">
        <v>606</v>
      </c>
      <c r="H42" s="88">
        <v>1110</v>
      </c>
      <c r="I42" s="88">
        <v>559</v>
      </c>
      <c r="J42" s="88">
        <v>551</v>
      </c>
    </row>
    <row r="43" spans="1:10" ht="12.75" customHeight="1">
      <c r="A43" s="25"/>
      <c r="B43" s="118"/>
      <c r="C43" s="119"/>
      <c r="D43" s="120"/>
      <c r="E43" s="150"/>
      <c r="F43" s="120"/>
      <c r="G43" s="150"/>
      <c r="H43" s="120"/>
      <c r="I43" s="83"/>
      <c r="J43" s="83"/>
    </row>
    <row r="44" spans="1:10" ht="12.75" customHeight="1">
      <c r="A44" s="25"/>
      <c r="B44" s="118" t="s">
        <v>341</v>
      </c>
      <c r="C44" s="119">
        <v>495</v>
      </c>
      <c r="D44" s="120">
        <v>878</v>
      </c>
      <c r="E44" s="150">
        <v>507</v>
      </c>
      <c r="F44" s="88">
        <v>880</v>
      </c>
      <c r="G44" s="150">
        <v>513</v>
      </c>
      <c r="H44" s="88">
        <v>882</v>
      </c>
      <c r="I44" s="88">
        <v>423</v>
      </c>
      <c r="J44" s="88">
        <v>459</v>
      </c>
    </row>
    <row r="45" spans="1:10" ht="12.75" customHeight="1">
      <c r="A45" s="25"/>
      <c r="B45" s="118" t="s">
        <v>342</v>
      </c>
      <c r="C45" s="119">
        <v>1692</v>
      </c>
      <c r="D45" s="120">
        <v>3126</v>
      </c>
      <c r="E45" s="150">
        <v>1697</v>
      </c>
      <c r="F45" s="88">
        <v>3094</v>
      </c>
      <c r="G45" s="150">
        <v>1734</v>
      </c>
      <c r="H45" s="88">
        <v>3126</v>
      </c>
      <c r="I45" s="88">
        <v>1480</v>
      </c>
      <c r="J45" s="88">
        <v>1646</v>
      </c>
    </row>
    <row r="46" spans="1:10" ht="12.75" customHeight="1">
      <c r="A46" s="25"/>
      <c r="B46" s="118" t="s">
        <v>343</v>
      </c>
      <c r="C46" s="119">
        <v>738</v>
      </c>
      <c r="D46" s="120">
        <v>1380</v>
      </c>
      <c r="E46" s="150">
        <v>757</v>
      </c>
      <c r="F46" s="88">
        <v>1395</v>
      </c>
      <c r="G46" s="150">
        <v>748</v>
      </c>
      <c r="H46" s="88">
        <v>1356</v>
      </c>
      <c r="I46" s="88">
        <v>648</v>
      </c>
      <c r="J46" s="88">
        <v>708</v>
      </c>
    </row>
    <row r="47" spans="1:10" ht="12.75" customHeight="1">
      <c r="A47" s="25"/>
      <c r="B47" s="118" t="s">
        <v>344</v>
      </c>
      <c r="C47" s="119">
        <v>737</v>
      </c>
      <c r="D47" s="120">
        <v>1729</v>
      </c>
      <c r="E47" s="150">
        <v>764</v>
      </c>
      <c r="F47" s="88">
        <v>1812</v>
      </c>
      <c r="G47" s="150">
        <v>781</v>
      </c>
      <c r="H47" s="88">
        <v>1875</v>
      </c>
      <c r="I47" s="88">
        <v>939</v>
      </c>
      <c r="J47" s="88">
        <v>936</v>
      </c>
    </row>
    <row r="48" spans="1:10" ht="12.75" customHeight="1">
      <c r="A48" s="25"/>
      <c r="B48" s="118" t="s">
        <v>345</v>
      </c>
      <c r="C48" s="119">
        <v>744</v>
      </c>
      <c r="D48" s="120">
        <v>1324</v>
      </c>
      <c r="E48" s="150">
        <v>775</v>
      </c>
      <c r="F48" s="88">
        <v>1353</v>
      </c>
      <c r="G48" s="150">
        <v>811</v>
      </c>
      <c r="H48" s="88">
        <v>1374</v>
      </c>
      <c r="I48" s="88">
        <v>699</v>
      </c>
      <c r="J48" s="88">
        <v>675</v>
      </c>
    </row>
    <row r="49" spans="1:10" ht="12.75" customHeight="1">
      <c r="A49" s="25"/>
      <c r="B49" s="118"/>
      <c r="C49" s="119"/>
      <c r="D49" s="120"/>
      <c r="E49" s="150"/>
      <c r="F49" s="120"/>
      <c r="G49" s="150"/>
      <c r="H49" s="120"/>
      <c r="I49" s="83"/>
      <c r="J49" s="83"/>
    </row>
    <row r="50" spans="1:10" ht="12.75" customHeight="1">
      <c r="A50" s="25"/>
      <c r="B50" s="118" t="s">
        <v>346</v>
      </c>
      <c r="C50" s="119">
        <v>488</v>
      </c>
      <c r="D50" s="120">
        <v>777</v>
      </c>
      <c r="E50" s="150">
        <v>476</v>
      </c>
      <c r="F50" s="88">
        <v>759</v>
      </c>
      <c r="G50" s="150">
        <v>504</v>
      </c>
      <c r="H50" s="88">
        <v>799</v>
      </c>
      <c r="I50" s="88">
        <v>402</v>
      </c>
      <c r="J50" s="88">
        <v>397</v>
      </c>
    </row>
    <row r="51" spans="1:10" ht="12.75" customHeight="1">
      <c r="A51" s="25"/>
      <c r="B51" s="118" t="s">
        <v>347</v>
      </c>
      <c r="C51" s="119">
        <v>416</v>
      </c>
      <c r="D51" s="120">
        <v>864</v>
      </c>
      <c r="E51" s="150">
        <v>421</v>
      </c>
      <c r="F51" s="88">
        <v>858</v>
      </c>
      <c r="G51" s="150">
        <v>411</v>
      </c>
      <c r="H51" s="88">
        <v>860</v>
      </c>
      <c r="I51" s="88">
        <v>432</v>
      </c>
      <c r="J51" s="88">
        <v>428</v>
      </c>
    </row>
    <row r="52" spans="1:10" ht="12.75" customHeight="1">
      <c r="A52" s="25"/>
      <c r="B52" s="118" t="s">
        <v>348</v>
      </c>
      <c r="C52" s="119">
        <v>704</v>
      </c>
      <c r="D52" s="120">
        <v>1517</v>
      </c>
      <c r="E52" s="150">
        <v>698</v>
      </c>
      <c r="F52" s="88">
        <v>1490</v>
      </c>
      <c r="G52" s="150">
        <v>705</v>
      </c>
      <c r="H52" s="88">
        <v>1480</v>
      </c>
      <c r="I52" s="88">
        <v>762</v>
      </c>
      <c r="J52" s="88">
        <v>718</v>
      </c>
    </row>
    <row r="53" spans="1:10" ht="12.75" customHeight="1">
      <c r="A53" s="25"/>
      <c r="B53" s="118" t="s">
        <v>349</v>
      </c>
      <c r="C53" s="119">
        <v>383</v>
      </c>
      <c r="D53" s="120">
        <v>910</v>
      </c>
      <c r="E53" s="150">
        <v>374</v>
      </c>
      <c r="F53" s="88">
        <v>881</v>
      </c>
      <c r="G53" s="150">
        <v>376</v>
      </c>
      <c r="H53" s="88">
        <v>879</v>
      </c>
      <c r="I53" s="88">
        <v>425</v>
      </c>
      <c r="J53" s="88">
        <v>454</v>
      </c>
    </row>
    <row r="54" spans="1:10" ht="12.75" customHeight="1">
      <c r="A54" s="25"/>
      <c r="B54" s="118" t="s">
        <v>350</v>
      </c>
      <c r="C54" s="119">
        <v>375</v>
      </c>
      <c r="D54" s="120">
        <v>877</v>
      </c>
      <c r="E54" s="150">
        <v>368</v>
      </c>
      <c r="F54" s="88">
        <v>845</v>
      </c>
      <c r="G54" s="150">
        <v>352</v>
      </c>
      <c r="H54" s="88">
        <v>797</v>
      </c>
      <c r="I54" s="88">
        <v>396</v>
      </c>
      <c r="J54" s="88">
        <v>401</v>
      </c>
    </row>
    <row r="55" spans="1:10" ht="12.75" customHeight="1">
      <c r="A55" s="25"/>
      <c r="B55" s="118"/>
      <c r="C55" s="119"/>
      <c r="D55" s="120"/>
      <c r="E55" s="150"/>
      <c r="F55" s="120"/>
      <c r="G55" s="150"/>
      <c r="H55" s="120"/>
      <c r="I55" s="83"/>
      <c r="J55" s="83"/>
    </row>
    <row r="56" spans="1:10" ht="12.75" customHeight="1">
      <c r="A56" s="25"/>
      <c r="B56" s="118" t="s">
        <v>351</v>
      </c>
      <c r="C56" s="119">
        <v>501</v>
      </c>
      <c r="D56" s="120">
        <v>1188</v>
      </c>
      <c r="E56" s="150">
        <v>527</v>
      </c>
      <c r="F56" s="88">
        <v>1205</v>
      </c>
      <c r="G56" s="150">
        <v>519</v>
      </c>
      <c r="H56" s="88">
        <v>1189</v>
      </c>
      <c r="I56" s="88">
        <v>594</v>
      </c>
      <c r="J56" s="88">
        <v>595</v>
      </c>
    </row>
    <row r="57" spans="1:10" ht="12.75" customHeight="1">
      <c r="A57" s="25"/>
      <c r="B57" s="118" t="s">
        <v>352</v>
      </c>
      <c r="C57" s="119">
        <v>898</v>
      </c>
      <c r="D57" s="120">
        <v>1967</v>
      </c>
      <c r="E57" s="150">
        <v>893</v>
      </c>
      <c r="F57" s="88">
        <v>1930</v>
      </c>
      <c r="G57" s="150">
        <v>922</v>
      </c>
      <c r="H57" s="88">
        <v>1973</v>
      </c>
      <c r="I57" s="88">
        <v>945</v>
      </c>
      <c r="J57" s="88">
        <v>1028</v>
      </c>
    </row>
    <row r="58" spans="1:10" ht="12.75" customHeight="1">
      <c r="A58" s="25"/>
      <c r="B58" s="118" t="s">
        <v>353</v>
      </c>
      <c r="C58" s="119">
        <v>532</v>
      </c>
      <c r="D58" s="120">
        <v>1138</v>
      </c>
      <c r="E58" s="150">
        <v>537</v>
      </c>
      <c r="F58" s="88">
        <v>1125</v>
      </c>
      <c r="G58" s="150">
        <v>534</v>
      </c>
      <c r="H58" s="88">
        <v>1096</v>
      </c>
      <c r="I58" s="88">
        <v>563</v>
      </c>
      <c r="J58" s="88">
        <v>533</v>
      </c>
    </row>
    <row r="59" spans="1:10" ht="12.75" customHeight="1">
      <c r="A59" s="25"/>
      <c r="B59" s="118" t="s">
        <v>354</v>
      </c>
      <c r="C59" s="119">
        <v>1003</v>
      </c>
      <c r="D59" s="120">
        <v>2299</v>
      </c>
      <c r="E59" s="150">
        <v>1021</v>
      </c>
      <c r="F59" s="88">
        <v>2286</v>
      </c>
      <c r="G59" s="150">
        <v>1050</v>
      </c>
      <c r="H59" s="88">
        <v>2325</v>
      </c>
      <c r="I59" s="88">
        <v>1212</v>
      </c>
      <c r="J59" s="88">
        <v>1113</v>
      </c>
    </row>
    <row r="60" spans="1:10" ht="12.75" customHeight="1">
      <c r="A60" s="25"/>
      <c r="B60" s="118" t="s">
        <v>355</v>
      </c>
      <c r="C60" s="371" t="s">
        <v>702</v>
      </c>
      <c r="D60" s="372" t="s">
        <v>702</v>
      </c>
      <c r="E60" s="373" t="s">
        <v>702</v>
      </c>
      <c r="F60" s="374" t="s">
        <v>702</v>
      </c>
      <c r="G60" s="373" t="s">
        <v>702</v>
      </c>
      <c r="H60" s="374" t="s">
        <v>702</v>
      </c>
      <c r="I60" s="374" t="s">
        <v>702</v>
      </c>
      <c r="J60" s="374" t="s">
        <v>702</v>
      </c>
    </row>
    <row r="61" spans="1:10" ht="12.75" customHeight="1">
      <c r="A61" s="25"/>
      <c r="B61" s="118"/>
      <c r="C61" s="95"/>
      <c r="D61" s="120"/>
      <c r="E61" s="150"/>
      <c r="F61" s="120"/>
      <c r="G61" s="150"/>
      <c r="H61" s="120"/>
      <c r="I61" s="83"/>
      <c r="J61" s="83"/>
    </row>
    <row r="62" spans="1:10" ht="12.75" customHeight="1">
      <c r="A62" s="25"/>
      <c r="B62" s="118" t="s">
        <v>356</v>
      </c>
      <c r="C62" s="95">
        <v>0</v>
      </c>
      <c r="D62" s="82">
        <v>0</v>
      </c>
      <c r="E62" s="150">
        <v>0</v>
      </c>
      <c r="F62" s="88">
        <v>0</v>
      </c>
      <c r="G62" s="150">
        <v>0</v>
      </c>
      <c r="H62" s="88">
        <v>0</v>
      </c>
      <c r="I62" s="88">
        <v>0</v>
      </c>
      <c r="J62" s="88">
        <v>0</v>
      </c>
    </row>
    <row r="63" spans="1:10" ht="12.75" customHeight="1">
      <c r="A63" s="25"/>
      <c r="B63" s="118" t="s">
        <v>357</v>
      </c>
      <c r="C63" s="119">
        <v>497</v>
      </c>
      <c r="D63" s="120">
        <v>1167</v>
      </c>
      <c r="E63" s="150">
        <v>490</v>
      </c>
      <c r="F63" s="88">
        <v>1150</v>
      </c>
      <c r="G63" s="150">
        <v>516</v>
      </c>
      <c r="H63" s="88">
        <v>1169</v>
      </c>
      <c r="I63" s="88">
        <v>581</v>
      </c>
      <c r="J63" s="88">
        <v>588</v>
      </c>
    </row>
    <row r="64" spans="1:10" ht="12.75" customHeight="1">
      <c r="A64" s="25"/>
      <c r="B64" s="118" t="s">
        <v>358</v>
      </c>
      <c r="C64" s="119">
        <v>279</v>
      </c>
      <c r="D64" s="120">
        <v>556</v>
      </c>
      <c r="E64" s="150">
        <v>279</v>
      </c>
      <c r="F64" s="88">
        <v>545</v>
      </c>
      <c r="G64" s="150">
        <v>269</v>
      </c>
      <c r="H64" s="88">
        <v>534</v>
      </c>
      <c r="I64" s="88">
        <v>284</v>
      </c>
      <c r="J64" s="88">
        <v>250</v>
      </c>
    </row>
    <row r="65" spans="1:10" ht="12.75" customHeight="1">
      <c r="A65" s="25"/>
      <c r="B65" s="118" t="s">
        <v>359</v>
      </c>
      <c r="C65" s="119">
        <v>358</v>
      </c>
      <c r="D65" s="120">
        <v>730</v>
      </c>
      <c r="E65" s="150">
        <v>356</v>
      </c>
      <c r="F65" s="88">
        <v>717</v>
      </c>
      <c r="G65" s="150">
        <v>375</v>
      </c>
      <c r="H65" s="88">
        <v>745</v>
      </c>
      <c r="I65" s="88">
        <v>415</v>
      </c>
      <c r="J65" s="88">
        <v>330</v>
      </c>
    </row>
    <row r="66" spans="1:10" ht="12.75" customHeight="1">
      <c r="A66" s="86"/>
      <c r="B66" s="121" t="s">
        <v>360</v>
      </c>
      <c r="C66" s="122">
        <v>21</v>
      </c>
      <c r="D66" s="123">
        <v>43</v>
      </c>
      <c r="E66" s="375">
        <v>22</v>
      </c>
      <c r="F66" s="376">
        <v>45</v>
      </c>
      <c r="G66" s="375">
        <v>22</v>
      </c>
      <c r="H66" s="376">
        <v>44</v>
      </c>
      <c r="I66" s="376">
        <v>25</v>
      </c>
      <c r="J66" s="376">
        <v>19</v>
      </c>
    </row>
    <row r="67" spans="1:10" ht="12.75" customHeight="1">
      <c r="A67" s="75" t="s">
        <v>669</v>
      </c>
      <c r="B67" s="127"/>
      <c r="C67" s="120"/>
      <c r="D67" s="120"/>
      <c r="E67" s="120"/>
      <c r="F67" s="120"/>
      <c r="G67" s="83"/>
      <c r="H67" s="83"/>
      <c r="I67" s="83"/>
      <c r="J67" s="83"/>
    </row>
    <row r="68" spans="1:10" ht="12.75" customHeight="1">
      <c r="A68" s="75" t="s">
        <v>683</v>
      </c>
      <c r="B68" s="127"/>
      <c r="C68" s="120"/>
      <c r="D68" s="120"/>
      <c r="E68" s="120"/>
      <c r="F68" s="120"/>
      <c r="G68" s="83"/>
      <c r="H68" s="83"/>
      <c r="I68" s="83"/>
      <c r="J68" s="83"/>
    </row>
    <row r="69" spans="1:10" s="87" customFormat="1" ht="14.25" customHeight="1">
      <c r="A69" s="471" t="s">
        <v>466</v>
      </c>
      <c r="B69" s="471"/>
      <c r="C69" s="471"/>
      <c r="D69" s="471"/>
      <c r="E69" s="471"/>
      <c r="F69" s="471"/>
      <c r="G69" s="471"/>
      <c r="H69" s="471"/>
      <c r="I69" s="471"/>
      <c r="J69" s="471"/>
    </row>
    <row r="70" spans="1:10" ht="12.75" customHeight="1">
      <c r="A70" s="73" t="s">
        <v>361</v>
      </c>
      <c r="B70" s="193"/>
      <c r="C70" s="193"/>
      <c r="D70" s="193"/>
      <c r="E70" s="194"/>
      <c r="F70" s="194"/>
      <c r="G70" s="194"/>
      <c r="H70" s="194"/>
      <c r="I70" s="194"/>
      <c r="J70" s="194"/>
    </row>
    <row r="71" spans="1:10" ht="12.75" customHeight="1">
      <c r="A71" s="73"/>
      <c r="B71" s="193"/>
      <c r="C71" s="193"/>
      <c r="D71" s="193"/>
      <c r="E71" s="194"/>
      <c r="F71" s="194"/>
      <c r="G71" s="194"/>
      <c r="H71" s="194"/>
      <c r="I71" s="194"/>
      <c r="J71" s="194"/>
    </row>
    <row r="72" spans="1:10" ht="12.75" customHeight="1" thickBot="1">
      <c r="A72" s="193"/>
      <c r="B72" s="193"/>
      <c r="C72" s="193"/>
      <c r="D72" s="193"/>
      <c r="E72" s="194"/>
      <c r="F72" s="194"/>
      <c r="G72" s="195"/>
      <c r="H72" s="194"/>
      <c r="I72" s="194"/>
      <c r="J72" s="194"/>
    </row>
    <row r="73" spans="1:10" ht="12.75" customHeight="1" thickTop="1">
      <c r="A73" s="461" t="s">
        <v>362</v>
      </c>
      <c r="B73" s="462"/>
      <c r="C73" s="452" t="s">
        <v>675</v>
      </c>
      <c r="D73" s="454"/>
      <c r="E73" s="452" t="s">
        <v>700</v>
      </c>
      <c r="F73" s="454"/>
      <c r="G73" s="452" t="s">
        <v>701</v>
      </c>
      <c r="H73" s="453"/>
      <c r="I73" s="453"/>
      <c r="J73" s="453"/>
    </row>
    <row r="74" spans="1:10" ht="12.75" customHeight="1">
      <c r="A74" s="463"/>
      <c r="B74" s="464"/>
      <c r="C74" s="112" t="s">
        <v>2</v>
      </c>
      <c r="D74" s="112" t="s">
        <v>65</v>
      </c>
      <c r="E74" s="112" t="s">
        <v>2</v>
      </c>
      <c r="F74" s="112" t="s">
        <v>65</v>
      </c>
      <c r="G74" s="188" t="s">
        <v>2</v>
      </c>
      <c r="H74" s="188" t="s">
        <v>65</v>
      </c>
      <c r="I74" s="188" t="s">
        <v>63</v>
      </c>
      <c r="J74" s="189" t="s">
        <v>64</v>
      </c>
    </row>
    <row r="75" spans="1:10" ht="12.75" customHeight="1">
      <c r="A75" s="467" t="s">
        <v>363</v>
      </c>
      <c r="B75" s="468"/>
      <c r="C75" s="377">
        <v>24657</v>
      </c>
      <c r="D75" s="378">
        <v>57955</v>
      </c>
      <c r="E75" s="379">
        <v>24950</v>
      </c>
      <c r="F75" s="380">
        <v>58041</v>
      </c>
      <c r="G75" s="379">
        <v>25405</v>
      </c>
      <c r="H75" s="380">
        <v>58167</v>
      </c>
      <c r="I75" s="380">
        <v>29554</v>
      </c>
      <c r="J75" s="380">
        <v>28613</v>
      </c>
    </row>
    <row r="76" spans="1:10" ht="12.75" customHeight="1">
      <c r="A76" s="124"/>
      <c r="B76" s="118" t="s">
        <v>364</v>
      </c>
      <c r="C76" s="119">
        <v>958</v>
      </c>
      <c r="D76" s="120">
        <v>2279</v>
      </c>
      <c r="E76" s="150">
        <v>963</v>
      </c>
      <c r="F76" s="83">
        <v>2277</v>
      </c>
      <c r="G76" s="150">
        <v>960</v>
      </c>
      <c r="H76" s="83">
        <v>2250</v>
      </c>
      <c r="I76" s="83">
        <v>1090</v>
      </c>
      <c r="J76" s="83">
        <v>1160</v>
      </c>
    </row>
    <row r="77" spans="1:10" ht="12.75" customHeight="1">
      <c r="A77" s="124"/>
      <c r="B77" s="118" t="s">
        <v>365</v>
      </c>
      <c r="C77" s="119">
        <v>469</v>
      </c>
      <c r="D77" s="120">
        <v>1068</v>
      </c>
      <c r="E77" s="150">
        <v>479</v>
      </c>
      <c r="F77" s="83">
        <v>1070</v>
      </c>
      <c r="G77" s="150">
        <v>496</v>
      </c>
      <c r="H77" s="83">
        <v>1090</v>
      </c>
      <c r="I77" s="83">
        <v>553</v>
      </c>
      <c r="J77" s="83">
        <v>537</v>
      </c>
    </row>
    <row r="78" spans="1:10" ht="12.75" customHeight="1">
      <c r="A78" s="25"/>
      <c r="B78" s="118" t="s">
        <v>366</v>
      </c>
      <c r="C78" s="119">
        <v>631</v>
      </c>
      <c r="D78" s="120">
        <v>1596</v>
      </c>
      <c r="E78" s="150">
        <v>637</v>
      </c>
      <c r="F78" s="83">
        <v>1583</v>
      </c>
      <c r="G78" s="150">
        <v>622</v>
      </c>
      <c r="H78" s="83">
        <v>1550</v>
      </c>
      <c r="I78" s="83">
        <v>795</v>
      </c>
      <c r="J78" s="83">
        <v>755</v>
      </c>
    </row>
    <row r="79" spans="1:10" ht="12.75" customHeight="1">
      <c r="A79" s="25"/>
      <c r="B79" s="118" t="s">
        <v>367</v>
      </c>
      <c r="C79" s="119">
        <v>50</v>
      </c>
      <c r="D79" s="120">
        <v>90</v>
      </c>
      <c r="E79" s="150">
        <v>49</v>
      </c>
      <c r="F79" s="83">
        <v>87</v>
      </c>
      <c r="G79" s="150">
        <v>50</v>
      </c>
      <c r="H79" s="83">
        <v>92</v>
      </c>
      <c r="I79" s="83">
        <v>49</v>
      </c>
      <c r="J79" s="83">
        <v>43</v>
      </c>
    </row>
    <row r="80" spans="1:10" ht="12.75" customHeight="1">
      <c r="A80" s="25"/>
      <c r="B80" s="118"/>
      <c r="C80" s="119"/>
      <c r="D80" s="120"/>
      <c r="E80" s="119"/>
      <c r="F80" s="120"/>
      <c r="G80" s="119"/>
      <c r="H80" s="120"/>
      <c r="I80" s="120"/>
      <c r="J80" s="120"/>
    </row>
    <row r="81" spans="1:10" ht="12.75" customHeight="1">
      <c r="A81" s="25"/>
      <c r="B81" s="118" t="s">
        <v>368</v>
      </c>
      <c r="C81" s="119">
        <v>1143</v>
      </c>
      <c r="D81" s="120">
        <v>2729</v>
      </c>
      <c r="E81" s="150">
        <v>1172</v>
      </c>
      <c r="F81" s="83">
        <v>2758</v>
      </c>
      <c r="G81" s="150">
        <v>1177</v>
      </c>
      <c r="H81" s="83">
        <v>2741</v>
      </c>
      <c r="I81" s="83">
        <v>1301</v>
      </c>
      <c r="J81" s="83">
        <v>1440</v>
      </c>
    </row>
    <row r="82" spans="1:10" ht="12.75" customHeight="1">
      <c r="A82" s="25"/>
      <c r="B82" s="118" t="s">
        <v>369</v>
      </c>
      <c r="C82" s="119">
        <v>576</v>
      </c>
      <c r="D82" s="120">
        <v>1774</v>
      </c>
      <c r="E82" s="150">
        <v>576</v>
      </c>
      <c r="F82" s="83">
        <v>1767</v>
      </c>
      <c r="G82" s="150">
        <v>590</v>
      </c>
      <c r="H82" s="83">
        <v>1807</v>
      </c>
      <c r="I82" s="83">
        <v>877</v>
      </c>
      <c r="J82" s="83">
        <v>930</v>
      </c>
    </row>
    <row r="83" spans="1:10" ht="12.75" customHeight="1">
      <c r="A83" s="25"/>
      <c r="B83" s="118" t="s">
        <v>370</v>
      </c>
      <c r="C83" s="119">
        <v>1278</v>
      </c>
      <c r="D83" s="120">
        <v>3004</v>
      </c>
      <c r="E83" s="150">
        <v>1287</v>
      </c>
      <c r="F83" s="83">
        <v>2995</v>
      </c>
      <c r="G83" s="150">
        <v>1313</v>
      </c>
      <c r="H83" s="83">
        <v>2994</v>
      </c>
      <c r="I83" s="83">
        <v>1507</v>
      </c>
      <c r="J83" s="83">
        <v>1487</v>
      </c>
    </row>
    <row r="84" spans="1:10" ht="12.75" customHeight="1">
      <c r="A84" s="25"/>
      <c r="B84" s="118" t="s">
        <v>371</v>
      </c>
      <c r="C84" s="119">
        <v>446</v>
      </c>
      <c r="D84" s="120">
        <v>1070</v>
      </c>
      <c r="E84" s="150">
        <v>456</v>
      </c>
      <c r="F84" s="83">
        <v>1068</v>
      </c>
      <c r="G84" s="150">
        <v>466</v>
      </c>
      <c r="H84" s="83">
        <v>1087</v>
      </c>
      <c r="I84" s="83">
        <v>557</v>
      </c>
      <c r="J84" s="83">
        <v>530</v>
      </c>
    </row>
    <row r="85" spans="1:10" ht="12.75" customHeight="1">
      <c r="A85" s="25"/>
      <c r="B85" s="118" t="s">
        <v>372</v>
      </c>
      <c r="C85" s="119">
        <v>91</v>
      </c>
      <c r="D85" s="120">
        <v>216</v>
      </c>
      <c r="E85" s="150">
        <v>92</v>
      </c>
      <c r="F85" s="83">
        <v>215</v>
      </c>
      <c r="G85" s="150">
        <v>96</v>
      </c>
      <c r="H85" s="83">
        <v>221</v>
      </c>
      <c r="I85" s="83">
        <v>114</v>
      </c>
      <c r="J85" s="83">
        <v>107</v>
      </c>
    </row>
    <row r="86" spans="1:10" ht="12.75" customHeight="1">
      <c r="A86" s="25"/>
      <c r="B86" s="118"/>
      <c r="C86" s="150"/>
      <c r="D86" s="88"/>
      <c r="E86" s="150"/>
      <c r="F86" s="120"/>
      <c r="G86" s="150"/>
      <c r="H86" s="120"/>
      <c r="I86" s="83"/>
      <c r="J86" s="83"/>
    </row>
    <row r="87" spans="1:10" ht="12.75" customHeight="1">
      <c r="A87" s="25"/>
      <c r="B87" s="118" t="s">
        <v>373</v>
      </c>
      <c r="C87" s="119">
        <v>875</v>
      </c>
      <c r="D87" s="120">
        <v>1833</v>
      </c>
      <c r="E87" s="150">
        <v>893</v>
      </c>
      <c r="F87" s="83">
        <v>1808</v>
      </c>
      <c r="G87" s="150">
        <v>920</v>
      </c>
      <c r="H87" s="83">
        <v>1802</v>
      </c>
      <c r="I87" s="83">
        <v>896</v>
      </c>
      <c r="J87" s="83">
        <v>906</v>
      </c>
    </row>
    <row r="88" spans="1:10" ht="12.75" customHeight="1">
      <c r="A88" s="25"/>
      <c r="B88" s="118" t="s">
        <v>374</v>
      </c>
      <c r="C88" s="119">
        <v>1174</v>
      </c>
      <c r="D88" s="120">
        <v>2825</v>
      </c>
      <c r="E88" s="150">
        <v>1176</v>
      </c>
      <c r="F88" s="83">
        <v>2804</v>
      </c>
      <c r="G88" s="150">
        <v>1177</v>
      </c>
      <c r="H88" s="83">
        <v>2771</v>
      </c>
      <c r="I88" s="83">
        <v>1357</v>
      </c>
      <c r="J88" s="83">
        <v>1414</v>
      </c>
    </row>
    <row r="89" spans="1:10" ht="12.75" customHeight="1">
      <c r="A89" s="25"/>
      <c r="B89" s="118" t="s">
        <v>375</v>
      </c>
      <c r="C89" s="119">
        <v>1114</v>
      </c>
      <c r="D89" s="120">
        <v>2645</v>
      </c>
      <c r="E89" s="150">
        <v>1106</v>
      </c>
      <c r="F89" s="83">
        <v>2623</v>
      </c>
      <c r="G89" s="150">
        <v>1114</v>
      </c>
      <c r="H89" s="83">
        <v>2610</v>
      </c>
      <c r="I89" s="83">
        <v>1320</v>
      </c>
      <c r="J89" s="83">
        <v>1290</v>
      </c>
    </row>
    <row r="90" spans="1:10" ht="12.75" customHeight="1">
      <c r="A90" s="25"/>
      <c r="B90" s="118" t="s">
        <v>376</v>
      </c>
      <c r="C90" s="119">
        <v>810</v>
      </c>
      <c r="D90" s="120">
        <v>2055</v>
      </c>
      <c r="E90" s="150">
        <v>825</v>
      </c>
      <c r="F90" s="83">
        <v>2061</v>
      </c>
      <c r="G90" s="150">
        <v>840</v>
      </c>
      <c r="H90" s="83">
        <v>2081</v>
      </c>
      <c r="I90" s="83">
        <v>1018</v>
      </c>
      <c r="J90" s="83">
        <v>1063</v>
      </c>
    </row>
    <row r="91" spans="1:10" ht="12.75" customHeight="1">
      <c r="A91" s="25"/>
      <c r="B91" s="118" t="s">
        <v>377</v>
      </c>
      <c r="C91" s="119">
        <v>1410</v>
      </c>
      <c r="D91" s="120">
        <v>2877</v>
      </c>
      <c r="E91" s="150">
        <v>1408</v>
      </c>
      <c r="F91" s="83">
        <v>2847</v>
      </c>
      <c r="G91" s="150">
        <v>1408</v>
      </c>
      <c r="H91" s="83">
        <v>2801</v>
      </c>
      <c r="I91" s="83">
        <v>1380</v>
      </c>
      <c r="J91" s="83">
        <v>1421</v>
      </c>
    </row>
    <row r="92" spans="1:10" ht="12.75" customHeight="1">
      <c r="A92" s="25"/>
      <c r="B92" s="118"/>
      <c r="C92" s="150"/>
      <c r="D92" s="88"/>
      <c r="E92" s="150"/>
      <c r="F92" s="120"/>
      <c r="G92" s="150"/>
      <c r="H92" s="120"/>
      <c r="I92" s="83"/>
      <c r="J92" s="83"/>
    </row>
    <row r="93" spans="1:10" ht="12.75" customHeight="1">
      <c r="A93" s="25"/>
      <c r="B93" s="118" t="s">
        <v>378</v>
      </c>
      <c r="C93" s="119">
        <v>136</v>
      </c>
      <c r="D93" s="120">
        <v>294</v>
      </c>
      <c r="E93" s="150">
        <v>144</v>
      </c>
      <c r="F93" s="83">
        <v>303</v>
      </c>
      <c r="G93" s="150">
        <v>145</v>
      </c>
      <c r="H93" s="83">
        <v>295</v>
      </c>
      <c r="I93" s="83">
        <v>138</v>
      </c>
      <c r="J93" s="83">
        <v>157</v>
      </c>
    </row>
    <row r="94" spans="1:10" ht="12.75" customHeight="1">
      <c r="A94" s="25"/>
      <c r="B94" s="118" t="s">
        <v>379</v>
      </c>
      <c r="C94" s="119">
        <v>377</v>
      </c>
      <c r="D94" s="120">
        <v>784</v>
      </c>
      <c r="E94" s="150">
        <v>364</v>
      </c>
      <c r="F94" s="83">
        <v>767</v>
      </c>
      <c r="G94" s="150">
        <v>371</v>
      </c>
      <c r="H94" s="83">
        <v>773</v>
      </c>
      <c r="I94" s="83">
        <v>368</v>
      </c>
      <c r="J94" s="83">
        <v>405</v>
      </c>
    </row>
    <row r="95" spans="1:10" ht="12.75" customHeight="1">
      <c r="A95" s="25"/>
      <c r="B95" s="118" t="s">
        <v>380</v>
      </c>
      <c r="C95" s="119">
        <v>164</v>
      </c>
      <c r="D95" s="120">
        <v>359</v>
      </c>
      <c r="E95" s="150">
        <v>159</v>
      </c>
      <c r="F95" s="83">
        <v>345</v>
      </c>
      <c r="G95" s="150">
        <v>162</v>
      </c>
      <c r="H95" s="83">
        <v>339</v>
      </c>
      <c r="I95" s="83">
        <v>155</v>
      </c>
      <c r="J95" s="83">
        <v>184</v>
      </c>
    </row>
    <row r="96" spans="1:10" ht="12.75" customHeight="1">
      <c r="A96" s="25"/>
      <c r="B96" s="118" t="s">
        <v>381</v>
      </c>
      <c r="C96" s="119">
        <v>509</v>
      </c>
      <c r="D96" s="120">
        <v>1213</v>
      </c>
      <c r="E96" s="150">
        <v>500</v>
      </c>
      <c r="F96" s="83">
        <v>1215</v>
      </c>
      <c r="G96" s="150">
        <v>502</v>
      </c>
      <c r="H96" s="83">
        <v>1210</v>
      </c>
      <c r="I96" s="83">
        <v>580</v>
      </c>
      <c r="J96" s="83">
        <v>630</v>
      </c>
    </row>
    <row r="97" spans="1:10" ht="12.75" customHeight="1">
      <c r="A97" s="25"/>
      <c r="B97" s="118" t="s">
        <v>382</v>
      </c>
      <c r="C97" s="119">
        <v>561</v>
      </c>
      <c r="D97" s="120">
        <v>1272</v>
      </c>
      <c r="E97" s="150">
        <v>578</v>
      </c>
      <c r="F97" s="83">
        <v>1296</v>
      </c>
      <c r="G97" s="150">
        <v>604</v>
      </c>
      <c r="H97" s="83">
        <v>1325</v>
      </c>
      <c r="I97" s="83">
        <v>657</v>
      </c>
      <c r="J97" s="83">
        <v>668</v>
      </c>
    </row>
    <row r="98" spans="1:10" ht="12.75" customHeight="1">
      <c r="A98" s="25"/>
      <c r="B98" s="118"/>
      <c r="C98" s="150"/>
      <c r="D98" s="88"/>
      <c r="E98" s="150"/>
      <c r="F98" s="120"/>
      <c r="G98" s="150"/>
      <c r="H98" s="120"/>
      <c r="I98" s="83"/>
      <c r="J98" s="83"/>
    </row>
    <row r="99" spans="1:10" ht="12.75" customHeight="1">
      <c r="A99" s="25"/>
      <c r="B99" s="118" t="s">
        <v>383</v>
      </c>
      <c r="C99" s="119">
        <v>524</v>
      </c>
      <c r="D99" s="120">
        <v>1130</v>
      </c>
      <c r="E99" s="150">
        <v>525</v>
      </c>
      <c r="F99" s="83">
        <v>1132</v>
      </c>
      <c r="G99" s="150">
        <v>529</v>
      </c>
      <c r="H99" s="83">
        <v>1182</v>
      </c>
      <c r="I99" s="83">
        <v>609</v>
      </c>
      <c r="J99" s="83">
        <v>573</v>
      </c>
    </row>
    <row r="100" spans="1:10" ht="12.75" customHeight="1">
      <c r="A100" s="25"/>
      <c r="B100" s="118" t="s">
        <v>384</v>
      </c>
      <c r="C100" s="119">
        <v>226</v>
      </c>
      <c r="D100" s="120">
        <v>569</v>
      </c>
      <c r="E100" s="150">
        <v>238</v>
      </c>
      <c r="F100" s="83">
        <v>596</v>
      </c>
      <c r="G100" s="150">
        <v>246</v>
      </c>
      <c r="H100" s="83">
        <v>599</v>
      </c>
      <c r="I100" s="83">
        <v>319</v>
      </c>
      <c r="J100" s="83">
        <v>280</v>
      </c>
    </row>
    <row r="101" spans="1:10" ht="12.75" customHeight="1">
      <c r="A101" s="25"/>
      <c r="B101" s="118" t="s">
        <v>385</v>
      </c>
      <c r="C101" s="119">
        <v>730</v>
      </c>
      <c r="D101" s="120">
        <v>1314</v>
      </c>
      <c r="E101" s="150">
        <v>728</v>
      </c>
      <c r="F101" s="83">
        <v>1306</v>
      </c>
      <c r="G101" s="150">
        <v>756</v>
      </c>
      <c r="H101" s="83">
        <v>1331</v>
      </c>
      <c r="I101" s="83">
        <v>756</v>
      </c>
      <c r="J101" s="83">
        <v>575</v>
      </c>
    </row>
    <row r="102" spans="1:10" ht="12.75" customHeight="1">
      <c r="A102" s="25"/>
      <c r="B102" s="118" t="s">
        <v>386</v>
      </c>
      <c r="C102" s="119">
        <v>434</v>
      </c>
      <c r="D102" s="120">
        <v>966</v>
      </c>
      <c r="E102" s="150">
        <v>438</v>
      </c>
      <c r="F102" s="83">
        <v>958</v>
      </c>
      <c r="G102" s="150">
        <v>457</v>
      </c>
      <c r="H102" s="83">
        <v>972</v>
      </c>
      <c r="I102" s="83">
        <v>500</v>
      </c>
      <c r="J102" s="83">
        <v>472</v>
      </c>
    </row>
    <row r="103" spans="1:10" ht="12.75" customHeight="1">
      <c r="A103" s="25"/>
      <c r="B103" s="118" t="s">
        <v>387</v>
      </c>
      <c r="C103" s="119">
        <v>353</v>
      </c>
      <c r="D103" s="120">
        <v>685</v>
      </c>
      <c r="E103" s="150">
        <v>359</v>
      </c>
      <c r="F103" s="83">
        <v>685</v>
      </c>
      <c r="G103" s="150">
        <v>360</v>
      </c>
      <c r="H103" s="83">
        <v>678</v>
      </c>
      <c r="I103" s="83">
        <v>377</v>
      </c>
      <c r="J103" s="83">
        <v>301</v>
      </c>
    </row>
    <row r="104" spans="1:10" ht="12.75" customHeight="1">
      <c r="A104" s="25"/>
      <c r="B104" s="118"/>
      <c r="C104" s="150"/>
      <c r="D104" s="88"/>
      <c r="E104" s="150"/>
      <c r="F104" s="120"/>
      <c r="G104" s="150"/>
      <c r="H104" s="120"/>
      <c r="I104" s="83"/>
      <c r="J104" s="83"/>
    </row>
    <row r="105" spans="1:10" ht="12.75" customHeight="1">
      <c r="A105" s="25"/>
      <c r="B105" s="118" t="s">
        <v>388</v>
      </c>
      <c r="C105" s="119">
        <v>710</v>
      </c>
      <c r="D105" s="120">
        <v>1548</v>
      </c>
      <c r="E105" s="150">
        <v>719</v>
      </c>
      <c r="F105" s="83">
        <v>1562</v>
      </c>
      <c r="G105" s="150">
        <v>720</v>
      </c>
      <c r="H105" s="83">
        <v>1540</v>
      </c>
      <c r="I105" s="83">
        <v>822</v>
      </c>
      <c r="J105" s="83">
        <v>718</v>
      </c>
    </row>
    <row r="106" spans="1:10" ht="12.75" customHeight="1">
      <c r="A106" s="25"/>
      <c r="B106" s="118" t="s">
        <v>389</v>
      </c>
      <c r="C106" s="119">
        <v>38</v>
      </c>
      <c r="D106" s="120">
        <v>47</v>
      </c>
      <c r="E106" s="150">
        <v>37</v>
      </c>
      <c r="F106" s="83">
        <v>46</v>
      </c>
      <c r="G106" s="150">
        <v>170</v>
      </c>
      <c r="H106" s="83">
        <v>176</v>
      </c>
      <c r="I106" s="83">
        <v>170</v>
      </c>
      <c r="J106" s="83">
        <v>6</v>
      </c>
    </row>
    <row r="107" spans="1:10" ht="12.75" customHeight="1">
      <c r="A107" s="25"/>
      <c r="B107" s="118" t="s">
        <v>390</v>
      </c>
      <c r="C107" s="119">
        <v>1185</v>
      </c>
      <c r="D107" s="120">
        <v>2754</v>
      </c>
      <c r="E107" s="150">
        <v>1185</v>
      </c>
      <c r="F107" s="83">
        <v>2724</v>
      </c>
      <c r="G107" s="150">
        <v>1179</v>
      </c>
      <c r="H107" s="83">
        <v>2690</v>
      </c>
      <c r="I107" s="83">
        <v>1411</v>
      </c>
      <c r="J107" s="83">
        <v>1279</v>
      </c>
    </row>
    <row r="108" spans="1:10" ht="12.75" customHeight="1">
      <c r="A108" s="25"/>
      <c r="B108" s="118" t="s">
        <v>391</v>
      </c>
      <c r="C108" s="119">
        <v>1032</v>
      </c>
      <c r="D108" s="120">
        <v>2520</v>
      </c>
      <c r="E108" s="150">
        <v>1049</v>
      </c>
      <c r="F108" s="83">
        <v>2502</v>
      </c>
      <c r="G108" s="150">
        <v>1046</v>
      </c>
      <c r="H108" s="83">
        <v>2475</v>
      </c>
      <c r="I108" s="83">
        <v>1286</v>
      </c>
      <c r="J108" s="83">
        <v>1189</v>
      </c>
    </row>
    <row r="109" spans="1:10" ht="12.75" customHeight="1">
      <c r="A109" s="25"/>
      <c r="B109" s="118" t="s">
        <v>392</v>
      </c>
      <c r="C109" s="119">
        <v>773</v>
      </c>
      <c r="D109" s="120">
        <v>1694</v>
      </c>
      <c r="E109" s="150">
        <v>792</v>
      </c>
      <c r="F109" s="83">
        <v>1743</v>
      </c>
      <c r="G109" s="150">
        <v>813</v>
      </c>
      <c r="H109" s="83">
        <v>1755</v>
      </c>
      <c r="I109" s="83">
        <v>900</v>
      </c>
      <c r="J109" s="83">
        <v>855</v>
      </c>
    </row>
    <row r="110" spans="1:10" ht="12.75" customHeight="1">
      <c r="A110" s="25"/>
      <c r="B110" s="118"/>
      <c r="C110" s="150"/>
      <c r="D110" s="88"/>
      <c r="E110" s="150"/>
      <c r="F110" s="120"/>
      <c r="G110" s="150"/>
      <c r="H110" s="120"/>
      <c r="I110" s="83"/>
      <c r="J110" s="83"/>
    </row>
    <row r="111" spans="1:10" ht="12.75" customHeight="1">
      <c r="A111" s="25"/>
      <c r="B111" s="118" t="s">
        <v>393</v>
      </c>
      <c r="C111" s="119">
        <v>458</v>
      </c>
      <c r="D111" s="120">
        <v>1133</v>
      </c>
      <c r="E111" s="150">
        <v>483</v>
      </c>
      <c r="F111" s="83">
        <v>1167</v>
      </c>
      <c r="G111" s="150">
        <v>506</v>
      </c>
      <c r="H111" s="83">
        <v>1215</v>
      </c>
      <c r="I111" s="83">
        <v>629</v>
      </c>
      <c r="J111" s="83">
        <v>586</v>
      </c>
    </row>
    <row r="112" spans="1:10" ht="12.75" customHeight="1">
      <c r="A112" s="25"/>
      <c r="B112" s="118" t="s">
        <v>394</v>
      </c>
      <c r="C112" s="119">
        <v>666</v>
      </c>
      <c r="D112" s="120">
        <v>1546</v>
      </c>
      <c r="E112" s="150">
        <v>663</v>
      </c>
      <c r="F112" s="83">
        <v>1541</v>
      </c>
      <c r="G112" s="150">
        <v>678</v>
      </c>
      <c r="H112" s="83">
        <v>1552</v>
      </c>
      <c r="I112" s="83">
        <v>833</v>
      </c>
      <c r="J112" s="83">
        <v>719</v>
      </c>
    </row>
    <row r="113" spans="1:10" ht="12.75" customHeight="1">
      <c r="A113" s="25"/>
      <c r="B113" s="118" t="s">
        <v>395</v>
      </c>
      <c r="C113" s="119">
        <v>632</v>
      </c>
      <c r="D113" s="120">
        <v>1580</v>
      </c>
      <c r="E113" s="150">
        <v>611</v>
      </c>
      <c r="F113" s="83">
        <v>1566</v>
      </c>
      <c r="G113" s="150">
        <v>618</v>
      </c>
      <c r="H113" s="83">
        <v>1553</v>
      </c>
      <c r="I113" s="83">
        <v>846</v>
      </c>
      <c r="J113" s="83">
        <v>707</v>
      </c>
    </row>
    <row r="114" spans="1:10" ht="12.75" customHeight="1">
      <c r="A114" s="25"/>
      <c r="B114" s="118" t="s">
        <v>396</v>
      </c>
      <c r="C114" s="119">
        <v>315</v>
      </c>
      <c r="D114" s="120">
        <v>676</v>
      </c>
      <c r="E114" s="150">
        <v>310</v>
      </c>
      <c r="F114" s="83">
        <v>668</v>
      </c>
      <c r="G114" s="150">
        <v>321</v>
      </c>
      <c r="H114" s="83">
        <v>659</v>
      </c>
      <c r="I114" s="83">
        <v>357</v>
      </c>
      <c r="J114" s="83">
        <v>302</v>
      </c>
    </row>
    <row r="115" spans="1:10" ht="12.75" customHeight="1">
      <c r="A115" s="125"/>
      <c r="B115" s="118" t="s">
        <v>397</v>
      </c>
      <c r="C115" s="119">
        <v>576</v>
      </c>
      <c r="D115" s="120">
        <v>1392</v>
      </c>
      <c r="E115" s="150">
        <v>604</v>
      </c>
      <c r="F115" s="83">
        <v>1430</v>
      </c>
      <c r="G115" s="150">
        <v>608</v>
      </c>
      <c r="H115" s="83">
        <v>1411</v>
      </c>
      <c r="I115" s="83">
        <v>709</v>
      </c>
      <c r="J115" s="83">
        <v>702</v>
      </c>
    </row>
    <row r="116" spans="1:10" ht="12.75" customHeight="1">
      <c r="A116" s="25"/>
      <c r="B116" s="118"/>
      <c r="C116" s="150"/>
      <c r="D116" s="88"/>
      <c r="E116" s="150"/>
      <c r="F116" s="120"/>
      <c r="G116" s="150"/>
      <c r="H116" s="120"/>
      <c r="I116" s="83"/>
      <c r="J116" s="83"/>
    </row>
    <row r="117" spans="1:10" ht="12.75" customHeight="1">
      <c r="A117" s="125"/>
      <c r="B117" s="118" t="s">
        <v>398</v>
      </c>
      <c r="C117" s="371">
        <v>0</v>
      </c>
      <c r="D117" s="372">
        <v>0</v>
      </c>
      <c r="E117" s="150">
        <v>0</v>
      </c>
      <c r="F117" s="83">
        <v>0</v>
      </c>
      <c r="G117" s="150">
        <v>0</v>
      </c>
      <c r="H117" s="83">
        <v>0</v>
      </c>
      <c r="I117" s="83">
        <v>0</v>
      </c>
      <c r="J117" s="83">
        <v>0</v>
      </c>
    </row>
    <row r="118" spans="1:10" ht="12.75" customHeight="1">
      <c r="A118" s="25"/>
      <c r="B118" s="118" t="s">
        <v>399</v>
      </c>
      <c r="C118" s="119">
        <v>773</v>
      </c>
      <c r="D118" s="120">
        <v>2037</v>
      </c>
      <c r="E118" s="150">
        <v>800</v>
      </c>
      <c r="F118" s="83">
        <v>2081</v>
      </c>
      <c r="G118" s="150">
        <v>802</v>
      </c>
      <c r="H118" s="83">
        <v>2097</v>
      </c>
      <c r="I118" s="83">
        <v>1079</v>
      </c>
      <c r="J118" s="83">
        <v>1018</v>
      </c>
    </row>
    <row r="119" spans="1:10" ht="12.75" customHeight="1">
      <c r="A119" s="125"/>
      <c r="B119" s="118" t="s">
        <v>400</v>
      </c>
      <c r="C119" s="119">
        <v>127</v>
      </c>
      <c r="D119" s="120">
        <v>358</v>
      </c>
      <c r="E119" s="150">
        <v>122</v>
      </c>
      <c r="F119" s="83">
        <v>345</v>
      </c>
      <c r="G119" s="150">
        <v>122</v>
      </c>
      <c r="H119" s="83">
        <v>348</v>
      </c>
      <c r="I119" s="83">
        <v>175</v>
      </c>
      <c r="J119" s="83">
        <v>173</v>
      </c>
    </row>
    <row r="120" spans="1:10" ht="12.75" customHeight="1">
      <c r="A120" s="125"/>
      <c r="B120" s="118" t="s">
        <v>401</v>
      </c>
      <c r="C120" s="119">
        <v>594</v>
      </c>
      <c r="D120" s="120">
        <v>1455</v>
      </c>
      <c r="E120" s="150">
        <v>633</v>
      </c>
      <c r="F120" s="83">
        <v>1506</v>
      </c>
      <c r="G120" s="150">
        <v>643</v>
      </c>
      <c r="H120" s="83">
        <v>1513</v>
      </c>
      <c r="I120" s="83">
        <v>765</v>
      </c>
      <c r="J120" s="83">
        <v>748</v>
      </c>
    </row>
    <row r="121" spans="1:10" ht="12.75" customHeight="1">
      <c r="A121" s="25"/>
      <c r="B121" s="118" t="s">
        <v>402</v>
      </c>
      <c r="C121" s="119">
        <v>754</v>
      </c>
      <c r="D121" s="120">
        <v>1767</v>
      </c>
      <c r="E121" s="150">
        <v>779</v>
      </c>
      <c r="F121" s="83">
        <v>1774</v>
      </c>
      <c r="G121" s="150">
        <v>784</v>
      </c>
      <c r="H121" s="83">
        <v>1782</v>
      </c>
      <c r="I121" s="83">
        <v>894</v>
      </c>
      <c r="J121" s="83">
        <v>888</v>
      </c>
    </row>
    <row r="122" spans="1:10" ht="12.75" customHeight="1">
      <c r="A122" s="125"/>
      <c r="B122" s="118"/>
      <c r="C122" s="150"/>
      <c r="D122" s="88"/>
      <c r="E122" s="150"/>
      <c r="F122" s="120"/>
      <c r="G122" s="150"/>
      <c r="H122" s="120"/>
      <c r="I122" s="83"/>
      <c r="J122" s="83"/>
    </row>
    <row r="123" spans="1:10" ht="12.75" customHeight="1">
      <c r="A123" s="25"/>
      <c r="B123" s="118" t="s">
        <v>403</v>
      </c>
      <c r="C123" s="119">
        <v>485</v>
      </c>
      <c r="D123" s="120">
        <v>1342</v>
      </c>
      <c r="E123" s="150">
        <v>501</v>
      </c>
      <c r="F123" s="83">
        <v>1342</v>
      </c>
      <c r="G123" s="150">
        <v>516</v>
      </c>
      <c r="H123" s="83">
        <v>1327</v>
      </c>
      <c r="I123" s="83">
        <v>670</v>
      </c>
      <c r="J123" s="83">
        <v>657</v>
      </c>
    </row>
    <row r="124" spans="1:10" ht="12.75" customHeight="1">
      <c r="A124" s="25"/>
      <c r="B124" s="118" t="s">
        <v>404</v>
      </c>
      <c r="C124" s="95">
        <v>500</v>
      </c>
      <c r="D124" s="372">
        <v>1459</v>
      </c>
      <c r="E124" s="150">
        <v>510</v>
      </c>
      <c r="F124" s="83">
        <v>1478</v>
      </c>
      <c r="G124" s="150">
        <v>518</v>
      </c>
      <c r="H124" s="83">
        <v>1473</v>
      </c>
      <c r="I124" s="83">
        <v>735</v>
      </c>
      <c r="J124" s="83">
        <v>738</v>
      </c>
    </row>
    <row r="125" spans="1:10" ht="12.75" customHeight="1">
      <c r="A125" s="25"/>
      <c r="B125" s="118"/>
      <c r="C125" s="119"/>
      <c r="D125" s="120"/>
      <c r="E125" s="119"/>
      <c r="F125" s="120"/>
      <c r="G125" s="119"/>
      <c r="H125" s="120"/>
      <c r="I125" s="120"/>
      <c r="J125" s="120"/>
    </row>
    <row r="126" spans="1:10" ht="12.75" customHeight="1">
      <c r="A126" s="125" t="s">
        <v>405</v>
      </c>
      <c r="B126" s="126"/>
      <c r="C126" s="119">
        <v>2087</v>
      </c>
      <c r="D126" s="120">
        <v>5323</v>
      </c>
      <c r="E126" s="150">
        <v>2095</v>
      </c>
      <c r="F126" s="83">
        <v>5330</v>
      </c>
      <c r="G126" s="150">
        <v>2111</v>
      </c>
      <c r="H126" s="83">
        <v>5333</v>
      </c>
      <c r="I126" s="83">
        <v>2656</v>
      </c>
      <c r="J126" s="83">
        <v>2677</v>
      </c>
    </row>
    <row r="127" spans="1:10" ht="12.75" customHeight="1">
      <c r="A127" s="125"/>
      <c r="B127" s="118" t="s">
        <v>406</v>
      </c>
      <c r="C127" s="119">
        <v>125</v>
      </c>
      <c r="D127" s="120">
        <v>315</v>
      </c>
      <c r="E127" s="150">
        <v>116</v>
      </c>
      <c r="F127" s="83">
        <v>305</v>
      </c>
      <c r="G127" s="150">
        <v>118</v>
      </c>
      <c r="H127" s="83">
        <v>296</v>
      </c>
      <c r="I127" s="83">
        <v>152</v>
      </c>
      <c r="J127" s="83">
        <v>144</v>
      </c>
    </row>
    <row r="128" spans="1:10" ht="12.75" customHeight="1">
      <c r="A128" s="25"/>
      <c r="B128" s="118" t="s">
        <v>407</v>
      </c>
      <c r="C128" s="119">
        <v>746</v>
      </c>
      <c r="D128" s="120">
        <v>1888</v>
      </c>
      <c r="E128" s="150">
        <v>762</v>
      </c>
      <c r="F128" s="83">
        <v>1913</v>
      </c>
      <c r="G128" s="150">
        <v>767</v>
      </c>
      <c r="H128" s="83">
        <v>1954</v>
      </c>
      <c r="I128" s="83">
        <v>939</v>
      </c>
      <c r="J128" s="83">
        <v>1015</v>
      </c>
    </row>
    <row r="129" spans="1:10" ht="12.75" customHeight="1">
      <c r="A129" s="25"/>
      <c r="B129" s="118" t="s">
        <v>408</v>
      </c>
      <c r="C129" s="119">
        <v>5</v>
      </c>
      <c r="D129" s="120">
        <v>17</v>
      </c>
      <c r="E129" s="150">
        <v>4</v>
      </c>
      <c r="F129" s="83">
        <v>12</v>
      </c>
      <c r="G129" s="150">
        <v>4</v>
      </c>
      <c r="H129" s="83">
        <v>12</v>
      </c>
      <c r="I129" s="83">
        <v>5</v>
      </c>
      <c r="J129" s="83">
        <v>7</v>
      </c>
    </row>
    <row r="130" spans="1:10" ht="12.75" customHeight="1">
      <c r="A130" s="25"/>
      <c r="B130" s="118" t="s">
        <v>409</v>
      </c>
      <c r="C130" s="119">
        <v>134</v>
      </c>
      <c r="D130" s="120">
        <v>358</v>
      </c>
      <c r="E130" s="150">
        <v>134</v>
      </c>
      <c r="F130" s="83">
        <v>358</v>
      </c>
      <c r="G130" s="150">
        <v>136</v>
      </c>
      <c r="H130" s="83">
        <v>356</v>
      </c>
      <c r="I130" s="83">
        <v>173</v>
      </c>
      <c r="J130" s="83">
        <v>183</v>
      </c>
    </row>
    <row r="131" spans="1:10" ht="12.75" customHeight="1">
      <c r="A131" s="25"/>
      <c r="B131" s="118"/>
      <c r="C131" s="150"/>
      <c r="D131" s="88"/>
      <c r="E131" s="150"/>
      <c r="F131" s="120"/>
      <c r="G131" s="150"/>
      <c r="H131" s="120"/>
      <c r="I131" s="83"/>
      <c r="J131" s="83"/>
    </row>
    <row r="132" spans="1:10" ht="12.75" customHeight="1">
      <c r="A132" s="25"/>
      <c r="B132" s="118" t="s">
        <v>410</v>
      </c>
      <c r="C132" s="119">
        <v>279</v>
      </c>
      <c r="D132" s="120">
        <v>686</v>
      </c>
      <c r="E132" s="150">
        <v>281</v>
      </c>
      <c r="F132" s="83">
        <v>687</v>
      </c>
      <c r="G132" s="150">
        <v>279</v>
      </c>
      <c r="H132" s="83">
        <v>667</v>
      </c>
      <c r="I132" s="83">
        <v>342</v>
      </c>
      <c r="J132" s="83">
        <v>325</v>
      </c>
    </row>
    <row r="133" spans="1:10" ht="12.75" customHeight="1">
      <c r="A133" s="25"/>
      <c r="B133" s="118" t="s">
        <v>411</v>
      </c>
      <c r="C133" s="119">
        <v>247</v>
      </c>
      <c r="D133" s="120">
        <v>688</v>
      </c>
      <c r="E133" s="150">
        <v>250</v>
      </c>
      <c r="F133" s="83">
        <v>683</v>
      </c>
      <c r="G133" s="150">
        <v>259</v>
      </c>
      <c r="H133" s="83">
        <v>696</v>
      </c>
      <c r="I133" s="83">
        <v>357</v>
      </c>
      <c r="J133" s="83">
        <v>339</v>
      </c>
    </row>
    <row r="134" spans="1:10" ht="12.75" customHeight="1">
      <c r="A134" s="25"/>
      <c r="B134" s="118" t="s">
        <v>293</v>
      </c>
      <c r="C134" s="119">
        <v>396</v>
      </c>
      <c r="D134" s="120">
        <v>954</v>
      </c>
      <c r="E134" s="150">
        <v>391</v>
      </c>
      <c r="F134" s="83">
        <v>946</v>
      </c>
      <c r="G134" s="150">
        <v>387</v>
      </c>
      <c r="H134" s="83">
        <v>925</v>
      </c>
      <c r="I134" s="83">
        <v>457</v>
      </c>
      <c r="J134" s="83">
        <v>468</v>
      </c>
    </row>
    <row r="135" spans="1:10" ht="12.75" customHeight="1">
      <c r="A135" s="86"/>
      <c r="B135" s="121" t="s">
        <v>294</v>
      </c>
      <c r="C135" s="122">
        <v>155</v>
      </c>
      <c r="D135" s="123">
        <v>417</v>
      </c>
      <c r="E135" s="375">
        <v>157</v>
      </c>
      <c r="F135" s="376">
        <v>426</v>
      </c>
      <c r="G135" s="375">
        <v>161</v>
      </c>
      <c r="H135" s="376">
        <v>427</v>
      </c>
      <c r="I135" s="376">
        <v>231</v>
      </c>
      <c r="J135" s="376">
        <v>196</v>
      </c>
    </row>
    <row r="136" spans="1:10" ht="12.75" customHeight="1">
      <c r="A136" s="73" t="s">
        <v>361</v>
      </c>
      <c r="B136" s="193"/>
      <c r="C136" s="88"/>
      <c r="D136" s="88"/>
      <c r="E136" s="83"/>
      <c r="F136" s="83"/>
      <c r="G136" s="83"/>
      <c r="H136" s="83"/>
      <c r="I136" s="83"/>
      <c r="J136" s="83"/>
    </row>
    <row r="137" spans="1:10" ht="12.75" customHeight="1">
      <c r="A137" s="193"/>
      <c r="B137" s="193"/>
      <c r="C137" s="88"/>
      <c r="D137" s="88"/>
      <c r="E137" s="83"/>
      <c r="F137" s="83"/>
      <c r="G137" s="83"/>
      <c r="H137" s="83"/>
      <c r="I137" s="83"/>
      <c r="J137" s="83"/>
    </row>
    <row r="138" spans="1:10" ht="12.75" customHeight="1" thickBot="1">
      <c r="A138" s="193"/>
      <c r="B138" s="193"/>
      <c r="C138" s="88"/>
      <c r="D138" s="88"/>
      <c r="E138" s="83"/>
      <c r="F138" s="83"/>
      <c r="G138" s="199"/>
      <c r="H138" s="83"/>
      <c r="I138" s="83"/>
      <c r="J138" s="83"/>
    </row>
    <row r="139" spans="1:10" s="88" customFormat="1" ht="12.75" customHeight="1" thickTop="1">
      <c r="A139" s="461" t="s">
        <v>362</v>
      </c>
      <c r="B139" s="462"/>
      <c r="C139" s="452" t="s">
        <v>675</v>
      </c>
      <c r="D139" s="454"/>
      <c r="E139" s="452" t="s">
        <v>700</v>
      </c>
      <c r="F139" s="454"/>
      <c r="G139" s="452" t="s">
        <v>701</v>
      </c>
      <c r="H139" s="453"/>
      <c r="I139" s="453"/>
      <c r="J139" s="453"/>
    </row>
    <row r="140" spans="1:10" s="88" customFormat="1" ht="12.75" customHeight="1">
      <c r="A140" s="463"/>
      <c r="B140" s="464"/>
      <c r="C140" s="112" t="s">
        <v>2</v>
      </c>
      <c r="D140" s="112" t="s">
        <v>65</v>
      </c>
      <c r="E140" s="112" t="s">
        <v>2</v>
      </c>
      <c r="F140" s="112" t="s">
        <v>65</v>
      </c>
      <c r="G140" s="188" t="s">
        <v>2</v>
      </c>
      <c r="H140" s="188" t="s">
        <v>65</v>
      </c>
      <c r="I140" s="188" t="s">
        <v>63</v>
      </c>
      <c r="J140" s="189" t="s">
        <v>64</v>
      </c>
    </row>
    <row r="141" spans="1:10" s="88" customFormat="1" ht="12.75" customHeight="1">
      <c r="A141" s="465" t="s">
        <v>412</v>
      </c>
      <c r="B141" s="466"/>
      <c r="C141" s="377">
        <v>10170</v>
      </c>
      <c r="D141" s="378">
        <v>23976</v>
      </c>
      <c r="E141" s="379">
        <v>10176</v>
      </c>
      <c r="F141" s="380">
        <v>23628</v>
      </c>
      <c r="G141" s="379">
        <v>10251</v>
      </c>
      <c r="H141" s="380">
        <v>23523</v>
      </c>
      <c r="I141" s="380">
        <v>11849</v>
      </c>
      <c r="J141" s="380">
        <v>11674</v>
      </c>
    </row>
    <row r="142" spans="1:10" s="88" customFormat="1" ht="12.75" customHeight="1">
      <c r="A142" s="25"/>
      <c r="B142" s="118" t="s">
        <v>413</v>
      </c>
      <c r="C142" s="119">
        <v>556</v>
      </c>
      <c r="D142" s="82">
        <v>1316</v>
      </c>
      <c r="E142" s="150">
        <v>558</v>
      </c>
      <c r="F142" s="83">
        <v>1287</v>
      </c>
      <c r="G142" s="150">
        <v>579</v>
      </c>
      <c r="H142" s="83">
        <v>1319</v>
      </c>
      <c r="I142" s="83">
        <v>667</v>
      </c>
      <c r="J142" s="83">
        <v>652</v>
      </c>
    </row>
    <row r="143" spans="1:10" s="88" customFormat="1" ht="12.75" customHeight="1">
      <c r="A143" s="25"/>
      <c r="B143" s="118" t="s">
        <v>414</v>
      </c>
      <c r="C143" s="119">
        <v>876</v>
      </c>
      <c r="D143" s="82">
        <v>1921</v>
      </c>
      <c r="E143" s="150">
        <v>908</v>
      </c>
      <c r="F143" s="83">
        <v>1946</v>
      </c>
      <c r="G143" s="150">
        <v>898</v>
      </c>
      <c r="H143" s="83">
        <v>1917</v>
      </c>
      <c r="I143" s="83">
        <v>938</v>
      </c>
      <c r="J143" s="83">
        <v>979</v>
      </c>
    </row>
    <row r="144" spans="1:10" s="88" customFormat="1" ht="12.75" customHeight="1">
      <c r="A144" s="25"/>
      <c r="B144" s="118" t="s">
        <v>415</v>
      </c>
      <c r="C144" s="119">
        <v>199</v>
      </c>
      <c r="D144" s="82">
        <v>439</v>
      </c>
      <c r="E144" s="150">
        <v>195</v>
      </c>
      <c r="F144" s="83">
        <v>428</v>
      </c>
      <c r="G144" s="150">
        <v>200</v>
      </c>
      <c r="H144" s="83">
        <v>430</v>
      </c>
      <c r="I144" s="83">
        <v>207</v>
      </c>
      <c r="J144" s="83">
        <v>223</v>
      </c>
    </row>
    <row r="145" spans="1:10" s="88" customFormat="1" ht="12.75" customHeight="1">
      <c r="A145" s="25"/>
      <c r="B145" s="118" t="s">
        <v>416</v>
      </c>
      <c r="C145" s="119">
        <v>194</v>
      </c>
      <c r="D145" s="82">
        <v>459</v>
      </c>
      <c r="E145" s="150">
        <v>198</v>
      </c>
      <c r="F145" s="83">
        <v>462</v>
      </c>
      <c r="G145" s="150">
        <v>190</v>
      </c>
      <c r="H145" s="83">
        <v>445</v>
      </c>
      <c r="I145" s="83">
        <v>226</v>
      </c>
      <c r="J145" s="83">
        <v>219</v>
      </c>
    </row>
    <row r="146" spans="1:10" s="88" customFormat="1" ht="12.75" customHeight="1">
      <c r="A146" s="25"/>
      <c r="B146" s="118"/>
      <c r="C146" s="150"/>
      <c r="D146" s="83"/>
      <c r="E146" s="150"/>
      <c r="F146" s="82"/>
      <c r="G146" s="150"/>
      <c r="H146" s="82"/>
      <c r="I146" s="83"/>
      <c r="J146" s="83"/>
    </row>
    <row r="147" spans="1:10" s="88" customFormat="1" ht="12.75" customHeight="1">
      <c r="A147" s="25"/>
      <c r="B147" s="118" t="s">
        <v>417</v>
      </c>
      <c r="C147" s="119">
        <v>424</v>
      </c>
      <c r="D147" s="82">
        <v>1078</v>
      </c>
      <c r="E147" s="150">
        <v>439</v>
      </c>
      <c r="F147" s="83">
        <v>1101</v>
      </c>
      <c r="G147" s="150">
        <v>455</v>
      </c>
      <c r="H147" s="83">
        <v>1116</v>
      </c>
      <c r="I147" s="83">
        <v>576</v>
      </c>
      <c r="J147" s="83">
        <v>540</v>
      </c>
    </row>
    <row r="148" spans="1:10" s="88" customFormat="1" ht="12.75" customHeight="1">
      <c r="A148" s="25"/>
      <c r="B148" s="118" t="s">
        <v>418</v>
      </c>
      <c r="C148" s="119">
        <v>341</v>
      </c>
      <c r="D148" s="82">
        <v>894</v>
      </c>
      <c r="E148" s="150">
        <v>334</v>
      </c>
      <c r="F148" s="83">
        <v>873</v>
      </c>
      <c r="G148" s="150">
        <v>359</v>
      </c>
      <c r="H148" s="83">
        <v>910</v>
      </c>
      <c r="I148" s="83">
        <v>451</v>
      </c>
      <c r="J148" s="83">
        <v>459</v>
      </c>
    </row>
    <row r="149" spans="1:10" s="88" customFormat="1" ht="12.75" customHeight="1">
      <c r="A149" s="25"/>
      <c r="B149" s="118" t="s">
        <v>419</v>
      </c>
      <c r="C149" s="119">
        <v>829</v>
      </c>
      <c r="D149" s="82">
        <v>1979</v>
      </c>
      <c r="E149" s="150">
        <v>827</v>
      </c>
      <c r="F149" s="83">
        <v>1955</v>
      </c>
      <c r="G149" s="150">
        <v>829</v>
      </c>
      <c r="H149" s="83">
        <v>1917</v>
      </c>
      <c r="I149" s="83">
        <v>950</v>
      </c>
      <c r="J149" s="83">
        <v>967</v>
      </c>
    </row>
    <row r="150" spans="1:10" s="88" customFormat="1" ht="12.75" customHeight="1">
      <c r="A150" s="25"/>
      <c r="B150" s="118" t="s">
        <v>420</v>
      </c>
      <c r="C150" s="119">
        <v>618</v>
      </c>
      <c r="D150" s="82">
        <v>1394</v>
      </c>
      <c r="E150" s="150">
        <v>617</v>
      </c>
      <c r="F150" s="83">
        <v>1382</v>
      </c>
      <c r="G150" s="150">
        <v>607</v>
      </c>
      <c r="H150" s="83">
        <v>1350</v>
      </c>
      <c r="I150" s="83">
        <v>698</v>
      </c>
      <c r="J150" s="83">
        <v>652</v>
      </c>
    </row>
    <row r="151" spans="1:10" s="88" customFormat="1" ht="12.75" customHeight="1">
      <c r="A151" s="25"/>
      <c r="B151" s="118" t="s">
        <v>421</v>
      </c>
      <c r="C151" s="119">
        <v>296</v>
      </c>
      <c r="D151" s="82">
        <v>690</v>
      </c>
      <c r="E151" s="150">
        <v>301</v>
      </c>
      <c r="F151" s="83">
        <v>693</v>
      </c>
      <c r="G151" s="150">
        <v>317</v>
      </c>
      <c r="H151" s="83">
        <v>727</v>
      </c>
      <c r="I151" s="83">
        <v>372</v>
      </c>
      <c r="J151" s="83">
        <v>355</v>
      </c>
    </row>
    <row r="152" spans="1:10" s="88" customFormat="1" ht="12.75" customHeight="1">
      <c r="A152" s="25"/>
      <c r="B152" s="118"/>
      <c r="C152" s="119"/>
      <c r="D152" s="82"/>
      <c r="E152" s="119"/>
      <c r="F152" s="82"/>
      <c r="G152" s="119"/>
      <c r="H152" s="82"/>
      <c r="I152" s="120"/>
      <c r="J152" s="120"/>
    </row>
    <row r="153" spans="1:10" s="88" customFormat="1" ht="12.75" customHeight="1">
      <c r="A153" s="25"/>
      <c r="B153" s="118" t="s">
        <v>422</v>
      </c>
      <c r="C153" s="119">
        <v>2055</v>
      </c>
      <c r="D153" s="82">
        <v>5073</v>
      </c>
      <c r="E153" s="150">
        <v>2043</v>
      </c>
      <c r="F153" s="83">
        <v>4939</v>
      </c>
      <c r="G153" s="150">
        <v>2057</v>
      </c>
      <c r="H153" s="83">
        <v>4911</v>
      </c>
      <c r="I153" s="83">
        <v>2531</v>
      </c>
      <c r="J153" s="83">
        <v>2380</v>
      </c>
    </row>
    <row r="154" spans="1:10" s="88" customFormat="1" ht="12.75" customHeight="1">
      <c r="A154" s="125"/>
      <c r="B154" s="118" t="s">
        <v>423</v>
      </c>
      <c r="C154" s="119">
        <v>94</v>
      </c>
      <c r="D154" s="82">
        <v>243</v>
      </c>
      <c r="E154" s="150">
        <v>97</v>
      </c>
      <c r="F154" s="83">
        <v>242</v>
      </c>
      <c r="G154" s="150">
        <v>95</v>
      </c>
      <c r="H154" s="83">
        <v>239</v>
      </c>
      <c r="I154" s="83">
        <v>114</v>
      </c>
      <c r="J154" s="83">
        <v>125</v>
      </c>
    </row>
    <row r="155" spans="1:10" s="88" customFormat="1" ht="12.75" customHeight="1">
      <c r="A155" s="25"/>
      <c r="B155" s="118" t="s">
        <v>424</v>
      </c>
      <c r="C155" s="119">
        <v>3688</v>
      </c>
      <c r="D155" s="82">
        <v>8490</v>
      </c>
      <c r="E155" s="150">
        <v>3659</v>
      </c>
      <c r="F155" s="83">
        <v>8320</v>
      </c>
      <c r="G155" s="150">
        <v>3665</v>
      </c>
      <c r="H155" s="83">
        <v>8242</v>
      </c>
      <c r="I155" s="83">
        <v>4119</v>
      </c>
      <c r="J155" s="83">
        <v>4123</v>
      </c>
    </row>
    <row r="156" spans="1:10" s="88" customFormat="1" ht="12.75" customHeight="1">
      <c r="A156" s="25"/>
      <c r="B156" s="118"/>
      <c r="C156" s="119"/>
      <c r="D156" s="120"/>
      <c r="E156" s="119"/>
      <c r="F156" s="120"/>
      <c r="G156" s="119"/>
      <c r="H156" s="120"/>
      <c r="I156" s="120"/>
      <c r="J156" s="120"/>
    </row>
    <row r="157" spans="1:10" s="88" customFormat="1" ht="12.75" customHeight="1">
      <c r="A157" s="465" t="s">
        <v>425</v>
      </c>
      <c r="B157" s="466"/>
      <c r="C157" s="119">
        <v>1438</v>
      </c>
      <c r="D157" s="120">
        <v>3899</v>
      </c>
      <c r="E157" s="150">
        <v>1473</v>
      </c>
      <c r="F157" s="83">
        <v>3920</v>
      </c>
      <c r="G157" s="150">
        <v>1520</v>
      </c>
      <c r="H157" s="83">
        <v>3948</v>
      </c>
      <c r="I157" s="83">
        <v>1955</v>
      </c>
      <c r="J157" s="83">
        <v>1993</v>
      </c>
    </row>
    <row r="158" spans="1:10" s="88" customFormat="1" ht="12.75" customHeight="1">
      <c r="A158" s="25"/>
      <c r="B158" s="118" t="s">
        <v>426</v>
      </c>
      <c r="C158" s="119">
        <v>361</v>
      </c>
      <c r="D158" s="120">
        <v>1030</v>
      </c>
      <c r="E158" s="150">
        <v>366</v>
      </c>
      <c r="F158" s="83">
        <v>1014</v>
      </c>
      <c r="G158" s="150">
        <v>377</v>
      </c>
      <c r="H158" s="83">
        <v>1033</v>
      </c>
      <c r="I158" s="83">
        <v>507</v>
      </c>
      <c r="J158" s="83">
        <v>526</v>
      </c>
    </row>
    <row r="159" spans="1:10" s="88" customFormat="1" ht="12.75" customHeight="1">
      <c r="A159" s="25"/>
      <c r="B159" s="118" t="s">
        <v>427</v>
      </c>
      <c r="C159" s="119">
        <v>432</v>
      </c>
      <c r="D159" s="120">
        <v>1116</v>
      </c>
      <c r="E159" s="150">
        <v>453</v>
      </c>
      <c r="F159" s="83">
        <v>1171</v>
      </c>
      <c r="G159" s="150">
        <v>447</v>
      </c>
      <c r="H159" s="83">
        <v>1158</v>
      </c>
      <c r="I159" s="83">
        <v>569</v>
      </c>
      <c r="J159" s="83">
        <v>589</v>
      </c>
    </row>
    <row r="160" spans="1:10" s="88" customFormat="1" ht="12.75" customHeight="1">
      <c r="A160" s="125"/>
      <c r="B160" s="118" t="s">
        <v>428</v>
      </c>
      <c r="C160" s="119">
        <v>285</v>
      </c>
      <c r="D160" s="120">
        <v>736</v>
      </c>
      <c r="E160" s="150">
        <v>303</v>
      </c>
      <c r="F160" s="83">
        <v>745</v>
      </c>
      <c r="G160" s="150">
        <v>341</v>
      </c>
      <c r="H160" s="83">
        <v>772</v>
      </c>
      <c r="I160" s="83">
        <v>382</v>
      </c>
      <c r="J160" s="83">
        <v>390</v>
      </c>
    </row>
    <row r="161" spans="1:10" s="88" customFormat="1" ht="12.75" customHeight="1">
      <c r="A161" s="25"/>
      <c r="B161" s="118" t="s">
        <v>429</v>
      </c>
      <c r="C161" s="119">
        <v>360</v>
      </c>
      <c r="D161" s="120">
        <v>1017</v>
      </c>
      <c r="E161" s="150">
        <v>351</v>
      </c>
      <c r="F161" s="83">
        <v>990</v>
      </c>
      <c r="G161" s="150">
        <v>355</v>
      </c>
      <c r="H161" s="83">
        <v>985</v>
      </c>
      <c r="I161" s="83">
        <v>497</v>
      </c>
      <c r="J161" s="83">
        <v>488</v>
      </c>
    </row>
    <row r="162" spans="1:10" s="88" customFormat="1" ht="12.75" customHeight="1">
      <c r="A162" s="25"/>
      <c r="B162" s="118"/>
      <c r="C162" s="119"/>
      <c r="D162" s="120"/>
      <c r="E162" s="119"/>
      <c r="F162" s="120"/>
      <c r="G162" s="119"/>
      <c r="H162" s="120"/>
      <c r="I162" s="120"/>
      <c r="J162" s="120"/>
    </row>
    <row r="163" spans="1:10" s="88" customFormat="1" ht="12.75" customHeight="1">
      <c r="A163" s="465" t="s">
        <v>430</v>
      </c>
      <c r="B163" s="466"/>
      <c r="C163" s="119">
        <v>3537</v>
      </c>
      <c r="D163" s="120">
        <v>9184</v>
      </c>
      <c r="E163" s="150">
        <v>3586</v>
      </c>
      <c r="F163" s="83">
        <v>9192</v>
      </c>
      <c r="G163" s="150">
        <v>3603</v>
      </c>
      <c r="H163" s="83">
        <v>9160</v>
      </c>
      <c r="I163" s="83">
        <v>4581</v>
      </c>
      <c r="J163" s="83">
        <v>4579</v>
      </c>
    </row>
    <row r="164" spans="1:10" s="88" customFormat="1" ht="12.75" customHeight="1">
      <c r="A164" s="25"/>
      <c r="B164" s="118" t="s">
        <v>431</v>
      </c>
      <c r="C164" s="119">
        <v>2700</v>
      </c>
      <c r="D164" s="120">
        <v>7139</v>
      </c>
      <c r="E164" s="150">
        <v>2745</v>
      </c>
      <c r="F164" s="83">
        <v>7162</v>
      </c>
      <c r="G164" s="150">
        <v>2755</v>
      </c>
      <c r="H164" s="83">
        <v>7138</v>
      </c>
      <c r="I164" s="83">
        <v>3593</v>
      </c>
      <c r="J164" s="83">
        <v>3545</v>
      </c>
    </row>
    <row r="165" spans="1:10" s="88" customFormat="1" ht="12.75" customHeight="1">
      <c r="A165" s="25"/>
      <c r="B165" s="118" t="s">
        <v>432</v>
      </c>
      <c r="C165" s="119">
        <v>378</v>
      </c>
      <c r="D165" s="120">
        <v>959</v>
      </c>
      <c r="E165" s="150">
        <v>381</v>
      </c>
      <c r="F165" s="83">
        <v>954</v>
      </c>
      <c r="G165" s="150">
        <v>384</v>
      </c>
      <c r="H165" s="83">
        <v>955</v>
      </c>
      <c r="I165" s="83">
        <v>461</v>
      </c>
      <c r="J165" s="83">
        <v>494</v>
      </c>
    </row>
    <row r="166" spans="1:10" s="88" customFormat="1" ht="12.75" customHeight="1">
      <c r="A166" s="125"/>
      <c r="B166" s="118" t="s">
        <v>433</v>
      </c>
      <c r="C166" s="119">
        <v>459</v>
      </c>
      <c r="D166" s="120">
        <v>1086</v>
      </c>
      <c r="E166" s="150">
        <v>460</v>
      </c>
      <c r="F166" s="83">
        <v>1076</v>
      </c>
      <c r="G166" s="150">
        <v>464</v>
      </c>
      <c r="H166" s="83">
        <v>1067</v>
      </c>
      <c r="I166" s="83">
        <v>527</v>
      </c>
      <c r="J166" s="83">
        <v>540</v>
      </c>
    </row>
    <row r="167" spans="1:10" s="88" customFormat="1" ht="12.75" customHeight="1">
      <c r="A167" s="25"/>
      <c r="B167" s="118"/>
      <c r="C167" s="119"/>
      <c r="D167" s="120"/>
      <c r="E167" s="119"/>
      <c r="F167" s="120"/>
      <c r="G167" s="119"/>
      <c r="H167" s="120"/>
      <c r="I167" s="120"/>
      <c r="J167" s="120"/>
    </row>
    <row r="168" spans="1:10" s="88" customFormat="1" ht="12.75" customHeight="1">
      <c r="A168" s="465" t="s">
        <v>434</v>
      </c>
      <c r="B168" s="466"/>
      <c r="C168" s="119">
        <v>3983</v>
      </c>
      <c r="D168" s="120">
        <v>10077</v>
      </c>
      <c r="E168" s="150">
        <v>3975</v>
      </c>
      <c r="F168" s="83">
        <v>9971</v>
      </c>
      <c r="G168" s="150">
        <v>4032</v>
      </c>
      <c r="H168" s="83">
        <v>9899</v>
      </c>
      <c r="I168" s="83">
        <v>4879</v>
      </c>
      <c r="J168" s="83">
        <v>5020</v>
      </c>
    </row>
    <row r="169" spans="1:10" s="88" customFormat="1" ht="12.75" customHeight="1">
      <c r="A169" s="25"/>
      <c r="B169" s="118" t="s">
        <v>435</v>
      </c>
      <c r="C169" s="119">
        <v>1093</v>
      </c>
      <c r="D169" s="120">
        <v>2874</v>
      </c>
      <c r="E169" s="150">
        <v>1088</v>
      </c>
      <c r="F169" s="83">
        <v>2855</v>
      </c>
      <c r="G169" s="150">
        <v>1104</v>
      </c>
      <c r="H169" s="83">
        <v>2864</v>
      </c>
      <c r="I169" s="83">
        <v>1430</v>
      </c>
      <c r="J169" s="83">
        <v>1434</v>
      </c>
    </row>
    <row r="170" spans="1:10" s="88" customFormat="1" ht="12.75" customHeight="1">
      <c r="A170" s="25"/>
      <c r="B170" s="118" t="s">
        <v>436</v>
      </c>
      <c r="C170" s="119">
        <v>1193</v>
      </c>
      <c r="D170" s="120">
        <v>3138</v>
      </c>
      <c r="E170" s="150">
        <v>1187</v>
      </c>
      <c r="F170" s="83">
        <v>3089</v>
      </c>
      <c r="G170" s="150">
        <v>1216</v>
      </c>
      <c r="H170" s="83">
        <v>3096</v>
      </c>
      <c r="I170" s="83">
        <v>1542</v>
      </c>
      <c r="J170" s="83">
        <v>1554</v>
      </c>
    </row>
    <row r="171" spans="1:10" s="88" customFormat="1" ht="12.75" customHeight="1">
      <c r="A171" s="125"/>
      <c r="B171" s="118" t="s">
        <v>437</v>
      </c>
      <c r="C171" s="119">
        <v>1606</v>
      </c>
      <c r="D171" s="120">
        <v>3837</v>
      </c>
      <c r="E171" s="150">
        <v>1606</v>
      </c>
      <c r="F171" s="83">
        <v>3798</v>
      </c>
      <c r="G171" s="150">
        <v>1614</v>
      </c>
      <c r="H171" s="83">
        <v>3710</v>
      </c>
      <c r="I171" s="83">
        <v>1796</v>
      </c>
      <c r="J171" s="83">
        <v>1914</v>
      </c>
    </row>
    <row r="172" spans="1:10" s="88" customFormat="1" ht="12.75" customHeight="1">
      <c r="A172" s="25"/>
      <c r="B172" s="118" t="s">
        <v>438</v>
      </c>
      <c r="C172" s="119">
        <v>91</v>
      </c>
      <c r="D172" s="120">
        <v>228</v>
      </c>
      <c r="E172" s="150">
        <v>94</v>
      </c>
      <c r="F172" s="83">
        <v>229</v>
      </c>
      <c r="G172" s="150">
        <v>98</v>
      </c>
      <c r="H172" s="83">
        <v>229</v>
      </c>
      <c r="I172" s="83">
        <v>111</v>
      </c>
      <c r="J172" s="83">
        <v>118</v>
      </c>
    </row>
    <row r="173" spans="1:10" s="88" customFormat="1" ht="12.75" customHeight="1">
      <c r="A173" s="25"/>
      <c r="B173" s="118" t="s">
        <v>439</v>
      </c>
      <c r="C173" s="371">
        <v>0</v>
      </c>
      <c r="D173" s="372">
        <v>0</v>
      </c>
      <c r="E173" s="150">
        <v>0</v>
      </c>
      <c r="F173" s="83">
        <v>0</v>
      </c>
      <c r="G173" s="150">
        <v>0</v>
      </c>
      <c r="H173" s="83">
        <v>0</v>
      </c>
      <c r="I173" s="83">
        <v>0</v>
      </c>
      <c r="J173" s="83">
        <v>0</v>
      </c>
    </row>
    <row r="174" spans="1:10" s="88" customFormat="1" ht="12.75" customHeight="1">
      <c r="A174" s="25"/>
      <c r="B174" s="118"/>
      <c r="C174" s="119"/>
      <c r="D174" s="120"/>
      <c r="E174" s="119"/>
      <c r="F174" s="120"/>
      <c r="G174" s="119"/>
      <c r="H174" s="120"/>
      <c r="I174" s="120"/>
      <c r="J174" s="120"/>
    </row>
    <row r="175" spans="1:10" s="88" customFormat="1" ht="12.75" customHeight="1">
      <c r="A175" s="465" t="s">
        <v>440</v>
      </c>
      <c r="B175" s="466"/>
      <c r="C175" s="119">
        <v>8996</v>
      </c>
      <c r="D175" s="120">
        <v>19832</v>
      </c>
      <c r="E175" s="150">
        <v>9203</v>
      </c>
      <c r="F175" s="83">
        <v>20106</v>
      </c>
      <c r="G175" s="150">
        <v>9413</v>
      </c>
      <c r="H175" s="83">
        <v>20287</v>
      </c>
      <c r="I175" s="83">
        <v>10636</v>
      </c>
      <c r="J175" s="83">
        <v>9651</v>
      </c>
    </row>
    <row r="176" spans="1:10" s="88" customFormat="1" ht="12.75" customHeight="1">
      <c r="A176" s="25"/>
      <c r="B176" s="118" t="s">
        <v>441</v>
      </c>
      <c r="C176" s="119">
        <v>1136</v>
      </c>
      <c r="D176" s="120">
        <v>2731</v>
      </c>
      <c r="E176" s="150">
        <v>1132</v>
      </c>
      <c r="F176" s="83">
        <v>2678</v>
      </c>
      <c r="G176" s="150">
        <v>1151</v>
      </c>
      <c r="H176" s="83">
        <v>2651</v>
      </c>
      <c r="I176" s="83">
        <v>1304</v>
      </c>
      <c r="J176" s="83">
        <v>1347</v>
      </c>
    </row>
    <row r="177" spans="1:10" s="88" customFormat="1" ht="12.75" customHeight="1">
      <c r="A177" s="25"/>
      <c r="B177" s="118" t="s">
        <v>442</v>
      </c>
      <c r="C177" s="119">
        <v>1319</v>
      </c>
      <c r="D177" s="120">
        <v>3197</v>
      </c>
      <c r="E177" s="150">
        <v>1342</v>
      </c>
      <c r="F177" s="83">
        <v>3194</v>
      </c>
      <c r="G177" s="150">
        <v>1358</v>
      </c>
      <c r="H177" s="83">
        <v>3186</v>
      </c>
      <c r="I177" s="83">
        <v>1578</v>
      </c>
      <c r="J177" s="83">
        <v>1608</v>
      </c>
    </row>
    <row r="178" spans="1:10" s="88" customFormat="1" ht="12.75" customHeight="1">
      <c r="A178" s="125"/>
      <c r="B178" s="118" t="s">
        <v>443</v>
      </c>
      <c r="C178" s="119">
        <v>73</v>
      </c>
      <c r="D178" s="120">
        <v>205</v>
      </c>
      <c r="E178" s="150">
        <v>73</v>
      </c>
      <c r="F178" s="83">
        <v>200</v>
      </c>
      <c r="G178" s="150">
        <v>75</v>
      </c>
      <c r="H178" s="83">
        <v>198</v>
      </c>
      <c r="I178" s="83">
        <v>95</v>
      </c>
      <c r="J178" s="83">
        <v>103</v>
      </c>
    </row>
    <row r="179" spans="1:10" s="88" customFormat="1" ht="12.75" customHeight="1">
      <c r="A179" s="127"/>
      <c r="B179" s="118" t="s">
        <v>444</v>
      </c>
      <c r="C179" s="119">
        <v>1905</v>
      </c>
      <c r="D179" s="120">
        <v>4409</v>
      </c>
      <c r="E179" s="150">
        <v>1916</v>
      </c>
      <c r="F179" s="83">
        <v>4385</v>
      </c>
      <c r="G179" s="150">
        <v>1929</v>
      </c>
      <c r="H179" s="83">
        <v>4359</v>
      </c>
      <c r="I179" s="83">
        <v>2284</v>
      </c>
      <c r="J179" s="83">
        <v>2075</v>
      </c>
    </row>
    <row r="180" spans="1:10" s="88" customFormat="1" ht="12.75" customHeight="1">
      <c r="A180" s="127"/>
      <c r="B180" s="118"/>
      <c r="C180" s="150"/>
      <c r="E180" s="150"/>
      <c r="F180" s="120"/>
      <c r="G180" s="150"/>
      <c r="H180" s="120"/>
      <c r="I180" s="83"/>
      <c r="J180" s="83"/>
    </row>
    <row r="181" spans="1:10" s="88" customFormat="1" ht="12.75" customHeight="1">
      <c r="A181" s="25"/>
      <c r="B181" s="118" t="s">
        <v>445</v>
      </c>
      <c r="C181" s="119">
        <v>200</v>
      </c>
      <c r="D181" s="120">
        <v>476</v>
      </c>
      <c r="E181" s="150">
        <v>198</v>
      </c>
      <c r="F181" s="83">
        <v>461</v>
      </c>
      <c r="G181" s="150">
        <v>197</v>
      </c>
      <c r="H181" s="83">
        <v>459</v>
      </c>
      <c r="I181" s="83">
        <v>234</v>
      </c>
      <c r="J181" s="83">
        <v>225</v>
      </c>
    </row>
    <row r="182" spans="1:10" s="88" customFormat="1" ht="12.75" customHeight="1">
      <c r="A182" s="25"/>
      <c r="B182" s="118" t="s">
        <v>446</v>
      </c>
      <c r="C182" s="373" t="s">
        <v>702</v>
      </c>
      <c r="D182" s="206" t="s">
        <v>702</v>
      </c>
      <c r="E182" s="373" t="s">
        <v>702</v>
      </c>
      <c r="F182" s="206" t="s">
        <v>702</v>
      </c>
      <c r="G182" s="373" t="s">
        <v>702</v>
      </c>
      <c r="H182" s="206" t="s">
        <v>702</v>
      </c>
      <c r="I182" s="206" t="s">
        <v>702</v>
      </c>
      <c r="J182" s="206" t="s">
        <v>702</v>
      </c>
    </row>
    <row r="183" spans="1:10" s="88" customFormat="1" ht="12.75" customHeight="1">
      <c r="A183" s="25"/>
      <c r="B183" s="118" t="s">
        <v>307</v>
      </c>
      <c r="C183" s="119">
        <v>451</v>
      </c>
      <c r="D183" s="120">
        <v>868</v>
      </c>
      <c r="E183" s="150">
        <v>482</v>
      </c>
      <c r="F183" s="83">
        <v>936</v>
      </c>
      <c r="G183" s="150">
        <v>492</v>
      </c>
      <c r="H183" s="83">
        <v>941</v>
      </c>
      <c r="I183" s="83">
        <v>507</v>
      </c>
      <c r="J183" s="83">
        <v>434</v>
      </c>
    </row>
    <row r="184" spans="1:10" s="88" customFormat="1" ht="12.75" customHeight="1">
      <c r="A184" s="25"/>
      <c r="B184" s="118" t="s">
        <v>308</v>
      </c>
      <c r="C184" s="119">
        <v>547</v>
      </c>
      <c r="D184" s="120">
        <v>1131</v>
      </c>
      <c r="E184" s="150">
        <v>587</v>
      </c>
      <c r="F184" s="83">
        <v>1197</v>
      </c>
      <c r="G184" s="150">
        <v>596</v>
      </c>
      <c r="H184" s="83">
        <v>1208</v>
      </c>
      <c r="I184" s="83">
        <v>636</v>
      </c>
      <c r="J184" s="83">
        <v>572</v>
      </c>
    </row>
    <row r="185" spans="1:10" s="88" customFormat="1" ht="12.75" customHeight="1">
      <c r="A185" s="25"/>
      <c r="B185" s="118" t="s">
        <v>309</v>
      </c>
      <c r="C185" s="119">
        <v>839</v>
      </c>
      <c r="D185" s="120">
        <v>1839</v>
      </c>
      <c r="E185" s="150">
        <v>879</v>
      </c>
      <c r="F185" s="83">
        <v>1922</v>
      </c>
      <c r="G185" s="150">
        <v>895</v>
      </c>
      <c r="H185" s="83">
        <v>1970</v>
      </c>
      <c r="I185" s="83">
        <v>1027</v>
      </c>
      <c r="J185" s="83">
        <v>943</v>
      </c>
    </row>
    <row r="186" spans="1:10" s="88" customFormat="1" ht="12.75" customHeight="1">
      <c r="A186" s="25"/>
      <c r="B186" s="118"/>
      <c r="C186" s="150"/>
      <c r="E186" s="150"/>
      <c r="F186" s="120"/>
      <c r="G186" s="150"/>
      <c r="H186" s="120"/>
      <c r="I186" s="83"/>
      <c r="J186" s="83"/>
    </row>
    <row r="187" spans="1:10" s="88" customFormat="1" ht="12.75" customHeight="1">
      <c r="A187" s="25"/>
      <c r="B187" s="118" t="s">
        <v>310</v>
      </c>
      <c r="C187" s="381">
        <v>12</v>
      </c>
      <c r="D187" s="120">
        <v>142</v>
      </c>
      <c r="E187" s="200">
        <v>3</v>
      </c>
      <c r="F187" s="83">
        <v>133</v>
      </c>
      <c r="G187" s="200">
        <v>7</v>
      </c>
      <c r="H187" s="83">
        <v>137</v>
      </c>
      <c r="I187" s="83">
        <v>67</v>
      </c>
      <c r="J187" s="83">
        <v>70</v>
      </c>
    </row>
    <row r="188" spans="1:10" s="88" customFormat="1" ht="12.75" customHeight="1">
      <c r="A188" s="25"/>
      <c r="B188" s="118" t="s">
        <v>311</v>
      </c>
      <c r="C188" s="119">
        <v>192</v>
      </c>
      <c r="D188" s="120">
        <v>561</v>
      </c>
      <c r="E188" s="150">
        <v>216</v>
      </c>
      <c r="F188" s="83">
        <v>625</v>
      </c>
      <c r="G188" s="150">
        <v>221</v>
      </c>
      <c r="H188" s="83">
        <v>647</v>
      </c>
      <c r="I188" s="83">
        <v>404</v>
      </c>
      <c r="J188" s="83">
        <v>243</v>
      </c>
    </row>
    <row r="189" spans="1:10" s="88" customFormat="1" ht="12.75" customHeight="1">
      <c r="A189" s="25"/>
      <c r="B189" s="118" t="s">
        <v>312</v>
      </c>
      <c r="C189" s="119">
        <v>383</v>
      </c>
      <c r="D189" s="120">
        <v>916</v>
      </c>
      <c r="E189" s="150">
        <v>421</v>
      </c>
      <c r="F189" s="83">
        <v>997</v>
      </c>
      <c r="G189" s="150">
        <v>462</v>
      </c>
      <c r="H189" s="83">
        <v>1065</v>
      </c>
      <c r="I189" s="83">
        <v>543</v>
      </c>
      <c r="J189" s="83">
        <v>522</v>
      </c>
    </row>
    <row r="190" spans="1:10" s="88" customFormat="1" ht="12.75" customHeight="1">
      <c r="A190" s="25"/>
      <c r="B190" s="118" t="s">
        <v>313</v>
      </c>
      <c r="C190" s="119">
        <v>282</v>
      </c>
      <c r="D190" s="120">
        <v>704</v>
      </c>
      <c r="E190" s="150">
        <v>301</v>
      </c>
      <c r="F190" s="83">
        <v>747</v>
      </c>
      <c r="G190" s="150">
        <v>324</v>
      </c>
      <c r="H190" s="83">
        <v>790</v>
      </c>
      <c r="I190" s="83">
        <v>391</v>
      </c>
      <c r="J190" s="83">
        <v>399</v>
      </c>
    </row>
    <row r="191" spans="1:10" s="88" customFormat="1" ht="12.75" customHeight="1">
      <c r="A191" s="25"/>
      <c r="B191" s="118" t="s">
        <v>482</v>
      </c>
      <c r="C191" s="371">
        <v>1657</v>
      </c>
      <c r="D191" s="372">
        <v>2653</v>
      </c>
      <c r="E191" s="150">
        <v>1653</v>
      </c>
      <c r="F191" s="83">
        <v>2631</v>
      </c>
      <c r="G191" s="150">
        <v>1706</v>
      </c>
      <c r="H191" s="83">
        <v>2676</v>
      </c>
      <c r="I191" s="83">
        <v>1566</v>
      </c>
      <c r="J191" s="83">
        <v>1110</v>
      </c>
    </row>
    <row r="192" spans="1:10" s="88" customFormat="1" ht="12.75" customHeight="1">
      <c r="A192" s="25"/>
      <c r="B192" s="118"/>
      <c r="C192" s="119"/>
      <c r="D192" s="120"/>
      <c r="E192" s="119"/>
      <c r="F192" s="120"/>
      <c r="G192" s="119"/>
      <c r="H192" s="120"/>
      <c r="I192" s="120"/>
      <c r="J192" s="120"/>
    </row>
    <row r="193" spans="1:10" s="88" customFormat="1" ht="12.75" customHeight="1">
      <c r="A193" s="465" t="s">
        <v>447</v>
      </c>
      <c r="B193" s="466"/>
      <c r="C193" s="119">
        <v>2261</v>
      </c>
      <c r="D193" s="120">
        <v>7206</v>
      </c>
      <c r="E193" s="150">
        <v>2280</v>
      </c>
      <c r="F193" s="83">
        <v>7157</v>
      </c>
      <c r="G193" s="150">
        <v>2270</v>
      </c>
      <c r="H193" s="83">
        <v>7101</v>
      </c>
      <c r="I193" s="83">
        <v>3590</v>
      </c>
      <c r="J193" s="83">
        <v>3511</v>
      </c>
    </row>
    <row r="194" spans="1:10" s="88" customFormat="1" ht="12.75" customHeight="1">
      <c r="A194" s="25"/>
      <c r="B194" s="128" t="s">
        <v>448</v>
      </c>
      <c r="C194" s="119">
        <v>426</v>
      </c>
      <c r="D194" s="120">
        <v>1366</v>
      </c>
      <c r="E194" s="150">
        <v>437</v>
      </c>
      <c r="F194" s="83">
        <v>1387</v>
      </c>
      <c r="G194" s="150">
        <v>441</v>
      </c>
      <c r="H194" s="83">
        <v>1394</v>
      </c>
      <c r="I194" s="83">
        <v>667</v>
      </c>
      <c r="J194" s="83">
        <v>727</v>
      </c>
    </row>
    <row r="195" spans="1:10" s="88" customFormat="1" ht="12.75" customHeight="1">
      <c r="A195" s="25"/>
      <c r="B195" s="128" t="s">
        <v>449</v>
      </c>
      <c r="C195" s="119">
        <v>422</v>
      </c>
      <c r="D195" s="120">
        <v>1401</v>
      </c>
      <c r="E195" s="150">
        <v>426</v>
      </c>
      <c r="F195" s="83">
        <v>1390</v>
      </c>
      <c r="G195" s="150">
        <v>432</v>
      </c>
      <c r="H195" s="83">
        <v>1402</v>
      </c>
      <c r="I195" s="83">
        <v>708</v>
      </c>
      <c r="J195" s="83">
        <v>694</v>
      </c>
    </row>
    <row r="196" spans="1:10" s="88" customFormat="1" ht="12.75" customHeight="1">
      <c r="A196" s="127"/>
      <c r="B196" s="118" t="s">
        <v>450</v>
      </c>
      <c r="C196" s="119">
        <v>834</v>
      </c>
      <c r="D196" s="120">
        <v>2820</v>
      </c>
      <c r="E196" s="150">
        <v>832</v>
      </c>
      <c r="F196" s="83">
        <v>2777</v>
      </c>
      <c r="G196" s="150">
        <v>810</v>
      </c>
      <c r="H196" s="83">
        <v>2731</v>
      </c>
      <c r="I196" s="83">
        <v>1426</v>
      </c>
      <c r="J196" s="83">
        <v>1305</v>
      </c>
    </row>
    <row r="197" spans="1:10" s="88" customFormat="1" ht="12.75" customHeight="1">
      <c r="A197" s="25"/>
      <c r="B197" s="118" t="s">
        <v>451</v>
      </c>
      <c r="C197" s="119">
        <v>396</v>
      </c>
      <c r="D197" s="120">
        <v>1063</v>
      </c>
      <c r="E197" s="150">
        <v>402</v>
      </c>
      <c r="F197" s="83">
        <v>1048</v>
      </c>
      <c r="G197" s="150">
        <v>402</v>
      </c>
      <c r="H197" s="83">
        <v>1036</v>
      </c>
      <c r="I197" s="83">
        <v>517</v>
      </c>
      <c r="J197" s="83">
        <v>519</v>
      </c>
    </row>
    <row r="198" spans="1:10" s="88" customFormat="1" ht="12.75" customHeight="1">
      <c r="A198" s="129"/>
      <c r="B198" s="121" t="s">
        <v>452</v>
      </c>
      <c r="C198" s="122">
        <v>183</v>
      </c>
      <c r="D198" s="123">
        <v>556</v>
      </c>
      <c r="E198" s="375">
        <v>183</v>
      </c>
      <c r="F198" s="376">
        <v>555</v>
      </c>
      <c r="G198" s="375">
        <v>185</v>
      </c>
      <c r="H198" s="376">
        <v>538</v>
      </c>
      <c r="I198" s="376">
        <v>272</v>
      </c>
      <c r="J198" s="376">
        <v>266</v>
      </c>
    </row>
    <row r="199" spans="1:10" ht="12.75" customHeight="1">
      <c r="A199" s="73" t="s">
        <v>361</v>
      </c>
      <c r="B199" s="193"/>
      <c r="C199" s="193"/>
      <c r="D199" s="193"/>
      <c r="E199" s="194"/>
      <c r="F199" s="194"/>
      <c r="G199" s="194"/>
      <c r="H199" s="194"/>
      <c r="I199" s="194"/>
      <c r="J199" s="194"/>
    </row>
    <row r="200" spans="1:10" ht="12.75" customHeight="1">
      <c r="A200" s="193"/>
      <c r="B200" s="193"/>
      <c r="C200" s="193"/>
      <c r="D200" s="193"/>
      <c r="E200" s="194"/>
      <c r="F200" s="194"/>
      <c r="G200" s="194"/>
      <c r="H200" s="194"/>
      <c r="I200" s="194"/>
      <c r="J200" s="194"/>
    </row>
    <row r="201" spans="1:10" ht="12.75" customHeight="1" thickBot="1">
      <c r="A201" s="193"/>
      <c r="B201" s="193"/>
      <c r="C201" s="193"/>
      <c r="D201" s="193"/>
      <c r="E201" s="194"/>
      <c r="F201" s="194"/>
      <c r="G201" s="195"/>
      <c r="H201" s="194"/>
      <c r="I201" s="194"/>
      <c r="J201" s="194"/>
    </row>
    <row r="202" spans="1:10" s="88" customFormat="1" ht="12.75" customHeight="1" thickTop="1">
      <c r="A202" s="461" t="s">
        <v>362</v>
      </c>
      <c r="B202" s="462"/>
      <c r="C202" s="452" t="s">
        <v>675</v>
      </c>
      <c r="D202" s="454"/>
      <c r="E202" s="452" t="s">
        <v>700</v>
      </c>
      <c r="F202" s="454"/>
      <c r="G202" s="452" t="s">
        <v>701</v>
      </c>
      <c r="H202" s="453"/>
      <c r="I202" s="453"/>
      <c r="J202" s="453"/>
    </row>
    <row r="203" spans="1:10" s="88" customFormat="1" ht="12.75" customHeight="1">
      <c r="A203" s="463"/>
      <c r="B203" s="464"/>
      <c r="C203" s="112" t="s">
        <v>2</v>
      </c>
      <c r="D203" s="112" t="s">
        <v>65</v>
      </c>
      <c r="E203" s="112" t="s">
        <v>2</v>
      </c>
      <c r="F203" s="112" t="s">
        <v>65</v>
      </c>
      <c r="G203" s="188" t="s">
        <v>2</v>
      </c>
      <c r="H203" s="188" t="s">
        <v>65</v>
      </c>
      <c r="I203" s="188" t="s">
        <v>63</v>
      </c>
      <c r="J203" s="189" t="s">
        <v>64</v>
      </c>
    </row>
    <row r="204" spans="1:10" s="88" customFormat="1" ht="12.75" customHeight="1">
      <c r="A204" s="465" t="s">
        <v>453</v>
      </c>
      <c r="B204" s="466"/>
      <c r="C204" s="119">
        <v>16932</v>
      </c>
      <c r="D204" s="120">
        <v>40906</v>
      </c>
      <c r="E204" s="379">
        <v>17069</v>
      </c>
      <c r="F204" s="380">
        <v>40799</v>
      </c>
      <c r="G204" s="379">
        <v>17077</v>
      </c>
      <c r="H204" s="380">
        <v>40561</v>
      </c>
      <c r="I204" s="380">
        <v>20012</v>
      </c>
      <c r="J204" s="380">
        <v>20549</v>
      </c>
    </row>
    <row r="205" spans="1:10" s="88" customFormat="1" ht="12.75" customHeight="1">
      <c r="A205" s="25"/>
      <c r="B205" s="118" t="s">
        <v>454</v>
      </c>
      <c r="C205" s="119">
        <v>1389</v>
      </c>
      <c r="D205" s="120">
        <v>3362</v>
      </c>
      <c r="E205" s="150">
        <v>1433</v>
      </c>
      <c r="F205" s="83">
        <v>3419</v>
      </c>
      <c r="G205" s="150">
        <v>1449</v>
      </c>
      <c r="H205" s="83">
        <v>3377</v>
      </c>
      <c r="I205" s="83">
        <v>1691</v>
      </c>
      <c r="J205" s="83">
        <v>1686</v>
      </c>
    </row>
    <row r="206" spans="1:10" s="88" customFormat="1" ht="12.75" customHeight="1">
      <c r="A206" s="25"/>
      <c r="B206" s="118" t="s">
        <v>455</v>
      </c>
      <c r="C206" s="119">
        <v>863</v>
      </c>
      <c r="D206" s="120">
        <v>2046</v>
      </c>
      <c r="E206" s="150">
        <v>871</v>
      </c>
      <c r="F206" s="83">
        <v>2066</v>
      </c>
      <c r="G206" s="150">
        <v>883</v>
      </c>
      <c r="H206" s="83">
        <v>2073</v>
      </c>
      <c r="I206" s="83">
        <v>1044</v>
      </c>
      <c r="J206" s="83">
        <v>1029</v>
      </c>
    </row>
    <row r="207" spans="1:10" s="88" customFormat="1" ht="12.75" customHeight="1">
      <c r="A207" s="125"/>
      <c r="B207" s="118" t="s">
        <v>456</v>
      </c>
      <c r="C207" s="119">
        <v>1132</v>
      </c>
      <c r="D207" s="120">
        <v>3337</v>
      </c>
      <c r="E207" s="150">
        <v>1132</v>
      </c>
      <c r="F207" s="83">
        <v>3300</v>
      </c>
      <c r="G207" s="150">
        <v>1141</v>
      </c>
      <c r="H207" s="83">
        <v>3284</v>
      </c>
      <c r="I207" s="83">
        <v>1544</v>
      </c>
      <c r="J207" s="83">
        <v>1740</v>
      </c>
    </row>
    <row r="208" spans="1:10" s="88" customFormat="1" ht="12.75" customHeight="1">
      <c r="A208" s="25"/>
      <c r="B208" s="118" t="s">
        <v>457</v>
      </c>
      <c r="C208" s="119">
        <v>2245</v>
      </c>
      <c r="D208" s="120">
        <v>5321</v>
      </c>
      <c r="E208" s="150">
        <v>2298</v>
      </c>
      <c r="F208" s="83">
        <v>5339</v>
      </c>
      <c r="G208" s="150">
        <v>2169</v>
      </c>
      <c r="H208" s="83">
        <v>5172</v>
      </c>
      <c r="I208" s="83">
        <v>2552</v>
      </c>
      <c r="J208" s="83">
        <v>2620</v>
      </c>
    </row>
    <row r="209" spans="1:10" s="88" customFormat="1" ht="12.75" customHeight="1">
      <c r="A209" s="25"/>
      <c r="B209" s="118"/>
      <c r="C209" s="119"/>
      <c r="D209" s="120"/>
      <c r="E209" s="150"/>
      <c r="F209" s="120"/>
      <c r="G209" s="150"/>
      <c r="H209" s="120"/>
      <c r="I209" s="83"/>
      <c r="J209" s="83"/>
    </row>
    <row r="210" spans="1:10" s="88" customFormat="1" ht="12.75" customHeight="1">
      <c r="A210" s="25"/>
      <c r="B210" s="118" t="s">
        <v>458</v>
      </c>
      <c r="C210" s="119">
        <v>421</v>
      </c>
      <c r="D210" s="120">
        <v>1381</v>
      </c>
      <c r="E210" s="150">
        <v>426</v>
      </c>
      <c r="F210" s="83">
        <v>1389</v>
      </c>
      <c r="G210" s="150">
        <v>420</v>
      </c>
      <c r="H210" s="83">
        <v>1373</v>
      </c>
      <c r="I210" s="83">
        <v>663</v>
      </c>
      <c r="J210" s="83">
        <v>710</v>
      </c>
    </row>
    <row r="211" spans="1:10" s="88" customFormat="1" ht="12.75" customHeight="1">
      <c r="A211" s="25"/>
      <c r="B211" s="118" t="s">
        <v>459</v>
      </c>
      <c r="C211" s="119">
        <v>3161</v>
      </c>
      <c r="D211" s="120">
        <v>7395</v>
      </c>
      <c r="E211" s="150">
        <v>3160</v>
      </c>
      <c r="F211" s="83">
        <v>7344</v>
      </c>
      <c r="G211" s="150">
        <v>3180</v>
      </c>
      <c r="H211" s="83">
        <v>7305</v>
      </c>
      <c r="I211" s="83">
        <v>3523</v>
      </c>
      <c r="J211" s="83">
        <v>3782</v>
      </c>
    </row>
    <row r="212" spans="1:10" s="88" customFormat="1" ht="12.75" customHeight="1">
      <c r="A212" s="25"/>
      <c r="B212" s="118" t="s">
        <v>460</v>
      </c>
      <c r="C212" s="119">
        <v>1533</v>
      </c>
      <c r="D212" s="120">
        <v>3400</v>
      </c>
      <c r="E212" s="150">
        <v>1539</v>
      </c>
      <c r="F212" s="83">
        <v>3419</v>
      </c>
      <c r="G212" s="150">
        <v>1564</v>
      </c>
      <c r="H212" s="83">
        <v>3430</v>
      </c>
      <c r="I212" s="83">
        <v>1762</v>
      </c>
      <c r="J212" s="83">
        <v>1668</v>
      </c>
    </row>
    <row r="213" spans="1:10" s="88" customFormat="1" ht="12.75" customHeight="1">
      <c r="A213" s="25"/>
      <c r="B213" s="118" t="s">
        <v>461</v>
      </c>
      <c r="C213" s="119">
        <v>2212</v>
      </c>
      <c r="D213" s="120">
        <v>5401</v>
      </c>
      <c r="E213" s="150">
        <v>2228</v>
      </c>
      <c r="F213" s="83">
        <v>5386</v>
      </c>
      <c r="G213" s="150">
        <v>2239</v>
      </c>
      <c r="H213" s="83">
        <v>5407</v>
      </c>
      <c r="I213" s="83">
        <v>2706</v>
      </c>
      <c r="J213" s="83">
        <v>2701</v>
      </c>
    </row>
    <row r="214" spans="1:10" s="88" customFormat="1" ht="12.75" customHeight="1">
      <c r="A214" s="25"/>
      <c r="B214" s="118" t="s">
        <v>462</v>
      </c>
      <c r="C214" s="119">
        <v>1955</v>
      </c>
      <c r="D214" s="120">
        <v>4846</v>
      </c>
      <c r="E214" s="150">
        <v>1982</v>
      </c>
      <c r="F214" s="83">
        <v>4804</v>
      </c>
      <c r="G214" s="150">
        <v>2040</v>
      </c>
      <c r="H214" s="83">
        <v>4836</v>
      </c>
      <c r="I214" s="83">
        <v>2383</v>
      </c>
      <c r="J214" s="83">
        <v>2453</v>
      </c>
    </row>
    <row r="215" spans="1:10" s="88" customFormat="1" ht="12.75" customHeight="1">
      <c r="A215" s="25"/>
      <c r="B215" s="118"/>
      <c r="C215" s="119"/>
      <c r="D215" s="120"/>
      <c r="E215" s="150"/>
      <c r="F215" s="120"/>
      <c r="G215" s="150"/>
      <c r="H215" s="120"/>
      <c r="I215" s="83"/>
      <c r="J215" s="83"/>
    </row>
    <row r="216" spans="1:10" s="88" customFormat="1" ht="12.75" customHeight="1">
      <c r="A216" s="25"/>
      <c r="B216" s="118" t="s">
        <v>463</v>
      </c>
      <c r="C216" s="119">
        <v>1061</v>
      </c>
      <c r="D216" s="120">
        <v>1920</v>
      </c>
      <c r="E216" s="150">
        <v>1036</v>
      </c>
      <c r="F216" s="83">
        <v>1863</v>
      </c>
      <c r="G216" s="150">
        <v>1022</v>
      </c>
      <c r="H216" s="83">
        <v>1831</v>
      </c>
      <c r="I216" s="83">
        <v>902</v>
      </c>
      <c r="J216" s="83">
        <v>929</v>
      </c>
    </row>
    <row r="217" spans="1:10" s="88" customFormat="1" ht="12.75" customHeight="1">
      <c r="A217" s="25"/>
      <c r="B217" s="118" t="s">
        <v>464</v>
      </c>
      <c r="C217" s="119">
        <v>438</v>
      </c>
      <c r="D217" s="120">
        <v>1174</v>
      </c>
      <c r="E217" s="150">
        <v>443</v>
      </c>
      <c r="F217" s="83">
        <v>1165</v>
      </c>
      <c r="G217" s="150">
        <v>448</v>
      </c>
      <c r="H217" s="83">
        <v>1177</v>
      </c>
      <c r="I217" s="83">
        <v>581</v>
      </c>
      <c r="J217" s="83">
        <v>596</v>
      </c>
    </row>
    <row r="218" spans="1:10" s="88" customFormat="1" ht="12.75" customHeight="1">
      <c r="A218" s="86"/>
      <c r="B218" s="121" t="s">
        <v>465</v>
      </c>
      <c r="C218" s="122">
        <v>522</v>
      </c>
      <c r="D218" s="123">
        <v>1323</v>
      </c>
      <c r="E218" s="375">
        <v>521</v>
      </c>
      <c r="F218" s="376">
        <v>1305</v>
      </c>
      <c r="G218" s="375">
        <v>522</v>
      </c>
      <c r="H218" s="376">
        <v>1296</v>
      </c>
      <c r="I218" s="376">
        <v>661</v>
      </c>
      <c r="J218" s="376">
        <v>635</v>
      </c>
    </row>
  </sheetData>
  <sheetProtection/>
  <mergeCells count="26">
    <mergeCell ref="A202:B203"/>
    <mergeCell ref="C202:D202"/>
    <mergeCell ref="E202:F202"/>
    <mergeCell ref="G202:J202"/>
    <mergeCell ref="A204:B204"/>
    <mergeCell ref="E73:F73"/>
    <mergeCell ref="A157:B157"/>
    <mergeCell ref="A163:B163"/>
    <mergeCell ref="A168:B168"/>
    <mergeCell ref="A193:B193"/>
    <mergeCell ref="A141:B141"/>
    <mergeCell ref="C73:D73"/>
    <mergeCell ref="A175:B175"/>
    <mergeCell ref="A75:B75"/>
    <mergeCell ref="A4:B5"/>
    <mergeCell ref="A6:B6"/>
    <mergeCell ref="A69:J69"/>
    <mergeCell ref="G4:J4"/>
    <mergeCell ref="C4:D4"/>
    <mergeCell ref="E4:F4"/>
    <mergeCell ref="C139:D139"/>
    <mergeCell ref="E139:F139"/>
    <mergeCell ref="A73:B74"/>
    <mergeCell ref="A139:B140"/>
    <mergeCell ref="G139:J139"/>
    <mergeCell ref="G73:J73"/>
  </mergeCells>
  <printOptions/>
  <pageMargins left="0.7874015748031497" right="0.4330708661417323" top="0.4724409448818898" bottom="0.1968503937007874" header="0.5118110236220472" footer="0.1968503937007874"/>
  <pageSetup horizontalDpi="600" verticalDpi="600" orientation="portrait" paperSize="9" scale="95" r:id="rId1"/>
  <headerFooter alignWithMargins="0">
    <oddFooter>&amp;C&amp;9&amp;P　Ｂ 人　　口</oddFooter>
  </headerFooter>
  <rowBreaks count="3" manualBreakCount="3">
    <brk id="69" max="255" man="1"/>
    <brk id="135" max="255" man="1"/>
    <brk id="198" max="255" man="1"/>
  </rowBreaks>
</worksheet>
</file>

<file path=xl/worksheets/sheet8.xml><?xml version="1.0" encoding="utf-8"?>
<worksheet xmlns="http://schemas.openxmlformats.org/spreadsheetml/2006/main" xmlns:r="http://schemas.openxmlformats.org/officeDocument/2006/relationships">
  <sheetPr>
    <tabColor rgb="FFFFC000"/>
  </sheetPr>
  <dimension ref="A1:K169"/>
  <sheetViews>
    <sheetView zoomScaleSheetLayoutView="130" zoomScalePageLayoutView="0" workbookViewId="0" topLeftCell="A1">
      <selection activeCell="A1" sqref="A1"/>
    </sheetView>
  </sheetViews>
  <sheetFormatPr defaultColWidth="9" defaultRowHeight="14.25"/>
  <cols>
    <col min="1" max="1" width="6.796875" style="5" customWidth="1"/>
    <col min="2" max="2" width="5.09765625" style="5" customWidth="1"/>
    <col min="3" max="11" width="8.69921875" style="5" customWidth="1"/>
    <col min="12" max="16384" width="9" style="5" customWidth="1"/>
  </cols>
  <sheetData>
    <row r="1" spans="1:11" ht="12.75">
      <c r="A1" s="132" t="s">
        <v>726</v>
      </c>
      <c r="B1" s="169"/>
      <c r="C1" s="169"/>
      <c r="D1" s="169"/>
      <c r="E1" s="169"/>
      <c r="F1" s="169"/>
      <c r="G1" s="169"/>
      <c r="H1" s="169"/>
      <c r="I1" s="169"/>
      <c r="J1" s="169"/>
      <c r="K1" s="169"/>
    </row>
    <row r="2" spans="1:11" ht="12.75">
      <c r="A2" s="22" t="s">
        <v>732</v>
      </c>
      <c r="B2" s="169"/>
      <c r="C2" s="169"/>
      <c r="D2" s="169"/>
      <c r="E2" s="169"/>
      <c r="F2" s="169"/>
      <c r="G2" s="169"/>
      <c r="H2" s="169"/>
      <c r="I2" s="169"/>
      <c r="J2" s="169"/>
      <c r="K2" s="169"/>
    </row>
    <row r="3" spans="1:11" ht="13.5" thickBot="1">
      <c r="A3" s="169"/>
      <c r="B3" s="169"/>
      <c r="C3" s="169"/>
      <c r="D3" s="169"/>
      <c r="E3" s="169"/>
      <c r="F3" s="169"/>
      <c r="G3" s="169"/>
      <c r="H3" s="169"/>
      <c r="I3" s="345"/>
      <c r="J3" s="345"/>
      <c r="K3" s="345"/>
    </row>
    <row r="4" spans="1:11" ht="13.5" thickTop="1">
      <c r="A4" s="474" t="s">
        <v>116</v>
      </c>
      <c r="B4" s="475"/>
      <c r="C4" s="442" t="s">
        <v>705</v>
      </c>
      <c r="D4" s="443"/>
      <c r="E4" s="413"/>
      <c r="F4" s="442" t="s">
        <v>676</v>
      </c>
      <c r="G4" s="443"/>
      <c r="H4" s="413"/>
      <c r="I4" s="442" t="s">
        <v>703</v>
      </c>
      <c r="J4" s="443"/>
      <c r="K4" s="443"/>
    </row>
    <row r="5" spans="1:11" ht="12.75">
      <c r="A5" s="472"/>
      <c r="B5" s="473"/>
      <c r="C5" s="53" t="s">
        <v>82</v>
      </c>
      <c r="D5" s="53" t="s">
        <v>63</v>
      </c>
      <c r="E5" s="58" t="s">
        <v>64</v>
      </c>
      <c r="F5" s="53" t="s">
        <v>82</v>
      </c>
      <c r="G5" s="53" t="s">
        <v>63</v>
      </c>
      <c r="H5" s="58" t="s">
        <v>64</v>
      </c>
      <c r="I5" s="71" t="s">
        <v>82</v>
      </c>
      <c r="J5" s="71" t="s">
        <v>63</v>
      </c>
      <c r="K5" s="159" t="s">
        <v>64</v>
      </c>
    </row>
    <row r="6" spans="1:11" s="60" customFormat="1" ht="12" customHeight="1">
      <c r="A6" s="476" t="s">
        <v>62</v>
      </c>
      <c r="B6" s="477"/>
      <c r="C6" s="382">
        <v>258141</v>
      </c>
      <c r="D6" s="383">
        <v>129467</v>
      </c>
      <c r="E6" s="383">
        <v>128674</v>
      </c>
      <c r="F6" s="382">
        <v>258381</v>
      </c>
      <c r="G6" s="384">
        <v>129542</v>
      </c>
      <c r="H6" s="384">
        <v>128839</v>
      </c>
      <c r="I6" s="214">
        <v>257879</v>
      </c>
      <c r="J6" s="215">
        <v>129150</v>
      </c>
      <c r="K6" s="215">
        <v>128729</v>
      </c>
    </row>
    <row r="7" spans="1:11" ht="12" customHeight="1">
      <c r="A7" s="134"/>
      <c r="B7" s="135"/>
      <c r="C7" s="21"/>
      <c r="D7" s="7"/>
      <c r="E7" s="191"/>
      <c r="F7" s="21"/>
      <c r="G7" s="7"/>
      <c r="H7" s="191"/>
      <c r="I7" s="213"/>
      <c r="J7" s="209"/>
      <c r="K7" s="209"/>
    </row>
    <row r="8" spans="1:11" ht="12" customHeight="1">
      <c r="A8" s="136" t="s">
        <v>541</v>
      </c>
      <c r="B8" s="135" t="s">
        <v>542</v>
      </c>
      <c r="C8" s="21">
        <v>9159</v>
      </c>
      <c r="D8" s="7">
        <v>4723</v>
      </c>
      <c r="E8" s="7">
        <v>4436</v>
      </c>
      <c r="F8" s="385">
        <v>9221</v>
      </c>
      <c r="G8" s="7">
        <v>4728</v>
      </c>
      <c r="H8" s="7">
        <v>4493</v>
      </c>
      <c r="I8" s="211">
        <v>9077</v>
      </c>
      <c r="J8" s="48">
        <v>4633</v>
      </c>
      <c r="K8" s="48">
        <v>4444</v>
      </c>
    </row>
    <row r="9" spans="1:11" ht="12" customHeight="1">
      <c r="A9" s="134"/>
      <c r="B9" s="135" t="s">
        <v>543</v>
      </c>
      <c r="C9" s="21">
        <v>1857</v>
      </c>
      <c r="D9" s="7">
        <v>958</v>
      </c>
      <c r="E9" s="7">
        <v>899</v>
      </c>
      <c r="F9" s="385">
        <v>1822</v>
      </c>
      <c r="G9" s="7">
        <v>919</v>
      </c>
      <c r="H9" s="7">
        <v>903</v>
      </c>
      <c r="I9" s="211">
        <v>1686</v>
      </c>
      <c r="J9" s="48">
        <v>837</v>
      </c>
      <c r="K9" s="48">
        <v>849</v>
      </c>
    </row>
    <row r="10" spans="1:11" ht="12" customHeight="1">
      <c r="A10" s="134"/>
      <c r="B10" s="135" t="s">
        <v>544</v>
      </c>
      <c r="C10" s="21">
        <v>1715</v>
      </c>
      <c r="D10" s="7">
        <v>838</v>
      </c>
      <c r="E10" s="7">
        <v>877</v>
      </c>
      <c r="F10" s="385">
        <v>1919</v>
      </c>
      <c r="G10" s="7">
        <v>997</v>
      </c>
      <c r="H10" s="7">
        <v>922</v>
      </c>
      <c r="I10" s="211">
        <v>1849</v>
      </c>
      <c r="J10" s="48">
        <v>932</v>
      </c>
      <c r="K10" s="48">
        <v>917</v>
      </c>
    </row>
    <row r="11" spans="1:11" ht="12" customHeight="1">
      <c r="A11" s="134"/>
      <c r="B11" s="135" t="s">
        <v>545</v>
      </c>
      <c r="C11" s="21">
        <v>1804</v>
      </c>
      <c r="D11" s="7">
        <v>979</v>
      </c>
      <c r="E11" s="7">
        <v>825</v>
      </c>
      <c r="F11" s="385">
        <v>1756</v>
      </c>
      <c r="G11" s="7">
        <v>862</v>
      </c>
      <c r="H11" s="7">
        <v>894</v>
      </c>
      <c r="I11" s="211">
        <v>1934</v>
      </c>
      <c r="J11" s="48">
        <v>1010</v>
      </c>
      <c r="K11" s="48">
        <v>924</v>
      </c>
    </row>
    <row r="12" spans="1:11" ht="12" customHeight="1">
      <c r="A12" s="134"/>
      <c r="B12" s="135" t="s">
        <v>546</v>
      </c>
      <c r="C12" s="21">
        <v>1877</v>
      </c>
      <c r="D12" s="7">
        <v>956</v>
      </c>
      <c r="E12" s="7">
        <v>921</v>
      </c>
      <c r="F12" s="385">
        <v>1835</v>
      </c>
      <c r="G12" s="7">
        <v>988</v>
      </c>
      <c r="H12" s="7">
        <v>847</v>
      </c>
      <c r="I12" s="211">
        <v>1770</v>
      </c>
      <c r="J12" s="48">
        <v>863</v>
      </c>
      <c r="K12" s="48">
        <v>907</v>
      </c>
    </row>
    <row r="13" spans="1:11" ht="12" customHeight="1">
      <c r="A13" s="134"/>
      <c r="B13" s="135" t="s">
        <v>542</v>
      </c>
      <c r="C13" s="21">
        <v>1906</v>
      </c>
      <c r="D13" s="7">
        <v>992</v>
      </c>
      <c r="E13" s="7">
        <v>914</v>
      </c>
      <c r="F13" s="385">
        <v>1889</v>
      </c>
      <c r="G13" s="7">
        <v>962</v>
      </c>
      <c r="H13" s="7">
        <v>927</v>
      </c>
      <c r="I13" s="211">
        <v>1838</v>
      </c>
      <c r="J13" s="48">
        <v>991</v>
      </c>
      <c r="K13" s="48">
        <v>847</v>
      </c>
    </row>
    <row r="14" spans="1:11" ht="12" customHeight="1">
      <c r="A14" s="134"/>
      <c r="B14" s="135"/>
      <c r="C14" s="21"/>
      <c r="D14" s="7"/>
      <c r="E14" s="191"/>
      <c r="F14" s="21"/>
      <c r="G14" s="7"/>
      <c r="H14" s="191"/>
      <c r="I14" s="213"/>
      <c r="J14" s="209"/>
      <c r="K14" s="209"/>
    </row>
    <row r="15" spans="1:11" ht="12" customHeight="1">
      <c r="A15" s="134" t="s">
        <v>547</v>
      </c>
      <c r="B15" s="135" t="s">
        <v>548</v>
      </c>
      <c r="C15" s="21">
        <v>10397</v>
      </c>
      <c r="D15" s="7">
        <v>5255</v>
      </c>
      <c r="E15" s="7">
        <v>5142</v>
      </c>
      <c r="F15" s="385">
        <v>10201</v>
      </c>
      <c r="G15" s="7">
        <v>5154</v>
      </c>
      <c r="H15" s="7">
        <v>5047</v>
      </c>
      <c r="I15" s="211">
        <v>9958</v>
      </c>
      <c r="J15" s="48">
        <v>5049</v>
      </c>
      <c r="K15" s="48">
        <v>4909</v>
      </c>
    </row>
    <row r="16" spans="1:11" ht="12" customHeight="1">
      <c r="A16" s="134"/>
      <c r="B16" s="135" t="s">
        <v>549</v>
      </c>
      <c r="C16" s="21">
        <v>1953</v>
      </c>
      <c r="D16" s="7">
        <v>980</v>
      </c>
      <c r="E16" s="7">
        <v>973</v>
      </c>
      <c r="F16" s="385">
        <v>1923</v>
      </c>
      <c r="G16" s="7">
        <v>1004</v>
      </c>
      <c r="H16" s="7">
        <v>919</v>
      </c>
      <c r="I16" s="211">
        <v>1893</v>
      </c>
      <c r="J16" s="48">
        <v>962</v>
      </c>
      <c r="K16" s="48">
        <v>931</v>
      </c>
    </row>
    <row r="17" spans="1:11" ht="12" customHeight="1">
      <c r="A17" s="134"/>
      <c r="B17" s="135" t="s">
        <v>550</v>
      </c>
      <c r="C17" s="21">
        <v>2013</v>
      </c>
      <c r="D17" s="7">
        <v>1016</v>
      </c>
      <c r="E17" s="7">
        <v>997</v>
      </c>
      <c r="F17" s="385">
        <v>1976</v>
      </c>
      <c r="G17" s="7">
        <v>991</v>
      </c>
      <c r="H17" s="7">
        <v>985</v>
      </c>
      <c r="I17" s="211">
        <v>1936</v>
      </c>
      <c r="J17" s="48">
        <v>1013</v>
      </c>
      <c r="K17" s="48">
        <v>923</v>
      </c>
    </row>
    <row r="18" spans="1:11" ht="12" customHeight="1">
      <c r="A18" s="134"/>
      <c r="B18" s="135" t="s">
        <v>551</v>
      </c>
      <c r="C18" s="21">
        <v>2122</v>
      </c>
      <c r="D18" s="7">
        <v>1063</v>
      </c>
      <c r="E18" s="7">
        <v>1059</v>
      </c>
      <c r="F18" s="385">
        <v>2024</v>
      </c>
      <c r="G18" s="7">
        <v>1024</v>
      </c>
      <c r="H18" s="7">
        <v>1000</v>
      </c>
      <c r="I18" s="211">
        <v>1966</v>
      </c>
      <c r="J18" s="48">
        <v>981</v>
      </c>
      <c r="K18" s="48">
        <v>985</v>
      </c>
    </row>
    <row r="19" spans="1:11" ht="12" customHeight="1">
      <c r="A19" s="134"/>
      <c r="B19" s="135" t="s">
        <v>552</v>
      </c>
      <c r="C19" s="21">
        <v>2139</v>
      </c>
      <c r="D19" s="7">
        <v>1058</v>
      </c>
      <c r="E19" s="7">
        <v>1081</v>
      </c>
      <c r="F19" s="385">
        <v>2136</v>
      </c>
      <c r="G19" s="7">
        <v>1074</v>
      </c>
      <c r="H19" s="7">
        <v>1062</v>
      </c>
      <c r="I19" s="211">
        <v>2018</v>
      </c>
      <c r="J19" s="48">
        <v>1019</v>
      </c>
      <c r="K19" s="48">
        <v>999</v>
      </c>
    </row>
    <row r="20" spans="1:11" ht="12" customHeight="1">
      <c r="A20" s="134"/>
      <c r="B20" s="135" t="s">
        <v>548</v>
      </c>
      <c r="C20" s="21">
        <v>2170</v>
      </c>
      <c r="D20" s="7">
        <v>1138</v>
      </c>
      <c r="E20" s="7">
        <v>1032</v>
      </c>
      <c r="F20" s="385">
        <v>2142</v>
      </c>
      <c r="G20" s="7">
        <v>1061</v>
      </c>
      <c r="H20" s="7">
        <v>1081</v>
      </c>
      <c r="I20" s="211">
        <v>2145</v>
      </c>
      <c r="J20" s="48">
        <v>1074</v>
      </c>
      <c r="K20" s="48">
        <v>1071</v>
      </c>
    </row>
    <row r="21" spans="1:11" ht="12" customHeight="1">
      <c r="A21" s="134"/>
      <c r="B21" s="135"/>
      <c r="C21" s="21"/>
      <c r="D21" s="7"/>
      <c r="E21" s="191"/>
      <c r="F21" s="21"/>
      <c r="G21" s="7"/>
      <c r="H21" s="191"/>
      <c r="I21" s="213"/>
      <c r="J21" s="209"/>
      <c r="K21" s="209"/>
    </row>
    <row r="22" spans="1:11" ht="12" customHeight="1">
      <c r="A22" s="134" t="s">
        <v>553</v>
      </c>
      <c r="B22" s="135" t="s">
        <v>554</v>
      </c>
      <c r="C22" s="21">
        <v>11467</v>
      </c>
      <c r="D22" s="7">
        <v>5881</v>
      </c>
      <c r="E22" s="7">
        <v>5586</v>
      </c>
      <c r="F22" s="385">
        <v>11441</v>
      </c>
      <c r="G22" s="7">
        <v>5904</v>
      </c>
      <c r="H22" s="7">
        <v>5537</v>
      </c>
      <c r="I22" s="211">
        <v>11156</v>
      </c>
      <c r="J22" s="48">
        <v>5701</v>
      </c>
      <c r="K22" s="48">
        <v>5455</v>
      </c>
    </row>
    <row r="23" spans="1:11" ht="12" customHeight="1">
      <c r="A23" s="134"/>
      <c r="B23" s="135" t="s">
        <v>555</v>
      </c>
      <c r="C23" s="21">
        <v>2279</v>
      </c>
      <c r="D23" s="7">
        <v>1151</v>
      </c>
      <c r="E23" s="7">
        <v>1128</v>
      </c>
      <c r="F23" s="385">
        <v>2191</v>
      </c>
      <c r="G23" s="7">
        <v>1150</v>
      </c>
      <c r="H23" s="7">
        <v>1041</v>
      </c>
      <c r="I23" s="211">
        <v>2132</v>
      </c>
      <c r="J23" s="48">
        <v>1060</v>
      </c>
      <c r="K23" s="48">
        <v>1072</v>
      </c>
    </row>
    <row r="24" spans="1:11" ht="12" customHeight="1">
      <c r="A24" s="134"/>
      <c r="B24" s="135" t="s">
        <v>556</v>
      </c>
      <c r="C24" s="21">
        <v>2170</v>
      </c>
      <c r="D24" s="7">
        <v>1133</v>
      </c>
      <c r="E24" s="7">
        <v>1037</v>
      </c>
      <c r="F24" s="385">
        <v>2293</v>
      </c>
      <c r="G24" s="7">
        <v>1161</v>
      </c>
      <c r="H24" s="7">
        <v>1132</v>
      </c>
      <c r="I24" s="211">
        <v>2196</v>
      </c>
      <c r="J24" s="48">
        <v>1149</v>
      </c>
      <c r="K24" s="48">
        <v>1047</v>
      </c>
    </row>
    <row r="25" spans="1:11" ht="12" customHeight="1">
      <c r="A25" s="134"/>
      <c r="B25" s="135" t="s">
        <v>557</v>
      </c>
      <c r="C25" s="21">
        <v>2335</v>
      </c>
      <c r="D25" s="7">
        <v>1182</v>
      </c>
      <c r="E25" s="7">
        <v>1153</v>
      </c>
      <c r="F25" s="385">
        <v>2186</v>
      </c>
      <c r="G25" s="7">
        <v>1143</v>
      </c>
      <c r="H25" s="7">
        <v>1043</v>
      </c>
      <c r="I25" s="211">
        <v>2315</v>
      </c>
      <c r="J25" s="48">
        <v>1173</v>
      </c>
      <c r="K25" s="48">
        <v>1142</v>
      </c>
    </row>
    <row r="26" spans="1:11" ht="12" customHeight="1">
      <c r="A26" s="134"/>
      <c r="B26" s="135" t="s">
        <v>558</v>
      </c>
      <c r="C26" s="21">
        <v>2422</v>
      </c>
      <c r="D26" s="7">
        <v>1256</v>
      </c>
      <c r="E26" s="7">
        <v>1166</v>
      </c>
      <c r="F26" s="385">
        <v>2336</v>
      </c>
      <c r="G26" s="7">
        <v>1185</v>
      </c>
      <c r="H26" s="7">
        <v>1151</v>
      </c>
      <c r="I26" s="211">
        <v>2183</v>
      </c>
      <c r="J26" s="48">
        <v>1141</v>
      </c>
      <c r="K26" s="48">
        <v>1042</v>
      </c>
    </row>
    <row r="27" spans="1:11" ht="12" customHeight="1">
      <c r="A27" s="134"/>
      <c r="B27" s="135" t="s">
        <v>559</v>
      </c>
      <c r="C27" s="21">
        <v>2261</v>
      </c>
      <c r="D27" s="7">
        <v>1159</v>
      </c>
      <c r="E27" s="7">
        <v>1102</v>
      </c>
      <c r="F27" s="385">
        <v>2435</v>
      </c>
      <c r="G27" s="7">
        <v>1265</v>
      </c>
      <c r="H27" s="7">
        <v>1170</v>
      </c>
      <c r="I27" s="211">
        <v>2330</v>
      </c>
      <c r="J27" s="48">
        <v>1178</v>
      </c>
      <c r="K27" s="48">
        <v>1152</v>
      </c>
    </row>
    <row r="28" spans="1:11" ht="12" customHeight="1">
      <c r="A28" s="134"/>
      <c r="B28" s="135"/>
      <c r="C28" s="21"/>
      <c r="D28" s="7"/>
      <c r="E28" s="191"/>
      <c r="F28" s="21"/>
      <c r="G28" s="7"/>
      <c r="H28" s="191"/>
      <c r="I28" s="213"/>
      <c r="J28" s="209"/>
      <c r="K28" s="209"/>
    </row>
    <row r="29" spans="1:11" ht="12" customHeight="1">
      <c r="A29" s="134" t="s">
        <v>560</v>
      </c>
      <c r="B29" s="135" t="s">
        <v>561</v>
      </c>
      <c r="C29" s="21">
        <v>12372</v>
      </c>
      <c r="D29" s="7">
        <v>6371</v>
      </c>
      <c r="E29" s="7">
        <v>6001</v>
      </c>
      <c r="F29" s="385">
        <v>12221</v>
      </c>
      <c r="G29" s="7">
        <v>6269</v>
      </c>
      <c r="H29" s="7">
        <v>5952</v>
      </c>
      <c r="I29" s="211">
        <v>12312</v>
      </c>
      <c r="J29" s="48">
        <v>6318</v>
      </c>
      <c r="K29" s="48">
        <v>5994</v>
      </c>
    </row>
    <row r="30" spans="1:11" ht="12" customHeight="1">
      <c r="A30" s="134"/>
      <c r="B30" s="135" t="s">
        <v>562</v>
      </c>
      <c r="C30" s="21">
        <v>2405</v>
      </c>
      <c r="D30" s="7">
        <v>1244</v>
      </c>
      <c r="E30" s="7">
        <v>1161</v>
      </c>
      <c r="F30" s="385">
        <v>2264</v>
      </c>
      <c r="G30" s="7">
        <v>1158</v>
      </c>
      <c r="H30" s="7">
        <v>1106</v>
      </c>
      <c r="I30" s="211">
        <v>2434</v>
      </c>
      <c r="J30" s="48">
        <v>1262</v>
      </c>
      <c r="K30" s="48">
        <v>1172</v>
      </c>
    </row>
    <row r="31" spans="1:11" ht="12" customHeight="1">
      <c r="A31" s="134"/>
      <c r="B31" s="135" t="s">
        <v>563</v>
      </c>
      <c r="C31" s="21">
        <v>2407</v>
      </c>
      <c r="D31" s="7">
        <v>1201</v>
      </c>
      <c r="E31" s="7">
        <v>1206</v>
      </c>
      <c r="F31" s="385">
        <v>2405</v>
      </c>
      <c r="G31" s="7">
        <v>1243</v>
      </c>
      <c r="H31" s="7">
        <v>1162</v>
      </c>
      <c r="I31" s="211">
        <v>2262</v>
      </c>
      <c r="J31" s="48">
        <v>1158</v>
      </c>
      <c r="K31" s="48">
        <v>1104</v>
      </c>
    </row>
    <row r="32" spans="1:11" ht="12" customHeight="1">
      <c r="A32" s="134"/>
      <c r="B32" s="135" t="s">
        <v>564</v>
      </c>
      <c r="C32" s="21">
        <v>2416</v>
      </c>
      <c r="D32" s="7">
        <v>1205</v>
      </c>
      <c r="E32" s="7">
        <v>1211</v>
      </c>
      <c r="F32" s="385">
        <v>2452</v>
      </c>
      <c r="G32" s="7">
        <v>1232</v>
      </c>
      <c r="H32" s="7">
        <v>1220</v>
      </c>
      <c r="I32" s="211">
        <v>2447</v>
      </c>
      <c r="J32" s="48">
        <v>1272</v>
      </c>
      <c r="K32" s="48">
        <v>1175</v>
      </c>
    </row>
    <row r="33" spans="1:11" ht="12" customHeight="1">
      <c r="A33" s="134"/>
      <c r="B33" s="135" t="s">
        <v>565</v>
      </c>
      <c r="C33" s="21">
        <v>2537</v>
      </c>
      <c r="D33" s="7">
        <v>1362</v>
      </c>
      <c r="E33" s="7">
        <v>1175</v>
      </c>
      <c r="F33" s="385">
        <v>2544</v>
      </c>
      <c r="G33" s="7">
        <v>1281</v>
      </c>
      <c r="H33" s="7">
        <v>1263</v>
      </c>
      <c r="I33" s="211">
        <v>2587</v>
      </c>
      <c r="J33" s="48">
        <v>1323</v>
      </c>
      <c r="K33" s="48">
        <v>1264</v>
      </c>
    </row>
    <row r="34" spans="1:11" ht="12" customHeight="1">
      <c r="A34" s="134"/>
      <c r="B34" s="135" t="s">
        <v>561</v>
      </c>
      <c r="C34" s="21">
        <v>2607</v>
      </c>
      <c r="D34" s="7">
        <v>1359</v>
      </c>
      <c r="E34" s="7">
        <v>1248</v>
      </c>
      <c r="F34" s="385">
        <v>2556</v>
      </c>
      <c r="G34" s="7">
        <v>1355</v>
      </c>
      <c r="H34" s="7">
        <v>1201</v>
      </c>
      <c r="I34" s="211">
        <v>2582</v>
      </c>
      <c r="J34" s="48">
        <v>1303</v>
      </c>
      <c r="K34" s="48">
        <v>1279</v>
      </c>
    </row>
    <row r="35" spans="1:11" ht="12" customHeight="1">
      <c r="A35" s="134"/>
      <c r="B35" s="135"/>
      <c r="C35" s="21"/>
      <c r="D35" s="7"/>
      <c r="E35" s="191"/>
      <c r="F35" s="21"/>
      <c r="G35" s="7"/>
      <c r="H35" s="191"/>
      <c r="I35" s="213"/>
      <c r="J35" s="209"/>
      <c r="K35" s="209"/>
    </row>
    <row r="36" spans="1:11" ht="12" customHeight="1">
      <c r="A36" s="134" t="s">
        <v>566</v>
      </c>
      <c r="B36" s="135" t="s">
        <v>567</v>
      </c>
      <c r="C36" s="21">
        <v>14180</v>
      </c>
      <c r="D36" s="7">
        <v>7896</v>
      </c>
      <c r="E36" s="7">
        <v>6284</v>
      </c>
      <c r="F36" s="385">
        <v>14146</v>
      </c>
      <c r="G36" s="7">
        <v>7884</v>
      </c>
      <c r="H36" s="7">
        <v>6262</v>
      </c>
      <c r="I36" s="211">
        <v>13821</v>
      </c>
      <c r="J36" s="48">
        <v>7644</v>
      </c>
      <c r="K36" s="48">
        <v>6177</v>
      </c>
    </row>
    <row r="37" spans="1:11" ht="12" customHeight="1">
      <c r="A37" s="134"/>
      <c r="B37" s="135" t="s">
        <v>568</v>
      </c>
      <c r="C37" s="21">
        <v>3193</v>
      </c>
      <c r="D37" s="7">
        <v>1783</v>
      </c>
      <c r="E37" s="7">
        <v>1410</v>
      </c>
      <c r="F37" s="385">
        <v>2649</v>
      </c>
      <c r="G37" s="7">
        <v>1393</v>
      </c>
      <c r="H37" s="7">
        <v>1256</v>
      </c>
      <c r="I37" s="211">
        <v>2617</v>
      </c>
      <c r="J37" s="48">
        <v>1392</v>
      </c>
      <c r="K37" s="48">
        <v>1225</v>
      </c>
    </row>
    <row r="38" spans="1:11" ht="12" customHeight="1">
      <c r="A38" s="134"/>
      <c r="B38" s="135" t="s">
        <v>569</v>
      </c>
      <c r="C38" s="21">
        <v>2875</v>
      </c>
      <c r="D38" s="7">
        <v>1632</v>
      </c>
      <c r="E38" s="7">
        <v>1243</v>
      </c>
      <c r="F38" s="385">
        <v>3142</v>
      </c>
      <c r="G38" s="7">
        <v>1751</v>
      </c>
      <c r="H38" s="7">
        <v>1391</v>
      </c>
      <c r="I38" s="211">
        <v>2612</v>
      </c>
      <c r="J38" s="48">
        <v>1380</v>
      </c>
      <c r="K38" s="48">
        <v>1232</v>
      </c>
    </row>
    <row r="39" spans="1:11" ht="12" customHeight="1">
      <c r="A39" s="134"/>
      <c r="B39" s="135" t="s">
        <v>570</v>
      </c>
      <c r="C39" s="21">
        <v>2896</v>
      </c>
      <c r="D39" s="7">
        <v>1651</v>
      </c>
      <c r="E39" s="7">
        <v>1245</v>
      </c>
      <c r="F39" s="385">
        <v>2723</v>
      </c>
      <c r="G39" s="7">
        <v>1571</v>
      </c>
      <c r="H39" s="7">
        <v>1152</v>
      </c>
      <c r="I39" s="211">
        <v>3054</v>
      </c>
      <c r="J39" s="48">
        <v>1682</v>
      </c>
      <c r="K39" s="48">
        <v>1372</v>
      </c>
    </row>
    <row r="40" spans="1:11" ht="12" customHeight="1">
      <c r="A40" s="134"/>
      <c r="B40" s="135" t="s">
        <v>571</v>
      </c>
      <c r="C40" s="21">
        <v>2747</v>
      </c>
      <c r="D40" s="7">
        <v>1537</v>
      </c>
      <c r="E40" s="7">
        <v>1210</v>
      </c>
      <c r="F40" s="385">
        <v>2874</v>
      </c>
      <c r="G40" s="7">
        <v>1626</v>
      </c>
      <c r="H40" s="7">
        <v>1248</v>
      </c>
      <c r="I40" s="211">
        <v>2650</v>
      </c>
      <c r="J40" s="48">
        <v>1538</v>
      </c>
      <c r="K40" s="48">
        <v>1112</v>
      </c>
    </row>
    <row r="41" spans="1:11" ht="12" customHeight="1">
      <c r="A41" s="134"/>
      <c r="B41" s="135" t="s">
        <v>572</v>
      </c>
      <c r="C41" s="21">
        <v>2469</v>
      </c>
      <c r="D41" s="7">
        <v>1293</v>
      </c>
      <c r="E41" s="7">
        <v>1176</v>
      </c>
      <c r="F41" s="385">
        <v>2758</v>
      </c>
      <c r="G41" s="7">
        <v>1543</v>
      </c>
      <c r="H41" s="7">
        <v>1215</v>
      </c>
      <c r="I41" s="211">
        <v>2888</v>
      </c>
      <c r="J41" s="48">
        <v>1652</v>
      </c>
      <c r="K41" s="48">
        <v>1236</v>
      </c>
    </row>
    <row r="42" spans="1:11" ht="12" customHeight="1">
      <c r="A42" s="134"/>
      <c r="B42" s="135"/>
      <c r="C42" s="21"/>
      <c r="D42" s="7"/>
      <c r="E42" s="191"/>
      <c r="F42" s="21"/>
      <c r="G42" s="7"/>
      <c r="H42" s="191"/>
      <c r="I42" s="213"/>
      <c r="J42" s="209"/>
      <c r="K42" s="209"/>
    </row>
    <row r="43" spans="1:11" ht="12" customHeight="1">
      <c r="A43" s="134" t="s">
        <v>573</v>
      </c>
      <c r="B43" s="135" t="s">
        <v>574</v>
      </c>
      <c r="C43" s="21">
        <v>12177</v>
      </c>
      <c r="D43" s="7">
        <v>6385</v>
      </c>
      <c r="E43" s="7">
        <v>5792</v>
      </c>
      <c r="F43" s="385">
        <v>11991</v>
      </c>
      <c r="G43" s="7">
        <v>6266</v>
      </c>
      <c r="H43" s="7">
        <v>5725</v>
      </c>
      <c r="I43" s="211">
        <v>12124</v>
      </c>
      <c r="J43" s="48">
        <v>6410</v>
      </c>
      <c r="K43" s="48">
        <v>5714</v>
      </c>
    </row>
    <row r="44" spans="1:11" ht="12" customHeight="1">
      <c r="A44" s="134"/>
      <c r="B44" s="135" t="s">
        <v>575</v>
      </c>
      <c r="C44" s="21">
        <v>2444</v>
      </c>
      <c r="D44" s="7">
        <v>1275</v>
      </c>
      <c r="E44" s="7">
        <v>1169</v>
      </c>
      <c r="F44" s="385">
        <v>2459</v>
      </c>
      <c r="G44" s="7">
        <v>1302</v>
      </c>
      <c r="H44" s="7">
        <v>1157</v>
      </c>
      <c r="I44" s="211">
        <v>2706</v>
      </c>
      <c r="J44" s="48">
        <v>1510</v>
      </c>
      <c r="K44" s="48">
        <v>1196</v>
      </c>
    </row>
    <row r="45" spans="1:11" ht="12" customHeight="1">
      <c r="A45" s="134"/>
      <c r="B45" s="135" t="s">
        <v>576</v>
      </c>
      <c r="C45" s="21">
        <v>2359</v>
      </c>
      <c r="D45" s="7">
        <v>1280</v>
      </c>
      <c r="E45" s="7">
        <v>1079</v>
      </c>
      <c r="F45" s="385">
        <v>2415</v>
      </c>
      <c r="G45" s="7">
        <v>1247</v>
      </c>
      <c r="H45" s="7">
        <v>1168</v>
      </c>
      <c r="I45" s="211">
        <v>2392</v>
      </c>
      <c r="J45" s="48">
        <v>1260</v>
      </c>
      <c r="K45" s="48">
        <v>1132</v>
      </c>
    </row>
    <row r="46" spans="1:11" ht="12" customHeight="1">
      <c r="A46" s="134"/>
      <c r="B46" s="135" t="s">
        <v>577</v>
      </c>
      <c r="C46" s="21">
        <v>2384</v>
      </c>
      <c r="D46" s="7">
        <v>1222</v>
      </c>
      <c r="E46" s="7">
        <v>1162</v>
      </c>
      <c r="F46" s="385">
        <v>2308</v>
      </c>
      <c r="G46" s="7">
        <v>1223</v>
      </c>
      <c r="H46" s="7">
        <v>1085</v>
      </c>
      <c r="I46" s="211">
        <v>2351</v>
      </c>
      <c r="J46" s="48">
        <v>1193</v>
      </c>
      <c r="K46" s="48">
        <v>1158</v>
      </c>
    </row>
    <row r="47" spans="1:11" ht="12" customHeight="1">
      <c r="A47" s="134"/>
      <c r="B47" s="135" t="s">
        <v>578</v>
      </c>
      <c r="C47" s="21">
        <v>2480</v>
      </c>
      <c r="D47" s="7">
        <v>1301</v>
      </c>
      <c r="E47" s="7">
        <v>1179</v>
      </c>
      <c r="F47" s="385">
        <v>2362</v>
      </c>
      <c r="G47" s="7">
        <v>1206</v>
      </c>
      <c r="H47" s="7">
        <v>1156</v>
      </c>
      <c r="I47" s="211">
        <v>2314</v>
      </c>
      <c r="J47" s="48">
        <v>1242</v>
      </c>
      <c r="K47" s="48">
        <v>1072</v>
      </c>
    </row>
    <row r="48" spans="1:11" ht="12" customHeight="1">
      <c r="A48" s="134"/>
      <c r="B48" s="135" t="s">
        <v>574</v>
      </c>
      <c r="C48" s="21">
        <v>2510</v>
      </c>
      <c r="D48" s="7">
        <v>1307</v>
      </c>
      <c r="E48" s="7">
        <v>1203</v>
      </c>
      <c r="F48" s="385">
        <v>2447</v>
      </c>
      <c r="G48" s="7">
        <v>1288</v>
      </c>
      <c r="H48" s="7">
        <v>1159</v>
      </c>
      <c r="I48" s="211">
        <v>2361</v>
      </c>
      <c r="J48" s="48">
        <v>1205</v>
      </c>
      <c r="K48" s="48">
        <v>1156</v>
      </c>
    </row>
    <row r="49" spans="1:11" ht="12" customHeight="1">
      <c r="A49" s="134"/>
      <c r="B49" s="135"/>
      <c r="C49" s="21"/>
      <c r="D49" s="7"/>
      <c r="E49" s="191"/>
      <c r="F49" s="21"/>
      <c r="G49" s="7"/>
      <c r="H49" s="191"/>
      <c r="I49" s="213"/>
      <c r="J49" s="209"/>
      <c r="K49" s="209"/>
    </row>
    <row r="50" spans="1:11" ht="12" customHeight="1">
      <c r="A50" s="134" t="s">
        <v>579</v>
      </c>
      <c r="B50" s="135" t="s">
        <v>580</v>
      </c>
      <c r="C50" s="21">
        <v>13953</v>
      </c>
      <c r="D50" s="7">
        <v>7370</v>
      </c>
      <c r="E50" s="7">
        <v>6583</v>
      </c>
      <c r="F50" s="385">
        <v>13735</v>
      </c>
      <c r="G50" s="7">
        <v>7222</v>
      </c>
      <c r="H50" s="7">
        <v>6513</v>
      </c>
      <c r="I50" s="211">
        <v>13213</v>
      </c>
      <c r="J50" s="48">
        <v>6908</v>
      </c>
      <c r="K50" s="48">
        <v>6305</v>
      </c>
    </row>
    <row r="51" spans="1:11" ht="12" customHeight="1">
      <c r="A51" s="134"/>
      <c r="B51" s="135" t="s">
        <v>581</v>
      </c>
      <c r="C51" s="21">
        <v>2647</v>
      </c>
      <c r="D51" s="7">
        <v>1413</v>
      </c>
      <c r="E51" s="7">
        <v>1234</v>
      </c>
      <c r="F51" s="385">
        <v>2545</v>
      </c>
      <c r="G51" s="7">
        <v>1331</v>
      </c>
      <c r="H51" s="7">
        <v>1214</v>
      </c>
      <c r="I51" s="211">
        <v>2439</v>
      </c>
      <c r="J51" s="48">
        <v>1272</v>
      </c>
      <c r="K51" s="48">
        <v>1167</v>
      </c>
    </row>
    <row r="52" spans="1:11" ht="12" customHeight="1">
      <c r="A52" s="134"/>
      <c r="B52" s="135" t="s">
        <v>582</v>
      </c>
      <c r="C52" s="21">
        <v>2779</v>
      </c>
      <c r="D52" s="7">
        <v>1441</v>
      </c>
      <c r="E52" s="7">
        <v>1338</v>
      </c>
      <c r="F52" s="385">
        <v>2642</v>
      </c>
      <c r="G52" s="7">
        <v>1424</v>
      </c>
      <c r="H52" s="7">
        <v>1218</v>
      </c>
      <c r="I52" s="211">
        <v>2553</v>
      </c>
      <c r="J52" s="48">
        <v>1344</v>
      </c>
      <c r="K52" s="48">
        <v>1209</v>
      </c>
    </row>
    <row r="53" spans="1:11" ht="12" customHeight="1">
      <c r="A53" s="134"/>
      <c r="B53" s="135" t="s">
        <v>583</v>
      </c>
      <c r="C53" s="21">
        <v>2766</v>
      </c>
      <c r="D53" s="7">
        <v>1433</v>
      </c>
      <c r="E53" s="7">
        <v>1333</v>
      </c>
      <c r="F53" s="385">
        <v>2793</v>
      </c>
      <c r="G53" s="7">
        <v>1460</v>
      </c>
      <c r="H53" s="7">
        <v>1333</v>
      </c>
      <c r="I53" s="211">
        <v>2650</v>
      </c>
      <c r="J53" s="48">
        <v>1420</v>
      </c>
      <c r="K53" s="48">
        <v>1230</v>
      </c>
    </row>
    <row r="54" spans="1:11" ht="12" customHeight="1">
      <c r="A54" s="136"/>
      <c r="B54" s="137" t="s">
        <v>584</v>
      </c>
      <c r="C54" s="21">
        <v>2892</v>
      </c>
      <c r="D54" s="7">
        <v>1524</v>
      </c>
      <c r="E54" s="7">
        <v>1368</v>
      </c>
      <c r="F54" s="385">
        <v>2820</v>
      </c>
      <c r="G54" s="7">
        <v>1454</v>
      </c>
      <c r="H54" s="7">
        <v>1366</v>
      </c>
      <c r="I54" s="211">
        <v>2771</v>
      </c>
      <c r="J54" s="48">
        <v>1436</v>
      </c>
      <c r="K54" s="48">
        <v>1335</v>
      </c>
    </row>
    <row r="55" spans="1:11" ht="12" customHeight="1">
      <c r="A55" s="138"/>
      <c r="B55" s="139" t="s">
        <v>580</v>
      </c>
      <c r="C55" s="386">
        <v>2869</v>
      </c>
      <c r="D55" s="387">
        <v>1559</v>
      </c>
      <c r="E55" s="387">
        <v>1310</v>
      </c>
      <c r="F55" s="388">
        <v>2935</v>
      </c>
      <c r="G55" s="387">
        <v>1553</v>
      </c>
      <c r="H55" s="387">
        <v>1382</v>
      </c>
      <c r="I55" s="212">
        <v>2800</v>
      </c>
      <c r="J55" s="210">
        <v>1436</v>
      </c>
      <c r="K55" s="210">
        <v>1364</v>
      </c>
    </row>
    <row r="56" spans="1:11" ht="12.75">
      <c r="A56" s="22" t="s">
        <v>687</v>
      </c>
      <c r="B56" s="169"/>
      <c r="C56" s="169"/>
      <c r="D56" s="169"/>
      <c r="E56" s="169"/>
      <c r="F56" s="169"/>
      <c r="G56" s="169"/>
      <c r="H56" s="169"/>
      <c r="I56" s="169"/>
      <c r="J56" s="169"/>
      <c r="K56" s="169"/>
    </row>
    <row r="57" spans="1:11" ht="12.75">
      <c r="A57" s="1" t="s">
        <v>731</v>
      </c>
      <c r="B57" s="169"/>
      <c r="C57" s="169"/>
      <c r="D57" s="169"/>
      <c r="E57" s="169"/>
      <c r="F57" s="169"/>
      <c r="G57" s="169"/>
      <c r="H57" s="169"/>
      <c r="I57" s="169"/>
      <c r="J57" s="169"/>
      <c r="K57" s="169"/>
    </row>
    <row r="58" spans="1:11" ht="12.75">
      <c r="A58" s="169"/>
      <c r="B58" s="169"/>
      <c r="C58" s="169"/>
      <c r="D58" s="169"/>
      <c r="E58" s="169"/>
      <c r="F58" s="169"/>
      <c r="G58" s="169"/>
      <c r="H58" s="169"/>
      <c r="I58" s="169"/>
      <c r="J58" s="169"/>
      <c r="K58" s="169"/>
    </row>
    <row r="59" spans="1:11" ht="12.75">
      <c r="A59" s="132" t="s">
        <v>284</v>
      </c>
      <c r="B59" s="169"/>
      <c r="C59" s="169"/>
      <c r="D59" s="169"/>
      <c r="E59" s="169"/>
      <c r="F59" s="169"/>
      <c r="G59" s="169"/>
      <c r="H59" s="169"/>
      <c r="I59" s="169"/>
      <c r="J59" s="169"/>
      <c r="K59" s="169"/>
    </row>
    <row r="60" spans="1:11" ht="12.75">
      <c r="A60" s="169"/>
      <c r="B60" s="169"/>
      <c r="C60" s="169"/>
      <c r="D60" s="169"/>
      <c r="E60" s="169"/>
      <c r="F60" s="169"/>
      <c r="G60" s="169"/>
      <c r="H60" s="169"/>
      <c r="I60" s="169"/>
      <c r="J60" s="169"/>
      <c r="K60" s="169"/>
    </row>
    <row r="61" spans="1:11" ht="13.5" thickBot="1">
      <c r="A61" s="169"/>
      <c r="B61" s="169"/>
      <c r="C61" s="169"/>
      <c r="D61" s="169"/>
      <c r="E61" s="169"/>
      <c r="F61" s="169"/>
      <c r="G61" s="169"/>
      <c r="H61" s="169"/>
      <c r="I61" s="169"/>
      <c r="J61" s="169"/>
      <c r="K61" s="169"/>
    </row>
    <row r="62" spans="1:11" ht="13.5" thickTop="1">
      <c r="A62" s="474" t="s">
        <v>116</v>
      </c>
      <c r="B62" s="475"/>
      <c r="C62" s="442" t="s">
        <v>705</v>
      </c>
      <c r="D62" s="443"/>
      <c r="E62" s="413"/>
      <c r="F62" s="442" t="s">
        <v>676</v>
      </c>
      <c r="G62" s="443"/>
      <c r="H62" s="443"/>
      <c r="I62" s="442" t="s">
        <v>703</v>
      </c>
      <c r="J62" s="443"/>
      <c r="K62" s="443"/>
    </row>
    <row r="63" spans="1:11" ht="12.75">
      <c r="A63" s="472"/>
      <c r="B63" s="473"/>
      <c r="C63" s="53" t="s">
        <v>82</v>
      </c>
      <c r="D63" s="53" t="s">
        <v>63</v>
      </c>
      <c r="E63" s="58" t="s">
        <v>64</v>
      </c>
      <c r="F63" s="53" t="s">
        <v>82</v>
      </c>
      <c r="G63" s="53" t="s">
        <v>63</v>
      </c>
      <c r="H63" s="58" t="s">
        <v>64</v>
      </c>
      <c r="I63" s="53" t="s">
        <v>82</v>
      </c>
      <c r="J63" s="53" t="s">
        <v>63</v>
      </c>
      <c r="K63" s="58" t="s">
        <v>64</v>
      </c>
    </row>
    <row r="64" spans="1:11" ht="12" customHeight="1">
      <c r="A64" s="134" t="s">
        <v>585</v>
      </c>
      <c r="B64" s="135" t="s">
        <v>586</v>
      </c>
      <c r="C64" s="389">
        <v>16099</v>
      </c>
      <c r="D64" s="7">
        <v>8205</v>
      </c>
      <c r="E64" s="7">
        <v>7894</v>
      </c>
      <c r="F64" s="390">
        <v>15628</v>
      </c>
      <c r="G64" s="391">
        <v>8071</v>
      </c>
      <c r="H64" s="391">
        <v>7557</v>
      </c>
      <c r="I64" s="211">
        <v>15171</v>
      </c>
      <c r="J64" s="48">
        <v>7908</v>
      </c>
      <c r="K64" s="48">
        <v>7263</v>
      </c>
    </row>
    <row r="65" spans="1:11" ht="12" customHeight="1">
      <c r="A65" s="134"/>
      <c r="B65" s="135" t="s">
        <v>587</v>
      </c>
      <c r="C65" s="21">
        <v>2888</v>
      </c>
      <c r="D65" s="7">
        <v>1419</v>
      </c>
      <c r="E65" s="7">
        <v>1469</v>
      </c>
      <c r="F65" s="385">
        <v>2953</v>
      </c>
      <c r="G65" s="7">
        <v>1603</v>
      </c>
      <c r="H65" s="7">
        <v>1350</v>
      </c>
      <c r="I65" s="211">
        <v>2932</v>
      </c>
      <c r="J65" s="48">
        <v>1548</v>
      </c>
      <c r="K65" s="48">
        <v>1384</v>
      </c>
    </row>
    <row r="66" spans="1:11" ht="12" customHeight="1">
      <c r="A66" s="134"/>
      <c r="B66" s="135" t="s">
        <v>588</v>
      </c>
      <c r="C66" s="21">
        <v>3050</v>
      </c>
      <c r="D66" s="7">
        <v>1604</v>
      </c>
      <c r="E66" s="7">
        <v>1446</v>
      </c>
      <c r="F66" s="385">
        <v>2923</v>
      </c>
      <c r="G66" s="7">
        <v>1446</v>
      </c>
      <c r="H66" s="7">
        <v>1477</v>
      </c>
      <c r="I66" s="211">
        <v>2947</v>
      </c>
      <c r="J66" s="48">
        <v>1608</v>
      </c>
      <c r="K66" s="48">
        <v>1339</v>
      </c>
    </row>
    <row r="67" spans="1:11" ht="12" customHeight="1">
      <c r="A67" s="134"/>
      <c r="B67" s="135" t="s">
        <v>589</v>
      </c>
      <c r="C67" s="21">
        <v>3271</v>
      </c>
      <c r="D67" s="7">
        <v>1662</v>
      </c>
      <c r="E67" s="7">
        <v>1609</v>
      </c>
      <c r="F67" s="385">
        <v>3041</v>
      </c>
      <c r="G67" s="7">
        <v>1601</v>
      </c>
      <c r="H67" s="7">
        <v>1440</v>
      </c>
      <c r="I67" s="211">
        <v>2914</v>
      </c>
      <c r="J67" s="48">
        <v>1440</v>
      </c>
      <c r="K67" s="48">
        <v>1474</v>
      </c>
    </row>
    <row r="68" spans="1:11" ht="12" customHeight="1">
      <c r="A68" s="134"/>
      <c r="B68" s="135" t="s">
        <v>590</v>
      </c>
      <c r="C68" s="21">
        <v>3375</v>
      </c>
      <c r="D68" s="7">
        <v>1703</v>
      </c>
      <c r="E68" s="7">
        <v>1672</v>
      </c>
      <c r="F68" s="385">
        <v>3303</v>
      </c>
      <c r="G68" s="7">
        <v>1688</v>
      </c>
      <c r="H68" s="7">
        <v>1615</v>
      </c>
      <c r="I68" s="211">
        <v>3062</v>
      </c>
      <c r="J68" s="48">
        <v>1613</v>
      </c>
      <c r="K68" s="48">
        <v>1449</v>
      </c>
    </row>
    <row r="69" spans="1:11" ht="12" customHeight="1">
      <c r="A69" s="134"/>
      <c r="B69" s="135" t="s">
        <v>586</v>
      </c>
      <c r="C69" s="21">
        <v>3515</v>
      </c>
      <c r="D69" s="7">
        <v>1817</v>
      </c>
      <c r="E69" s="7">
        <v>1698</v>
      </c>
      <c r="F69" s="385">
        <v>3408</v>
      </c>
      <c r="G69" s="7">
        <v>1733</v>
      </c>
      <c r="H69" s="7">
        <v>1675</v>
      </c>
      <c r="I69" s="211">
        <v>3316</v>
      </c>
      <c r="J69" s="48">
        <v>1699</v>
      </c>
      <c r="K69" s="48">
        <v>1617</v>
      </c>
    </row>
    <row r="70" spans="1:11" ht="12" customHeight="1">
      <c r="A70" s="134"/>
      <c r="B70" s="135"/>
      <c r="C70" s="21"/>
      <c r="D70" s="7"/>
      <c r="E70" s="7"/>
      <c r="F70" s="21"/>
      <c r="G70" s="7"/>
      <c r="H70" s="7"/>
      <c r="I70" s="213"/>
      <c r="J70" s="209"/>
      <c r="K70" s="209"/>
    </row>
    <row r="71" spans="1:11" ht="12" customHeight="1">
      <c r="A71" s="134" t="s">
        <v>591</v>
      </c>
      <c r="B71" s="135" t="s">
        <v>592</v>
      </c>
      <c r="C71" s="21">
        <v>20089</v>
      </c>
      <c r="D71" s="7">
        <v>10375</v>
      </c>
      <c r="E71" s="7">
        <v>9714</v>
      </c>
      <c r="F71" s="385">
        <v>19433</v>
      </c>
      <c r="G71" s="7">
        <v>10040</v>
      </c>
      <c r="H71" s="7">
        <v>9393</v>
      </c>
      <c r="I71" s="211">
        <v>18613</v>
      </c>
      <c r="J71" s="48">
        <v>9568</v>
      </c>
      <c r="K71" s="48">
        <v>9045</v>
      </c>
    </row>
    <row r="72" spans="1:11" ht="12" customHeight="1">
      <c r="A72" s="134"/>
      <c r="B72" s="135" t="s">
        <v>593</v>
      </c>
      <c r="C72" s="21">
        <v>3573</v>
      </c>
      <c r="D72" s="7">
        <v>1887</v>
      </c>
      <c r="E72" s="7">
        <v>1686</v>
      </c>
      <c r="F72" s="385">
        <v>3535</v>
      </c>
      <c r="G72" s="7">
        <v>1821</v>
      </c>
      <c r="H72" s="7">
        <v>1714</v>
      </c>
      <c r="I72" s="211">
        <v>3421</v>
      </c>
      <c r="J72" s="48">
        <v>1736</v>
      </c>
      <c r="K72" s="48">
        <v>1685</v>
      </c>
    </row>
    <row r="73" spans="1:11" ht="12" customHeight="1">
      <c r="A73" s="134"/>
      <c r="B73" s="135" t="s">
        <v>594</v>
      </c>
      <c r="C73" s="21">
        <v>3858</v>
      </c>
      <c r="D73" s="7">
        <v>1962</v>
      </c>
      <c r="E73" s="7">
        <v>1896</v>
      </c>
      <c r="F73" s="385">
        <v>3601</v>
      </c>
      <c r="G73" s="7">
        <v>1906</v>
      </c>
      <c r="H73" s="7">
        <v>1695</v>
      </c>
      <c r="I73" s="211">
        <v>3548</v>
      </c>
      <c r="J73" s="48">
        <v>1826</v>
      </c>
      <c r="K73" s="48">
        <v>1722</v>
      </c>
    </row>
    <row r="74" spans="1:11" ht="12" customHeight="1">
      <c r="A74" s="134"/>
      <c r="B74" s="135" t="s">
        <v>595</v>
      </c>
      <c r="C74" s="21">
        <v>4169</v>
      </c>
      <c r="D74" s="7">
        <v>2146</v>
      </c>
      <c r="E74" s="7">
        <v>2023</v>
      </c>
      <c r="F74" s="385">
        <v>3857</v>
      </c>
      <c r="G74" s="7">
        <v>1953</v>
      </c>
      <c r="H74" s="7">
        <v>1904</v>
      </c>
      <c r="I74" s="211">
        <v>3576</v>
      </c>
      <c r="J74" s="48">
        <v>1893</v>
      </c>
      <c r="K74" s="48">
        <v>1683</v>
      </c>
    </row>
    <row r="75" spans="1:11" ht="12" customHeight="1">
      <c r="A75" s="134"/>
      <c r="B75" s="135" t="s">
        <v>596</v>
      </c>
      <c r="C75" s="21">
        <v>4246</v>
      </c>
      <c r="D75" s="7">
        <v>2207</v>
      </c>
      <c r="E75" s="7">
        <v>2039</v>
      </c>
      <c r="F75" s="385">
        <v>4193</v>
      </c>
      <c r="G75" s="7">
        <v>2163</v>
      </c>
      <c r="H75" s="7">
        <v>2030</v>
      </c>
      <c r="I75" s="211">
        <v>3864</v>
      </c>
      <c r="J75" s="48">
        <v>1948</v>
      </c>
      <c r="K75" s="48">
        <v>1916</v>
      </c>
    </row>
    <row r="76" spans="1:11" ht="12" customHeight="1">
      <c r="A76" s="134"/>
      <c r="B76" s="135" t="s">
        <v>592</v>
      </c>
      <c r="C76" s="21">
        <v>4243</v>
      </c>
      <c r="D76" s="7">
        <v>2173</v>
      </c>
      <c r="E76" s="7">
        <v>2070</v>
      </c>
      <c r="F76" s="385">
        <v>4247</v>
      </c>
      <c r="G76" s="7">
        <v>2197</v>
      </c>
      <c r="H76" s="7">
        <v>2050</v>
      </c>
      <c r="I76" s="211">
        <v>4204</v>
      </c>
      <c r="J76" s="48">
        <v>2165</v>
      </c>
      <c r="K76" s="48">
        <v>2039</v>
      </c>
    </row>
    <row r="77" spans="1:11" ht="12" customHeight="1">
      <c r="A77" s="134"/>
      <c r="B77" s="135"/>
      <c r="C77" s="21"/>
      <c r="D77" s="7"/>
      <c r="E77" s="7"/>
      <c r="F77" s="21"/>
      <c r="G77" s="7"/>
      <c r="H77" s="7"/>
      <c r="I77" s="213"/>
      <c r="J77" s="209"/>
      <c r="K77" s="209"/>
    </row>
    <row r="78" spans="1:11" ht="12" customHeight="1">
      <c r="A78" s="134" t="s">
        <v>597</v>
      </c>
      <c r="B78" s="135" t="s">
        <v>598</v>
      </c>
      <c r="C78" s="21">
        <v>20582</v>
      </c>
      <c r="D78" s="7">
        <v>10747</v>
      </c>
      <c r="E78" s="7">
        <v>9835</v>
      </c>
      <c r="F78" s="385">
        <v>20663</v>
      </c>
      <c r="G78" s="7">
        <v>10714</v>
      </c>
      <c r="H78" s="7">
        <v>9949</v>
      </c>
      <c r="I78" s="211">
        <v>20942</v>
      </c>
      <c r="J78" s="48">
        <v>10812</v>
      </c>
      <c r="K78" s="48">
        <v>10130</v>
      </c>
    </row>
    <row r="79" spans="1:11" ht="12" customHeight="1">
      <c r="A79" s="134"/>
      <c r="B79" s="135" t="s">
        <v>599</v>
      </c>
      <c r="C79" s="21">
        <v>4212</v>
      </c>
      <c r="D79" s="7">
        <v>2196</v>
      </c>
      <c r="E79" s="7">
        <v>2016</v>
      </c>
      <c r="F79" s="385">
        <v>4266</v>
      </c>
      <c r="G79" s="7">
        <v>2183</v>
      </c>
      <c r="H79" s="7">
        <v>2083</v>
      </c>
      <c r="I79" s="211">
        <v>4260</v>
      </c>
      <c r="J79" s="48">
        <v>2203</v>
      </c>
      <c r="K79" s="48">
        <v>2057</v>
      </c>
    </row>
    <row r="80" spans="1:11" ht="12" customHeight="1">
      <c r="A80" s="134"/>
      <c r="B80" s="135" t="s">
        <v>600</v>
      </c>
      <c r="C80" s="21">
        <v>4136</v>
      </c>
      <c r="D80" s="7">
        <v>2157</v>
      </c>
      <c r="E80" s="7">
        <v>1979</v>
      </c>
      <c r="F80" s="385">
        <v>4225</v>
      </c>
      <c r="G80" s="7">
        <v>2200</v>
      </c>
      <c r="H80" s="7">
        <v>2025</v>
      </c>
      <c r="I80" s="211">
        <v>4259</v>
      </c>
      <c r="J80" s="48">
        <v>2181</v>
      </c>
      <c r="K80" s="48">
        <v>2078</v>
      </c>
    </row>
    <row r="81" spans="1:11" ht="12" customHeight="1">
      <c r="A81" s="134"/>
      <c r="B81" s="135" t="s">
        <v>601</v>
      </c>
      <c r="C81" s="21">
        <v>4047</v>
      </c>
      <c r="D81" s="7">
        <v>2079</v>
      </c>
      <c r="E81" s="7">
        <v>1968</v>
      </c>
      <c r="F81" s="385">
        <v>4135</v>
      </c>
      <c r="G81" s="7">
        <v>2149</v>
      </c>
      <c r="H81" s="7">
        <v>1986</v>
      </c>
      <c r="I81" s="211">
        <v>4231</v>
      </c>
      <c r="J81" s="48">
        <v>2204</v>
      </c>
      <c r="K81" s="48">
        <v>2027</v>
      </c>
    </row>
    <row r="82" spans="1:11" ht="12" customHeight="1">
      <c r="A82" s="134"/>
      <c r="B82" s="135" t="s">
        <v>602</v>
      </c>
      <c r="C82" s="21">
        <v>3977</v>
      </c>
      <c r="D82" s="7">
        <v>2094</v>
      </c>
      <c r="E82" s="7">
        <v>1883</v>
      </c>
      <c r="F82" s="385">
        <v>4049</v>
      </c>
      <c r="G82" s="7">
        <v>2081</v>
      </c>
      <c r="H82" s="7">
        <v>1968</v>
      </c>
      <c r="I82" s="211">
        <v>4135</v>
      </c>
      <c r="J82" s="48">
        <v>2144</v>
      </c>
      <c r="K82" s="48">
        <v>1991</v>
      </c>
    </row>
    <row r="83" spans="1:11" ht="12" customHeight="1">
      <c r="A83" s="134"/>
      <c r="B83" s="135" t="s">
        <v>598</v>
      </c>
      <c r="C83" s="21">
        <v>4210</v>
      </c>
      <c r="D83" s="7">
        <v>2221</v>
      </c>
      <c r="E83" s="7">
        <v>1989</v>
      </c>
      <c r="F83" s="385">
        <v>3988</v>
      </c>
      <c r="G83" s="7">
        <v>2101</v>
      </c>
      <c r="H83" s="7">
        <v>1887</v>
      </c>
      <c r="I83" s="211">
        <v>4057</v>
      </c>
      <c r="J83" s="48">
        <v>2080</v>
      </c>
      <c r="K83" s="48">
        <v>1977</v>
      </c>
    </row>
    <row r="84" spans="1:11" ht="12" customHeight="1">
      <c r="A84" s="134"/>
      <c r="B84" s="135"/>
      <c r="C84" s="21"/>
      <c r="D84" s="7"/>
      <c r="E84" s="7"/>
      <c r="F84" s="21"/>
      <c r="G84" s="7"/>
      <c r="H84" s="7"/>
      <c r="I84" s="213"/>
      <c r="J84" s="209"/>
      <c r="K84" s="209"/>
    </row>
    <row r="85" spans="1:11" ht="12" customHeight="1">
      <c r="A85" s="134" t="s">
        <v>603</v>
      </c>
      <c r="B85" s="135" t="s">
        <v>604</v>
      </c>
      <c r="C85" s="21">
        <v>16541</v>
      </c>
      <c r="D85" s="7">
        <v>8606</v>
      </c>
      <c r="E85" s="7">
        <v>7935</v>
      </c>
      <c r="F85" s="385">
        <v>17572</v>
      </c>
      <c r="G85" s="7">
        <v>9188</v>
      </c>
      <c r="H85" s="7">
        <v>8384</v>
      </c>
      <c r="I85" s="211">
        <v>18325</v>
      </c>
      <c r="J85" s="48">
        <v>9640</v>
      </c>
      <c r="K85" s="48">
        <v>8685</v>
      </c>
    </row>
    <row r="86" spans="1:11" ht="12" customHeight="1">
      <c r="A86" s="134"/>
      <c r="B86" s="135" t="s">
        <v>605</v>
      </c>
      <c r="C86" s="21">
        <v>2941</v>
      </c>
      <c r="D86" s="7">
        <v>1563</v>
      </c>
      <c r="E86" s="7">
        <v>1378</v>
      </c>
      <c r="F86" s="385">
        <v>4222</v>
      </c>
      <c r="G86" s="7">
        <v>2228</v>
      </c>
      <c r="H86" s="7">
        <v>1994</v>
      </c>
      <c r="I86" s="211">
        <v>3995</v>
      </c>
      <c r="J86" s="48">
        <v>2095</v>
      </c>
      <c r="K86" s="48">
        <v>1900</v>
      </c>
    </row>
    <row r="87" spans="1:11" ht="12" customHeight="1">
      <c r="A87" s="134"/>
      <c r="B87" s="135" t="s">
        <v>606</v>
      </c>
      <c r="C87" s="21">
        <v>3707</v>
      </c>
      <c r="D87" s="7">
        <v>1940</v>
      </c>
      <c r="E87" s="7">
        <v>1767</v>
      </c>
      <c r="F87" s="385">
        <v>2939</v>
      </c>
      <c r="G87" s="7">
        <v>1553</v>
      </c>
      <c r="H87" s="7">
        <v>1386</v>
      </c>
      <c r="I87" s="211">
        <v>4222</v>
      </c>
      <c r="J87" s="48">
        <v>2226</v>
      </c>
      <c r="K87" s="48">
        <v>1996</v>
      </c>
    </row>
    <row r="88" spans="1:11" ht="12" customHeight="1">
      <c r="A88" s="134"/>
      <c r="B88" s="135" t="s">
        <v>607</v>
      </c>
      <c r="C88" s="21">
        <v>3426</v>
      </c>
      <c r="D88" s="7">
        <v>1786</v>
      </c>
      <c r="E88" s="7">
        <v>1640</v>
      </c>
      <c r="F88" s="385">
        <v>3710</v>
      </c>
      <c r="G88" s="7">
        <v>1945</v>
      </c>
      <c r="H88" s="7">
        <v>1765</v>
      </c>
      <c r="I88" s="211">
        <v>2961</v>
      </c>
      <c r="J88" s="48">
        <v>1579</v>
      </c>
      <c r="K88" s="48">
        <v>1382</v>
      </c>
    </row>
    <row r="89" spans="1:11" ht="12" customHeight="1">
      <c r="A89" s="134"/>
      <c r="B89" s="135" t="s">
        <v>608</v>
      </c>
      <c r="C89" s="21">
        <v>3270</v>
      </c>
      <c r="D89" s="7">
        <v>1668</v>
      </c>
      <c r="E89" s="7">
        <v>1602</v>
      </c>
      <c r="F89" s="385">
        <v>3418</v>
      </c>
      <c r="G89" s="7">
        <v>1790</v>
      </c>
      <c r="H89" s="7">
        <v>1628</v>
      </c>
      <c r="I89" s="211">
        <v>3720</v>
      </c>
      <c r="J89" s="48">
        <v>1953</v>
      </c>
      <c r="K89" s="48">
        <v>1767</v>
      </c>
    </row>
    <row r="90" spans="1:11" ht="12" customHeight="1">
      <c r="A90" s="134"/>
      <c r="B90" s="135" t="s">
        <v>604</v>
      </c>
      <c r="C90" s="21">
        <v>3197</v>
      </c>
      <c r="D90" s="7">
        <v>1649</v>
      </c>
      <c r="E90" s="7">
        <v>1548</v>
      </c>
      <c r="F90" s="385">
        <v>3283</v>
      </c>
      <c r="G90" s="7">
        <v>1672</v>
      </c>
      <c r="H90" s="7">
        <v>1611</v>
      </c>
      <c r="I90" s="211">
        <v>3427</v>
      </c>
      <c r="J90" s="48">
        <v>1787</v>
      </c>
      <c r="K90" s="48">
        <v>1640</v>
      </c>
    </row>
    <row r="91" spans="1:11" ht="12" customHeight="1">
      <c r="A91" s="134"/>
      <c r="B91" s="135"/>
      <c r="C91" s="21"/>
      <c r="D91" s="7"/>
      <c r="E91" s="7"/>
      <c r="F91" s="21"/>
      <c r="G91" s="7"/>
      <c r="H91" s="7"/>
      <c r="I91" s="213"/>
      <c r="J91" s="209"/>
      <c r="K91" s="209"/>
    </row>
    <row r="92" spans="1:11" ht="12" customHeight="1">
      <c r="A92" s="134" t="s">
        <v>609</v>
      </c>
      <c r="B92" s="135" t="s">
        <v>610</v>
      </c>
      <c r="C92" s="21">
        <v>14756</v>
      </c>
      <c r="D92" s="7">
        <v>7522</v>
      </c>
      <c r="E92" s="7">
        <v>7234</v>
      </c>
      <c r="F92" s="385">
        <v>15120</v>
      </c>
      <c r="G92" s="7">
        <v>7719</v>
      </c>
      <c r="H92" s="7">
        <v>7401</v>
      </c>
      <c r="I92" s="211">
        <v>15368</v>
      </c>
      <c r="J92" s="48">
        <v>7856</v>
      </c>
      <c r="K92" s="48">
        <v>7512</v>
      </c>
    </row>
    <row r="93" spans="1:11" ht="12" customHeight="1">
      <c r="A93" s="134"/>
      <c r="B93" s="135" t="s">
        <v>611</v>
      </c>
      <c r="C93" s="21">
        <v>2972</v>
      </c>
      <c r="D93" s="7">
        <v>1529</v>
      </c>
      <c r="E93" s="7">
        <v>1443</v>
      </c>
      <c r="F93" s="385">
        <v>3185</v>
      </c>
      <c r="G93" s="7">
        <v>1639</v>
      </c>
      <c r="H93" s="7">
        <v>1546</v>
      </c>
      <c r="I93" s="211">
        <v>3282</v>
      </c>
      <c r="J93" s="48">
        <v>1678</v>
      </c>
      <c r="K93" s="48">
        <v>1604</v>
      </c>
    </row>
    <row r="94" spans="1:11" ht="12" customHeight="1">
      <c r="A94" s="134"/>
      <c r="B94" s="135" t="s">
        <v>612</v>
      </c>
      <c r="C94" s="21">
        <v>2990</v>
      </c>
      <c r="D94" s="7">
        <v>1545</v>
      </c>
      <c r="E94" s="7">
        <v>1445</v>
      </c>
      <c r="F94" s="385">
        <v>2962</v>
      </c>
      <c r="G94" s="7">
        <v>1517</v>
      </c>
      <c r="H94" s="7">
        <v>1445</v>
      </c>
      <c r="I94" s="211">
        <v>3190</v>
      </c>
      <c r="J94" s="48">
        <v>1638</v>
      </c>
      <c r="K94" s="48">
        <v>1552</v>
      </c>
    </row>
    <row r="95" spans="1:11" ht="12" customHeight="1">
      <c r="A95" s="134"/>
      <c r="B95" s="135" t="s">
        <v>613</v>
      </c>
      <c r="C95" s="21">
        <v>2965</v>
      </c>
      <c r="D95" s="7">
        <v>1490</v>
      </c>
      <c r="E95" s="7">
        <v>1475</v>
      </c>
      <c r="F95" s="385">
        <v>2971</v>
      </c>
      <c r="G95" s="7">
        <v>1539</v>
      </c>
      <c r="H95" s="7">
        <v>1432</v>
      </c>
      <c r="I95" s="211">
        <v>2974</v>
      </c>
      <c r="J95" s="48">
        <v>1521</v>
      </c>
      <c r="K95" s="48">
        <v>1453</v>
      </c>
    </row>
    <row r="96" spans="1:11" ht="12" customHeight="1">
      <c r="A96" s="134"/>
      <c r="B96" s="135" t="s">
        <v>614</v>
      </c>
      <c r="C96" s="21">
        <v>3035</v>
      </c>
      <c r="D96" s="7">
        <v>1542</v>
      </c>
      <c r="E96" s="7">
        <v>1493</v>
      </c>
      <c r="F96" s="385">
        <v>2965</v>
      </c>
      <c r="G96" s="7">
        <v>1485</v>
      </c>
      <c r="H96" s="7">
        <v>1480</v>
      </c>
      <c r="I96" s="211">
        <v>2960</v>
      </c>
      <c r="J96" s="48">
        <v>1533</v>
      </c>
      <c r="K96" s="48">
        <v>1427</v>
      </c>
    </row>
    <row r="97" spans="1:11" ht="12" customHeight="1">
      <c r="A97" s="134"/>
      <c r="B97" s="135" t="s">
        <v>610</v>
      </c>
      <c r="C97" s="21">
        <v>2794</v>
      </c>
      <c r="D97" s="7">
        <v>1416</v>
      </c>
      <c r="E97" s="7">
        <v>1378</v>
      </c>
      <c r="F97" s="385">
        <v>3037</v>
      </c>
      <c r="G97" s="7">
        <v>1539</v>
      </c>
      <c r="H97" s="7">
        <v>1498</v>
      </c>
      <c r="I97" s="211">
        <v>2962</v>
      </c>
      <c r="J97" s="48">
        <v>1486</v>
      </c>
      <c r="K97" s="48">
        <v>1476</v>
      </c>
    </row>
    <row r="98" spans="1:11" ht="12" customHeight="1">
      <c r="A98" s="134"/>
      <c r="B98" s="135"/>
      <c r="C98" s="21"/>
      <c r="D98" s="7"/>
      <c r="E98" s="7"/>
      <c r="F98" s="21"/>
      <c r="G98" s="7"/>
      <c r="H98" s="7"/>
      <c r="I98" s="213"/>
      <c r="J98" s="209"/>
      <c r="K98" s="209"/>
    </row>
    <row r="99" spans="1:11" ht="12" customHeight="1">
      <c r="A99" s="134" t="s">
        <v>615</v>
      </c>
      <c r="B99" s="135" t="s">
        <v>616</v>
      </c>
      <c r="C99" s="21">
        <v>15929</v>
      </c>
      <c r="D99" s="7">
        <v>8089</v>
      </c>
      <c r="E99" s="7">
        <v>7840</v>
      </c>
      <c r="F99" s="385">
        <v>15183</v>
      </c>
      <c r="G99" s="7">
        <v>7733</v>
      </c>
      <c r="H99" s="7">
        <v>7450</v>
      </c>
      <c r="I99" s="211">
        <v>14848</v>
      </c>
      <c r="J99" s="48">
        <v>7576</v>
      </c>
      <c r="K99" s="48">
        <v>7272</v>
      </c>
    </row>
    <row r="100" spans="1:11" ht="12" customHeight="1">
      <c r="A100" s="134"/>
      <c r="B100" s="135" t="s">
        <v>617</v>
      </c>
      <c r="C100" s="21">
        <v>2932</v>
      </c>
      <c r="D100" s="7">
        <v>1528</v>
      </c>
      <c r="E100" s="7">
        <v>1404</v>
      </c>
      <c r="F100" s="385">
        <v>2781</v>
      </c>
      <c r="G100" s="7">
        <v>1409</v>
      </c>
      <c r="H100" s="7">
        <v>1372</v>
      </c>
      <c r="I100" s="211">
        <v>3019</v>
      </c>
      <c r="J100" s="48">
        <v>1525</v>
      </c>
      <c r="K100" s="48">
        <v>1494</v>
      </c>
    </row>
    <row r="101" spans="1:11" ht="12" customHeight="1">
      <c r="A101" s="134"/>
      <c r="B101" s="135" t="s">
        <v>618</v>
      </c>
      <c r="C101" s="21">
        <v>3112</v>
      </c>
      <c r="D101" s="7">
        <v>1599</v>
      </c>
      <c r="E101" s="7">
        <v>1513</v>
      </c>
      <c r="F101" s="385">
        <v>2916</v>
      </c>
      <c r="G101" s="7">
        <v>1509</v>
      </c>
      <c r="H101" s="7">
        <v>1407</v>
      </c>
      <c r="I101" s="211">
        <v>2764</v>
      </c>
      <c r="J101" s="48">
        <v>1402</v>
      </c>
      <c r="K101" s="48">
        <v>1362</v>
      </c>
    </row>
    <row r="102" spans="1:11" ht="12" customHeight="1">
      <c r="A102" s="134"/>
      <c r="B102" s="135" t="s">
        <v>619</v>
      </c>
      <c r="C102" s="21">
        <v>3136</v>
      </c>
      <c r="D102" s="7">
        <v>1627</v>
      </c>
      <c r="E102" s="7">
        <v>1509</v>
      </c>
      <c r="F102" s="385">
        <v>3114</v>
      </c>
      <c r="G102" s="7">
        <v>1595</v>
      </c>
      <c r="H102" s="7">
        <v>1519</v>
      </c>
      <c r="I102" s="211">
        <v>2880</v>
      </c>
      <c r="J102" s="48">
        <v>1480</v>
      </c>
      <c r="K102" s="48">
        <v>1400</v>
      </c>
    </row>
    <row r="103" spans="1:11" ht="12" customHeight="1">
      <c r="A103" s="134"/>
      <c r="B103" s="135" t="s">
        <v>620</v>
      </c>
      <c r="C103" s="21">
        <v>3251</v>
      </c>
      <c r="D103" s="7">
        <v>1603</v>
      </c>
      <c r="E103" s="7">
        <v>1648</v>
      </c>
      <c r="F103" s="385">
        <v>3123</v>
      </c>
      <c r="G103" s="7">
        <v>1621</v>
      </c>
      <c r="H103" s="7">
        <v>1502</v>
      </c>
      <c r="I103" s="211">
        <v>3102</v>
      </c>
      <c r="J103" s="48">
        <v>1582</v>
      </c>
      <c r="K103" s="48">
        <v>1520</v>
      </c>
    </row>
    <row r="104" spans="1:11" ht="12" customHeight="1">
      <c r="A104" s="134"/>
      <c r="B104" s="135" t="s">
        <v>616</v>
      </c>
      <c r="C104" s="21">
        <v>3498</v>
      </c>
      <c r="D104" s="7">
        <v>1732</v>
      </c>
      <c r="E104" s="7">
        <v>1766</v>
      </c>
      <c r="F104" s="385">
        <v>3249</v>
      </c>
      <c r="G104" s="7">
        <v>1599</v>
      </c>
      <c r="H104" s="7">
        <v>1650</v>
      </c>
      <c r="I104" s="211">
        <v>3083</v>
      </c>
      <c r="J104" s="48">
        <v>1587</v>
      </c>
      <c r="K104" s="48">
        <v>1496</v>
      </c>
    </row>
    <row r="105" spans="1:11" ht="12" customHeight="1">
      <c r="A105" s="134"/>
      <c r="B105" s="135"/>
      <c r="C105" s="21"/>
      <c r="D105" s="7"/>
      <c r="E105" s="7"/>
      <c r="F105" s="21"/>
      <c r="G105" s="7"/>
      <c r="H105" s="7"/>
      <c r="I105" s="213"/>
      <c r="J105" s="209"/>
      <c r="K105" s="209"/>
    </row>
    <row r="106" spans="1:11" ht="12" customHeight="1">
      <c r="A106" s="134" t="s">
        <v>621</v>
      </c>
      <c r="B106" s="135" t="s">
        <v>622</v>
      </c>
      <c r="C106" s="21">
        <v>21040</v>
      </c>
      <c r="D106" s="7">
        <v>10249</v>
      </c>
      <c r="E106" s="7">
        <v>10791</v>
      </c>
      <c r="F106" s="385">
        <v>20034</v>
      </c>
      <c r="G106" s="7">
        <v>9752</v>
      </c>
      <c r="H106" s="7">
        <v>10282</v>
      </c>
      <c r="I106" s="211">
        <v>18819</v>
      </c>
      <c r="J106" s="48">
        <v>9148</v>
      </c>
      <c r="K106" s="48">
        <v>9671</v>
      </c>
    </row>
    <row r="107" spans="1:11" ht="12" customHeight="1">
      <c r="A107" s="134"/>
      <c r="B107" s="135" t="s">
        <v>623</v>
      </c>
      <c r="C107" s="21">
        <v>3724</v>
      </c>
      <c r="D107" s="7">
        <v>1773</v>
      </c>
      <c r="E107" s="7">
        <v>1951</v>
      </c>
      <c r="F107" s="385">
        <v>3483</v>
      </c>
      <c r="G107" s="7">
        <v>1729</v>
      </c>
      <c r="H107" s="7">
        <v>1754</v>
      </c>
      <c r="I107" s="211">
        <v>3217</v>
      </c>
      <c r="J107" s="48">
        <v>1580</v>
      </c>
      <c r="K107" s="48">
        <v>1637</v>
      </c>
    </row>
    <row r="108" spans="1:11" ht="12" customHeight="1">
      <c r="A108" s="134"/>
      <c r="B108" s="135" t="s">
        <v>624</v>
      </c>
      <c r="C108" s="21">
        <v>4089</v>
      </c>
      <c r="D108" s="7">
        <v>2077</v>
      </c>
      <c r="E108" s="7">
        <v>2012</v>
      </c>
      <c r="F108" s="385">
        <v>3685</v>
      </c>
      <c r="G108" s="7">
        <v>1750</v>
      </c>
      <c r="H108" s="7">
        <v>1935</v>
      </c>
      <c r="I108" s="211">
        <v>3448</v>
      </c>
      <c r="J108" s="48">
        <v>1706</v>
      </c>
      <c r="K108" s="48">
        <v>1742</v>
      </c>
    </row>
    <row r="109" spans="1:11" s="140" customFormat="1" ht="12" customHeight="1">
      <c r="A109" s="136"/>
      <c r="B109" s="137" t="s">
        <v>625</v>
      </c>
      <c r="C109" s="21">
        <v>4569</v>
      </c>
      <c r="D109" s="7">
        <v>2160</v>
      </c>
      <c r="E109" s="7">
        <v>2409</v>
      </c>
      <c r="F109" s="385">
        <v>4066</v>
      </c>
      <c r="G109" s="7">
        <v>2055</v>
      </c>
      <c r="H109" s="7">
        <v>2011</v>
      </c>
      <c r="I109" s="211">
        <v>3658</v>
      </c>
      <c r="J109" s="48">
        <v>1736</v>
      </c>
      <c r="K109" s="48">
        <v>1922</v>
      </c>
    </row>
    <row r="110" spans="1:11" s="140" customFormat="1" ht="12" customHeight="1">
      <c r="A110" s="134"/>
      <c r="B110" s="135" t="s">
        <v>626</v>
      </c>
      <c r="C110" s="21">
        <v>4322</v>
      </c>
      <c r="D110" s="7">
        <v>2131</v>
      </c>
      <c r="E110" s="7">
        <v>2191</v>
      </c>
      <c r="F110" s="385">
        <v>4530</v>
      </c>
      <c r="G110" s="7">
        <v>2123</v>
      </c>
      <c r="H110" s="7">
        <v>2407</v>
      </c>
      <c r="I110" s="211">
        <v>4019</v>
      </c>
      <c r="J110" s="48">
        <v>2029</v>
      </c>
      <c r="K110" s="48">
        <v>1990</v>
      </c>
    </row>
    <row r="111" spans="1:11" s="140" customFormat="1" ht="12" customHeight="1">
      <c r="A111" s="133"/>
      <c r="B111" s="139" t="s">
        <v>622</v>
      </c>
      <c r="C111" s="386">
        <v>4336</v>
      </c>
      <c r="D111" s="387">
        <v>2108</v>
      </c>
      <c r="E111" s="387">
        <v>2228</v>
      </c>
      <c r="F111" s="388">
        <v>4270</v>
      </c>
      <c r="G111" s="387">
        <v>2095</v>
      </c>
      <c r="H111" s="387">
        <v>2175</v>
      </c>
      <c r="I111" s="212">
        <v>4477</v>
      </c>
      <c r="J111" s="210">
        <v>2097</v>
      </c>
      <c r="K111" s="210">
        <v>2380</v>
      </c>
    </row>
    <row r="112" spans="1:11" s="140" customFormat="1" ht="12" customHeight="1">
      <c r="A112" s="136"/>
      <c r="B112" s="134"/>
      <c r="C112" s="7"/>
      <c r="D112" s="7"/>
      <c r="E112" s="7"/>
      <c r="F112" s="7"/>
      <c r="G112" s="7"/>
      <c r="H112" s="7"/>
      <c r="I112" s="7"/>
      <c r="J112" s="7"/>
      <c r="K112" s="7"/>
    </row>
    <row r="113" spans="1:11" s="140" customFormat="1" ht="12" customHeight="1">
      <c r="A113" s="136"/>
      <c r="B113" s="134"/>
      <c r="C113" s="7"/>
      <c r="D113" s="7"/>
      <c r="E113" s="7"/>
      <c r="F113" s="7"/>
      <c r="G113" s="7"/>
      <c r="H113" s="7"/>
      <c r="I113" s="7"/>
      <c r="J113" s="7"/>
      <c r="K113" s="7"/>
    </row>
    <row r="114" spans="1:11" s="140" customFormat="1" ht="12" customHeight="1">
      <c r="A114" s="136"/>
      <c r="B114" s="134"/>
      <c r="C114" s="7"/>
      <c r="D114" s="7"/>
      <c r="E114" s="7"/>
      <c r="F114" s="7"/>
      <c r="G114" s="7"/>
      <c r="H114" s="7"/>
      <c r="I114" s="7"/>
      <c r="J114" s="7"/>
      <c r="K114" s="7"/>
    </row>
    <row r="115" spans="1:11" s="140" customFormat="1" ht="12" customHeight="1">
      <c r="A115" s="136"/>
      <c r="B115" s="134"/>
      <c r="C115" s="7"/>
      <c r="D115" s="7"/>
      <c r="E115" s="7"/>
      <c r="F115" s="7"/>
      <c r="G115" s="7"/>
      <c r="H115" s="7"/>
      <c r="I115" s="7"/>
      <c r="J115" s="7"/>
      <c r="K115" s="7"/>
    </row>
    <row r="116" spans="1:11" s="140" customFormat="1" ht="13.5" customHeight="1">
      <c r="A116" s="132" t="s">
        <v>284</v>
      </c>
      <c r="B116" s="134"/>
      <c r="C116" s="7"/>
      <c r="D116" s="7"/>
      <c r="E116" s="7"/>
      <c r="F116" s="7"/>
      <c r="G116" s="7"/>
      <c r="H116" s="7"/>
      <c r="I116" s="7"/>
      <c r="J116" s="7"/>
      <c r="K116" s="7"/>
    </row>
    <row r="117" spans="1:11" ht="12.75">
      <c r="A117" s="169"/>
      <c r="B117" s="169"/>
      <c r="C117" s="169"/>
      <c r="D117" s="169"/>
      <c r="E117" s="169"/>
      <c r="F117" s="169"/>
      <c r="G117" s="169"/>
      <c r="H117" s="169"/>
      <c r="I117" s="196"/>
      <c r="J117" s="196"/>
      <c r="K117" s="196"/>
    </row>
    <row r="118" spans="1:11" ht="13.5" thickBot="1">
      <c r="A118" s="169"/>
      <c r="B118" s="169"/>
      <c r="C118" s="169"/>
      <c r="D118" s="169"/>
      <c r="E118" s="169"/>
      <c r="F118" s="169"/>
      <c r="G118" s="169"/>
      <c r="H118" s="169"/>
      <c r="I118" s="196"/>
      <c r="J118" s="196"/>
      <c r="K118" s="196"/>
    </row>
    <row r="119" spans="1:11" ht="13.5" thickTop="1">
      <c r="A119" s="474" t="s">
        <v>116</v>
      </c>
      <c r="B119" s="475"/>
      <c r="C119" s="442" t="s">
        <v>705</v>
      </c>
      <c r="D119" s="443"/>
      <c r="E119" s="413"/>
      <c r="F119" s="442" t="s">
        <v>676</v>
      </c>
      <c r="G119" s="443"/>
      <c r="H119" s="443"/>
      <c r="I119" s="442" t="s">
        <v>703</v>
      </c>
      <c r="J119" s="443"/>
      <c r="K119" s="443"/>
    </row>
    <row r="120" spans="1:11" ht="12.75">
      <c r="A120" s="472"/>
      <c r="B120" s="473"/>
      <c r="C120" s="53" t="s">
        <v>82</v>
      </c>
      <c r="D120" s="53" t="s">
        <v>63</v>
      </c>
      <c r="E120" s="58" t="s">
        <v>64</v>
      </c>
      <c r="F120" s="53" t="s">
        <v>82</v>
      </c>
      <c r="G120" s="53" t="s">
        <v>63</v>
      </c>
      <c r="H120" s="58" t="s">
        <v>64</v>
      </c>
      <c r="I120" s="53" t="s">
        <v>317</v>
      </c>
      <c r="J120" s="58" t="s">
        <v>63</v>
      </c>
      <c r="K120" s="58" t="s">
        <v>64</v>
      </c>
    </row>
    <row r="121" spans="1:11" s="9" customFormat="1" ht="13.5" customHeight="1">
      <c r="A121" s="134" t="s">
        <v>627</v>
      </c>
      <c r="B121" s="135" t="s">
        <v>628</v>
      </c>
      <c r="C121" s="389">
        <v>15904</v>
      </c>
      <c r="D121" s="7">
        <v>7613</v>
      </c>
      <c r="E121" s="7">
        <v>8291</v>
      </c>
      <c r="F121" s="390">
        <v>16726</v>
      </c>
      <c r="G121" s="391">
        <v>8040</v>
      </c>
      <c r="H121" s="391">
        <v>8686</v>
      </c>
      <c r="I121" s="211">
        <v>17294</v>
      </c>
      <c r="J121" s="48">
        <v>8331</v>
      </c>
      <c r="K121" s="48">
        <v>8963</v>
      </c>
    </row>
    <row r="122" spans="1:11" s="9" customFormat="1" ht="13.5" customHeight="1">
      <c r="A122" s="134"/>
      <c r="B122" s="135" t="s">
        <v>629</v>
      </c>
      <c r="C122" s="21">
        <v>3071</v>
      </c>
      <c r="D122" s="7">
        <v>1484</v>
      </c>
      <c r="E122" s="7">
        <v>1587</v>
      </c>
      <c r="F122" s="385">
        <v>4315</v>
      </c>
      <c r="G122" s="7">
        <v>2085</v>
      </c>
      <c r="H122" s="7">
        <v>2230</v>
      </c>
      <c r="I122" s="211">
        <v>4204</v>
      </c>
      <c r="J122" s="48">
        <v>2061</v>
      </c>
      <c r="K122" s="48">
        <v>2143</v>
      </c>
    </row>
    <row r="123" spans="1:11" s="9" customFormat="1" ht="13.5" customHeight="1">
      <c r="A123" s="134"/>
      <c r="B123" s="135" t="s">
        <v>630</v>
      </c>
      <c r="C123" s="21">
        <v>2632</v>
      </c>
      <c r="D123" s="7">
        <v>1282</v>
      </c>
      <c r="E123" s="7">
        <v>1350</v>
      </c>
      <c r="F123" s="385">
        <v>3040</v>
      </c>
      <c r="G123" s="7">
        <v>1460</v>
      </c>
      <c r="H123" s="7">
        <v>1580</v>
      </c>
      <c r="I123" s="211">
        <v>4279</v>
      </c>
      <c r="J123" s="48">
        <v>2058</v>
      </c>
      <c r="K123" s="48">
        <v>2221</v>
      </c>
    </row>
    <row r="124" spans="1:11" s="9" customFormat="1" ht="13.5" customHeight="1">
      <c r="A124" s="134"/>
      <c r="B124" s="135" t="s">
        <v>631</v>
      </c>
      <c r="C124" s="21">
        <v>3363</v>
      </c>
      <c r="D124" s="7">
        <v>1633</v>
      </c>
      <c r="E124" s="7">
        <v>1730</v>
      </c>
      <c r="F124" s="385">
        <v>2594</v>
      </c>
      <c r="G124" s="7">
        <v>1254</v>
      </c>
      <c r="H124" s="7">
        <v>1340</v>
      </c>
      <c r="I124" s="211">
        <v>3001</v>
      </c>
      <c r="J124" s="48">
        <v>1432</v>
      </c>
      <c r="K124" s="48">
        <v>1569</v>
      </c>
    </row>
    <row r="125" spans="1:11" s="9" customFormat="1" ht="13.5" customHeight="1">
      <c r="A125" s="134"/>
      <c r="B125" s="135" t="s">
        <v>632</v>
      </c>
      <c r="C125" s="21">
        <v>3511</v>
      </c>
      <c r="D125" s="7">
        <v>1671</v>
      </c>
      <c r="E125" s="7">
        <v>1840</v>
      </c>
      <c r="F125" s="385">
        <v>3319</v>
      </c>
      <c r="G125" s="7">
        <v>1606</v>
      </c>
      <c r="H125" s="7">
        <v>1713</v>
      </c>
      <c r="I125" s="211">
        <v>2549</v>
      </c>
      <c r="J125" s="48">
        <v>1215</v>
      </c>
      <c r="K125" s="48">
        <v>1334</v>
      </c>
    </row>
    <row r="126" spans="1:11" s="9" customFormat="1" ht="13.5" customHeight="1">
      <c r="A126" s="134"/>
      <c r="B126" s="135" t="s">
        <v>628</v>
      </c>
      <c r="C126" s="21">
        <v>3327</v>
      </c>
      <c r="D126" s="7">
        <v>1543</v>
      </c>
      <c r="E126" s="7">
        <v>1784</v>
      </c>
      <c r="F126" s="385">
        <v>3458</v>
      </c>
      <c r="G126" s="7">
        <v>1635</v>
      </c>
      <c r="H126" s="7">
        <v>1823</v>
      </c>
      <c r="I126" s="211">
        <v>3261</v>
      </c>
      <c r="J126" s="48">
        <v>1565</v>
      </c>
      <c r="K126" s="48">
        <v>1696</v>
      </c>
    </row>
    <row r="127" spans="1:11" s="9" customFormat="1" ht="13.5" customHeight="1">
      <c r="A127" s="134"/>
      <c r="B127" s="135"/>
      <c r="C127" s="21"/>
      <c r="D127" s="7"/>
      <c r="E127" s="7"/>
      <c r="F127" s="21"/>
      <c r="G127" s="7"/>
      <c r="H127" s="7"/>
      <c r="I127" s="213"/>
      <c r="J127" s="209"/>
      <c r="K127" s="209"/>
    </row>
    <row r="128" spans="1:11" s="9" customFormat="1" ht="13.5" customHeight="1">
      <c r="A128" s="134" t="s">
        <v>633</v>
      </c>
      <c r="B128" s="135" t="s">
        <v>634</v>
      </c>
      <c r="C128" s="21">
        <v>13344</v>
      </c>
      <c r="D128" s="7">
        <v>6235</v>
      </c>
      <c r="E128" s="7">
        <v>7109</v>
      </c>
      <c r="F128" s="385">
        <v>13786</v>
      </c>
      <c r="G128" s="7">
        <v>6369</v>
      </c>
      <c r="H128" s="7">
        <v>7417</v>
      </c>
      <c r="I128" s="211">
        <v>14856</v>
      </c>
      <c r="J128" s="48">
        <v>6837</v>
      </c>
      <c r="K128" s="48">
        <v>8019</v>
      </c>
    </row>
    <row r="129" spans="1:11" s="9" customFormat="1" ht="13.5" customHeight="1">
      <c r="A129" s="134"/>
      <c r="B129" s="135" t="s">
        <v>635</v>
      </c>
      <c r="C129" s="21">
        <v>3307</v>
      </c>
      <c r="D129" s="7">
        <v>1532</v>
      </c>
      <c r="E129" s="7">
        <v>1775</v>
      </c>
      <c r="F129" s="385">
        <v>3256</v>
      </c>
      <c r="G129" s="7">
        <v>1500</v>
      </c>
      <c r="H129" s="7">
        <v>1756</v>
      </c>
      <c r="I129" s="211">
        <v>3399</v>
      </c>
      <c r="J129" s="48">
        <v>1590</v>
      </c>
      <c r="K129" s="48">
        <v>1809</v>
      </c>
    </row>
    <row r="130" spans="1:11" s="9" customFormat="1" ht="13.5" customHeight="1">
      <c r="A130" s="134"/>
      <c r="B130" s="135" t="s">
        <v>636</v>
      </c>
      <c r="C130" s="21">
        <v>2938</v>
      </c>
      <c r="D130" s="7">
        <v>1358</v>
      </c>
      <c r="E130" s="7">
        <v>1580</v>
      </c>
      <c r="F130" s="385">
        <v>3243</v>
      </c>
      <c r="G130" s="7">
        <v>1486</v>
      </c>
      <c r="H130" s="7">
        <v>1757</v>
      </c>
      <c r="I130" s="211">
        <v>3194</v>
      </c>
      <c r="J130" s="48">
        <v>1464</v>
      </c>
      <c r="K130" s="48">
        <v>1730</v>
      </c>
    </row>
    <row r="131" spans="1:11" s="9" customFormat="1" ht="13.5" customHeight="1">
      <c r="A131" s="134"/>
      <c r="B131" s="135" t="s">
        <v>637</v>
      </c>
      <c r="C131" s="21">
        <v>2417</v>
      </c>
      <c r="D131" s="7">
        <v>1171</v>
      </c>
      <c r="E131" s="7">
        <v>1246</v>
      </c>
      <c r="F131" s="385">
        <v>2886</v>
      </c>
      <c r="G131" s="7">
        <v>1314</v>
      </c>
      <c r="H131" s="7">
        <v>1572</v>
      </c>
      <c r="I131" s="211">
        <v>3184</v>
      </c>
      <c r="J131" s="48">
        <v>1444</v>
      </c>
      <c r="K131" s="48">
        <v>1740</v>
      </c>
    </row>
    <row r="132" spans="1:11" s="9" customFormat="1" ht="13.5" customHeight="1">
      <c r="A132" s="134"/>
      <c r="B132" s="135" t="s">
        <v>638</v>
      </c>
      <c r="C132" s="21">
        <v>2143</v>
      </c>
      <c r="D132" s="7">
        <v>992</v>
      </c>
      <c r="E132" s="7">
        <v>1151</v>
      </c>
      <c r="F132" s="385">
        <v>2342</v>
      </c>
      <c r="G132" s="7">
        <v>1125</v>
      </c>
      <c r="H132" s="7">
        <v>1217</v>
      </c>
      <c r="I132" s="211">
        <v>2820</v>
      </c>
      <c r="J132" s="48">
        <v>1273</v>
      </c>
      <c r="K132" s="48">
        <v>1547</v>
      </c>
    </row>
    <row r="133" spans="1:11" s="9" customFormat="1" ht="13.5" customHeight="1">
      <c r="A133" s="134"/>
      <c r="B133" s="135" t="s">
        <v>639</v>
      </c>
      <c r="C133" s="21">
        <v>2539</v>
      </c>
      <c r="D133" s="7">
        <v>1182</v>
      </c>
      <c r="E133" s="7">
        <v>1357</v>
      </c>
      <c r="F133" s="385">
        <v>2059</v>
      </c>
      <c r="G133" s="7">
        <v>944</v>
      </c>
      <c r="H133" s="7">
        <v>1115</v>
      </c>
      <c r="I133" s="211">
        <v>2259</v>
      </c>
      <c r="J133" s="48">
        <v>1066</v>
      </c>
      <c r="K133" s="48">
        <v>1193</v>
      </c>
    </row>
    <row r="134" spans="1:11" s="9" customFormat="1" ht="13.5" customHeight="1">
      <c r="A134" s="134"/>
      <c r="B134" s="135"/>
      <c r="C134" s="21"/>
      <c r="D134" s="7"/>
      <c r="E134" s="7"/>
      <c r="F134" s="21"/>
      <c r="G134" s="7"/>
      <c r="H134" s="7"/>
      <c r="I134" s="213"/>
      <c r="J134" s="209"/>
      <c r="K134" s="209"/>
    </row>
    <row r="135" spans="1:11" s="9" customFormat="1" ht="13.5" customHeight="1">
      <c r="A135" s="134" t="s">
        <v>640</v>
      </c>
      <c r="B135" s="135" t="s">
        <v>641</v>
      </c>
      <c r="C135" s="21">
        <v>9281</v>
      </c>
      <c r="D135" s="7">
        <v>3917</v>
      </c>
      <c r="E135" s="7">
        <v>5364</v>
      </c>
      <c r="F135" s="385">
        <v>9826</v>
      </c>
      <c r="G135" s="7">
        <v>4209</v>
      </c>
      <c r="H135" s="7">
        <v>5617</v>
      </c>
      <c r="I135" s="211">
        <v>9968</v>
      </c>
      <c r="J135" s="48">
        <v>4326</v>
      </c>
      <c r="K135" s="48">
        <v>5642</v>
      </c>
    </row>
    <row r="136" spans="1:11" s="9" customFormat="1" ht="13.5" customHeight="1">
      <c r="A136" s="134"/>
      <c r="B136" s="135" t="s">
        <v>642</v>
      </c>
      <c r="C136" s="21">
        <v>2144</v>
      </c>
      <c r="D136" s="7">
        <v>953</v>
      </c>
      <c r="E136" s="7">
        <v>1191</v>
      </c>
      <c r="F136" s="385">
        <v>2461</v>
      </c>
      <c r="G136" s="7">
        <v>1137</v>
      </c>
      <c r="H136" s="7">
        <v>1324</v>
      </c>
      <c r="I136" s="211">
        <v>1975</v>
      </c>
      <c r="J136" s="48">
        <v>891</v>
      </c>
      <c r="K136" s="48">
        <v>1084</v>
      </c>
    </row>
    <row r="137" spans="1:11" s="9" customFormat="1" ht="13.5" customHeight="1">
      <c r="A137" s="134"/>
      <c r="B137" s="135" t="s">
        <v>643</v>
      </c>
      <c r="C137" s="21">
        <v>2180</v>
      </c>
      <c r="D137" s="7">
        <v>965</v>
      </c>
      <c r="E137" s="7">
        <v>1215</v>
      </c>
      <c r="F137" s="385">
        <v>2063</v>
      </c>
      <c r="G137" s="7">
        <v>897</v>
      </c>
      <c r="H137" s="7">
        <v>1166</v>
      </c>
      <c r="I137" s="211">
        <v>2376</v>
      </c>
      <c r="J137" s="48">
        <v>1083</v>
      </c>
      <c r="K137" s="48">
        <v>1293</v>
      </c>
    </row>
    <row r="138" spans="1:11" s="9" customFormat="1" ht="13.5" customHeight="1">
      <c r="A138" s="134"/>
      <c r="B138" s="135" t="s">
        <v>644</v>
      </c>
      <c r="C138" s="21">
        <v>1795</v>
      </c>
      <c r="D138" s="7">
        <v>728</v>
      </c>
      <c r="E138" s="7">
        <v>1067</v>
      </c>
      <c r="F138" s="385">
        <v>2109</v>
      </c>
      <c r="G138" s="7">
        <v>922</v>
      </c>
      <c r="H138" s="7">
        <v>1187</v>
      </c>
      <c r="I138" s="211">
        <v>1995</v>
      </c>
      <c r="J138" s="48">
        <v>851</v>
      </c>
      <c r="K138" s="48">
        <v>1144</v>
      </c>
    </row>
    <row r="139" spans="1:11" s="9" customFormat="1" ht="13.5" customHeight="1">
      <c r="A139" s="134"/>
      <c r="B139" s="135" t="s">
        <v>645</v>
      </c>
      <c r="C139" s="21">
        <v>1609</v>
      </c>
      <c r="D139" s="7">
        <v>633</v>
      </c>
      <c r="E139" s="7">
        <v>976</v>
      </c>
      <c r="F139" s="385">
        <v>1699</v>
      </c>
      <c r="G139" s="7">
        <v>675</v>
      </c>
      <c r="H139" s="7">
        <v>1024</v>
      </c>
      <c r="I139" s="211">
        <v>2011</v>
      </c>
      <c r="J139" s="48">
        <v>869</v>
      </c>
      <c r="K139" s="48">
        <v>1142</v>
      </c>
    </row>
    <row r="140" spans="1:11" s="9" customFormat="1" ht="13.5" customHeight="1">
      <c r="A140" s="134"/>
      <c r="B140" s="135" t="s">
        <v>641</v>
      </c>
      <c r="C140" s="21">
        <v>1553</v>
      </c>
      <c r="D140" s="7">
        <v>638</v>
      </c>
      <c r="E140" s="7">
        <v>915</v>
      </c>
      <c r="F140" s="385">
        <v>1494</v>
      </c>
      <c r="G140" s="7">
        <v>578</v>
      </c>
      <c r="H140" s="7">
        <v>916</v>
      </c>
      <c r="I140" s="211">
        <v>1611</v>
      </c>
      <c r="J140" s="48">
        <v>632</v>
      </c>
      <c r="K140" s="48">
        <v>979</v>
      </c>
    </row>
    <row r="141" spans="1:11" s="9" customFormat="1" ht="13.5" customHeight="1">
      <c r="A141" s="134"/>
      <c r="B141" s="135"/>
      <c r="C141" s="21"/>
      <c r="D141" s="7"/>
      <c r="E141" s="7"/>
      <c r="F141" s="21"/>
      <c r="G141" s="7"/>
      <c r="H141" s="7"/>
      <c r="I141" s="213"/>
      <c r="J141" s="209"/>
      <c r="K141" s="209"/>
    </row>
    <row r="142" spans="1:11" s="9" customFormat="1" ht="13.5" customHeight="1">
      <c r="A142" s="134" t="s">
        <v>646</v>
      </c>
      <c r="B142" s="135" t="s">
        <v>647</v>
      </c>
      <c r="C142" s="21">
        <v>5550</v>
      </c>
      <c r="D142" s="7">
        <v>1964</v>
      </c>
      <c r="E142" s="7">
        <v>3586</v>
      </c>
      <c r="F142" s="385">
        <v>5854</v>
      </c>
      <c r="G142" s="7">
        <v>2101</v>
      </c>
      <c r="H142" s="7">
        <v>3753</v>
      </c>
      <c r="I142" s="211">
        <v>6042</v>
      </c>
      <c r="J142" s="48">
        <v>2187</v>
      </c>
      <c r="K142" s="48">
        <v>3855</v>
      </c>
    </row>
    <row r="143" spans="1:11" s="9" customFormat="1" ht="13.5" customHeight="1">
      <c r="A143" s="134"/>
      <c r="B143" s="135" t="s">
        <v>648</v>
      </c>
      <c r="C143" s="21">
        <v>1410</v>
      </c>
      <c r="D143" s="7">
        <v>508</v>
      </c>
      <c r="E143" s="7">
        <v>902</v>
      </c>
      <c r="F143" s="385">
        <v>1476</v>
      </c>
      <c r="G143" s="7">
        <v>599</v>
      </c>
      <c r="H143" s="7">
        <v>877</v>
      </c>
      <c r="I143" s="211">
        <v>1412</v>
      </c>
      <c r="J143" s="48">
        <v>532</v>
      </c>
      <c r="K143" s="48">
        <v>880</v>
      </c>
    </row>
    <row r="144" spans="1:11" s="9" customFormat="1" ht="13.5" customHeight="1">
      <c r="A144" s="134"/>
      <c r="B144" s="135" t="s">
        <v>649</v>
      </c>
      <c r="C144" s="21">
        <v>1265</v>
      </c>
      <c r="D144" s="7">
        <v>450</v>
      </c>
      <c r="E144" s="7">
        <v>815</v>
      </c>
      <c r="F144" s="385">
        <v>1314</v>
      </c>
      <c r="G144" s="7">
        <v>456</v>
      </c>
      <c r="H144" s="7">
        <v>858</v>
      </c>
      <c r="I144" s="211">
        <v>1392</v>
      </c>
      <c r="J144" s="209">
        <v>549</v>
      </c>
      <c r="K144" s="209">
        <v>843</v>
      </c>
    </row>
    <row r="145" spans="1:11" s="9" customFormat="1" ht="13.5" customHeight="1">
      <c r="A145" s="134"/>
      <c r="B145" s="135" t="s">
        <v>650</v>
      </c>
      <c r="C145" s="21">
        <v>1076</v>
      </c>
      <c r="D145" s="7">
        <v>397</v>
      </c>
      <c r="E145" s="7">
        <v>679</v>
      </c>
      <c r="F145" s="385">
        <v>1173</v>
      </c>
      <c r="G145" s="7">
        <v>399</v>
      </c>
      <c r="H145" s="7">
        <v>774</v>
      </c>
      <c r="I145" s="211">
        <v>1222</v>
      </c>
      <c r="J145" s="209">
        <v>414</v>
      </c>
      <c r="K145" s="209">
        <v>808</v>
      </c>
    </row>
    <row r="146" spans="1:11" s="9" customFormat="1" ht="13.5" customHeight="1">
      <c r="A146" s="134"/>
      <c r="B146" s="135" t="s">
        <v>651</v>
      </c>
      <c r="C146" s="21">
        <v>977</v>
      </c>
      <c r="D146" s="7">
        <v>319</v>
      </c>
      <c r="E146" s="7">
        <v>658</v>
      </c>
      <c r="F146" s="385">
        <v>1001</v>
      </c>
      <c r="G146" s="7">
        <v>364</v>
      </c>
      <c r="H146" s="7">
        <v>637</v>
      </c>
      <c r="I146" s="211">
        <v>1092</v>
      </c>
      <c r="J146" s="209">
        <v>359</v>
      </c>
      <c r="K146" s="209">
        <v>733</v>
      </c>
    </row>
    <row r="147" spans="1:11" s="9" customFormat="1" ht="13.5" customHeight="1">
      <c r="A147" s="134"/>
      <c r="B147" s="135" t="s">
        <v>652</v>
      </c>
      <c r="C147" s="21">
        <v>822</v>
      </c>
      <c r="D147" s="7">
        <v>290</v>
      </c>
      <c r="E147" s="7">
        <v>532</v>
      </c>
      <c r="F147" s="385">
        <v>890</v>
      </c>
      <c r="G147" s="7">
        <v>283</v>
      </c>
      <c r="H147" s="7">
        <v>607</v>
      </c>
      <c r="I147" s="211">
        <v>924</v>
      </c>
      <c r="J147" s="209">
        <v>333</v>
      </c>
      <c r="K147" s="209">
        <v>591</v>
      </c>
    </row>
    <row r="148" spans="1:11" s="9" customFormat="1" ht="13.5" customHeight="1">
      <c r="A148" s="134"/>
      <c r="B148" s="135"/>
      <c r="C148" s="21"/>
      <c r="D148" s="7"/>
      <c r="E148" s="7"/>
      <c r="F148" s="21"/>
      <c r="G148" s="7"/>
      <c r="H148" s="7"/>
      <c r="I148" s="213"/>
      <c r="J148" s="209"/>
      <c r="K148" s="209"/>
    </row>
    <row r="149" spans="1:11" s="9" customFormat="1" ht="13.5" customHeight="1">
      <c r="A149" s="134" t="s">
        <v>653</v>
      </c>
      <c r="B149" s="135" t="s">
        <v>654</v>
      </c>
      <c r="C149" s="21">
        <v>2608</v>
      </c>
      <c r="D149" s="7">
        <v>750</v>
      </c>
      <c r="E149" s="7">
        <v>1858</v>
      </c>
      <c r="F149" s="385">
        <v>2784</v>
      </c>
      <c r="G149" s="7">
        <v>823</v>
      </c>
      <c r="H149" s="7">
        <v>1961</v>
      </c>
      <c r="I149" s="211">
        <v>3011</v>
      </c>
      <c r="J149" s="48">
        <v>910</v>
      </c>
      <c r="K149" s="48">
        <v>2101</v>
      </c>
    </row>
    <row r="150" spans="1:11" s="9" customFormat="1" ht="13.5" customHeight="1">
      <c r="A150" s="134"/>
      <c r="B150" s="135" t="s">
        <v>655</v>
      </c>
      <c r="C150" s="21">
        <v>738</v>
      </c>
      <c r="D150" s="7">
        <v>254</v>
      </c>
      <c r="E150" s="7">
        <v>484</v>
      </c>
      <c r="F150" s="385">
        <v>736</v>
      </c>
      <c r="G150" s="7">
        <v>245</v>
      </c>
      <c r="H150" s="7">
        <v>491</v>
      </c>
      <c r="I150" s="211">
        <v>798</v>
      </c>
      <c r="J150" s="48">
        <v>243</v>
      </c>
      <c r="K150" s="48">
        <v>555</v>
      </c>
    </row>
    <row r="151" spans="1:11" s="9" customFormat="1" ht="13.5" customHeight="1">
      <c r="A151" s="134"/>
      <c r="B151" s="135" t="s">
        <v>656</v>
      </c>
      <c r="C151" s="21">
        <v>699</v>
      </c>
      <c r="D151" s="7">
        <v>198</v>
      </c>
      <c r="E151" s="7">
        <v>501</v>
      </c>
      <c r="F151" s="385">
        <v>660</v>
      </c>
      <c r="G151" s="7">
        <v>225</v>
      </c>
      <c r="H151" s="7">
        <v>435</v>
      </c>
      <c r="I151" s="211">
        <v>663</v>
      </c>
      <c r="J151" s="48">
        <v>216</v>
      </c>
      <c r="K151" s="48">
        <v>447</v>
      </c>
    </row>
    <row r="152" spans="1:11" s="9" customFormat="1" ht="13.5" customHeight="1">
      <c r="A152" s="134"/>
      <c r="B152" s="135" t="s">
        <v>657</v>
      </c>
      <c r="C152" s="21">
        <v>480</v>
      </c>
      <c r="D152" s="7">
        <v>127</v>
      </c>
      <c r="E152" s="7">
        <v>353</v>
      </c>
      <c r="F152" s="385">
        <v>642</v>
      </c>
      <c r="G152" s="7">
        <v>177</v>
      </c>
      <c r="H152" s="7">
        <v>465</v>
      </c>
      <c r="I152" s="211">
        <v>592</v>
      </c>
      <c r="J152" s="48">
        <v>199</v>
      </c>
      <c r="K152" s="48">
        <v>393</v>
      </c>
    </row>
    <row r="153" spans="1:11" s="9" customFormat="1" ht="13.5" customHeight="1">
      <c r="A153" s="134"/>
      <c r="B153" s="135" t="s">
        <v>658</v>
      </c>
      <c r="C153" s="21">
        <v>386</v>
      </c>
      <c r="D153" s="7">
        <v>89</v>
      </c>
      <c r="E153" s="7">
        <v>297</v>
      </c>
      <c r="F153" s="385">
        <v>416</v>
      </c>
      <c r="G153" s="7">
        <v>107</v>
      </c>
      <c r="H153" s="7">
        <v>309</v>
      </c>
      <c r="I153" s="211">
        <v>595</v>
      </c>
      <c r="J153" s="48">
        <v>159</v>
      </c>
      <c r="K153" s="48">
        <v>436</v>
      </c>
    </row>
    <row r="154" spans="1:11" s="9" customFormat="1" ht="13.5" customHeight="1">
      <c r="A154" s="134"/>
      <c r="B154" s="135" t="s">
        <v>654</v>
      </c>
      <c r="C154" s="21">
        <v>305</v>
      </c>
      <c r="D154" s="7">
        <v>82</v>
      </c>
      <c r="E154" s="7">
        <v>223</v>
      </c>
      <c r="F154" s="385">
        <v>330</v>
      </c>
      <c r="G154" s="7">
        <v>69</v>
      </c>
      <c r="H154" s="7">
        <v>261</v>
      </c>
      <c r="I154" s="211">
        <v>363</v>
      </c>
      <c r="J154" s="48">
        <v>93</v>
      </c>
      <c r="K154" s="48">
        <v>270</v>
      </c>
    </row>
    <row r="155" spans="1:11" s="9" customFormat="1" ht="13.5" customHeight="1">
      <c r="A155" s="134"/>
      <c r="B155" s="135"/>
      <c r="C155" s="21"/>
      <c r="D155" s="7"/>
      <c r="E155" s="7"/>
      <c r="F155" s="21"/>
      <c r="G155" s="7"/>
      <c r="H155" s="7"/>
      <c r="I155" s="213"/>
      <c r="J155" s="209"/>
      <c r="K155" s="209"/>
    </row>
    <row r="156" spans="1:11" s="9" customFormat="1" ht="13.5" customHeight="1">
      <c r="A156" s="134" t="s">
        <v>659</v>
      </c>
      <c r="B156" s="135" t="s">
        <v>660</v>
      </c>
      <c r="C156" s="21">
        <v>745</v>
      </c>
      <c r="D156" s="7">
        <v>127</v>
      </c>
      <c r="E156" s="7">
        <v>618</v>
      </c>
      <c r="F156" s="385">
        <v>800</v>
      </c>
      <c r="G156" s="7">
        <v>158</v>
      </c>
      <c r="H156" s="7">
        <v>642</v>
      </c>
      <c r="I156" s="211">
        <v>913</v>
      </c>
      <c r="J156" s="48">
        <v>183</v>
      </c>
      <c r="K156" s="48">
        <v>730</v>
      </c>
    </row>
    <row r="157" spans="1:11" s="9" customFormat="1" ht="13.5" customHeight="1">
      <c r="A157" s="134"/>
      <c r="B157" s="135" t="s">
        <v>661</v>
      </c>
      <c r="C157" s="21">
        <v>211</v>
      </c>
      <c r="D157" s="7">
        <v>33</v>
      </c>
      <c r="E157" s="7">
        <v>178</v>
      </c>
      <c r="F157" s="385">
        <v>260</v>
      </c>
      <c r="G157" s="7">
        <v>70</v>
      </c>
      <c r="H157" s="7">
        <v>190</v>
      </c>
      <c r="I157" s="211">
        <v>297</v>
      </c>
      <c r="J157" s="48">
        <v>58</v>
      </c>
      <c r="K157" s="48">
        <v>239</v>
      </c>
    </row>
    <row r="158" spans="1:11" s="9" customFormat="1" ht="13.5" customHeight="1">
      <c r="A158" s="134"/>
      <c r="B158" s="135" t="s">
        <v>662</v>
      </c>
      <c r="C158" s="21">
        <v>233</v>
      </c>
      <c r="D158" s="7">
        <v>39</v>
      </c>
      <c r="E158" s="7">
        <v>194</v>
      </c>
      <c r="F158" s="385">
        <v>164</v>
      </c>
      <c r="G158" s="7">
        <v>25</v>
      </c>
      <c r="H158" s="7">
        <v>139</v>
      </c>
      <c r="I158" s="211">
        <v>224</v>
      </c>
      <c r="J158" s="48">
        <v>64</v>
      </c>
      <c r="K158" s="48">
        <v>160</v>
      </c>
    </row>
    <row r="159" spans="1:11" s="9" customFormat="1" ht="13.5" customHeight="1">
      <c r="A159" s="134"/>
      <c r="B159" s="135" t="s">
        <v>663</v>
      </c>
      <c r="C159" s="21">
        <v>122</v>
      </c>
      <c r="D159" s="7">
        <v>24</v>
      </c>
      <c r="E159" s="7">
        <v>98</v>
      </c>
      <c r="F159" s="385">
        <v>203</v>
      </c>
      <c r="G159" s="7">
        <v>33</v>
      </c>
      <c r="H159" s="7">
        <v>170</v>
      </c>
      <c r="I159" s="211">
        <v>121</v>
      </c>
      <c r="J159" s="48">
        <v>17</v>
      </c>
      <c r="K159" s="48">
        <v>104</v>
      </c>
    </row>
    <row r="160" spans="1:11" s="9" customFormat="1" ht="13.5" customHeight="1">
      <c r="A160" s="134"/>
      <c r="B160" s="135" t="s">
        <v>664</v>
      </c>
      <c r="C160" s="21">
        <v>91</v>
      </c>
      <c r="D160" s="7">
        <v>15</v>
      </c>
      <c r="E160" s="7">
        <v>76</v>
      </c>
      <c r="F160" s="385">
        <v>104</v>
      </c>
      <c r="G160" s="7">
        <v>19</v>
      </c>
      <c r="H160" s="7">
        <v>85</v>
      </c>
      <c r="I160" s="211">
        <v>190</v>
      </c>
      <c r="J160" s="48">
        <v>30</v>
      </c>
      <c r="K160" s="48">
        <v>160</v>
      </c>
    </row>
    <row r="161" spans="1:11" s="9" customFormat="1" ht="13.5" customHeight="1">
      <c r="A161" s="134"/>
      <c r="B161" s="135" t="s">
        <v>660</v>
      </c>
      <c r="C161" s="21">
        <v>88</v>
      </c>
      <c r="D161" s="7">
        <v>16</v>
      </c>
      <c r="E161" s="7">
        <v>72</v>
      </c>
      <c r="F161" s="385">
        <v>69</v>
      </c>
      <c r="G161" s="7">
        <v>11</v>
      </c>
      <c r="H161" s="7">
        <v>58</v>
      </c>
      <c r="I161" s="211">
        <v>81</v>
      </c>
      <c r="J161" s="48">
        <v>14</v>
      </c>
      <c r="K161" s="48">
        <v>67</v>
      </c>
    </row>
    <row r="162" spans="1:11" s="9" customFormat="1" ht="13.5" customHeight="1">
      <c r="A162" s="134"/>
      <c r="B162" s="135"/>
      <c r="C162" s="21"/>
      <c r="D162" s="7"/>
      <c r="E162" s="7"/>
      <c r="F162" s="21"/>
      <c r="G162" s="7"/>
      <c r="H162" s="7"/>
      <c r="I162" s="213"/>
      <c r="J162" s="209"/>
      <c r="K162" s="209"/>
    </row>
    <row r="163" spans="1:11" s="9" customFormat="1" ht="13.5" customHeight="1">
      <c r="A163" s="141" t="s">
        <v>665</v>
      </c>
      <c r="B163" s="135" t="s">
        <v>120</v>
      </c>
      <c r="C163" s="21">
        <v>146</v>
      </c>
      <c r="D163" s="7">
        <v>17</v>
      </c>
      <c r="E163" s="7">
        <v>129</v>
      </c>
      <c r="F163" s="385">
        <v>194</v>
      </c>
      <c r="G163" s="7">
        <v>28</v>
      </c>
      <c r="H163" s="7">
        <v>166</v>
      </c>
      <c r="I163" s="211">
        <v>226</v>
      </c>
      <c r="J163" s="48">
        <v>35</v>
      </c>
      <c r="K163" s="48">
        <v>191</v>
      </c>
    </row>
    <row r="164" spans="1:11" s="9" customFormat="1" ht="13.5" customHeight="1">
      <c r="A164" s="134"/>
      <c r="B164" s="135"/>
      <c r="C164" s="21"/>
      <c r="D164" s="7"/>
      <c r="E164" s="7"/>
      <c r="F164" s="21"/>
      <c r="G164" s="7"/>
      <c r="H164" s="7"/>
      <c r="I164" s="213"/>
      <c r="J164" s="209"/>
      <c r="K164" s="209"/>
    </row>
    <row r="165" spans="1:11" s="9" customFormat="1" ht="13.5" customHeight="1">
      <c r="A165" s="472" t="s">
        <v>121</v>
      </c>
      <c r="B165" s="473"/>
      <c r="C165" s="386">
        <v>1822</v>
      </c>
      <c r="D165" s="387">
        <v>1170</v>
      </c>
      <c r="E165" s="387">
        <v>652</v>
      </c>
      <c r="F165" s="388">
        <v>1822</v>
      </c>
      <c r="G165" s="387">
        <v>1170</v>
      </c>
      <c r="H165" s="387">
        <v>652</v>
      </c>
      <c r="I165" s="212">
        <v>1822</v>
      </c>
      <c r="J165" s="210">
        <v>1170</v>
      </c>
      <c r="K165" s="210">
        <v>652</v>
      </c>
    </row>
    <row r="166" spans="1:11" ht="12.75">
      <c r="A166" s="169"/>
      <c r="B166" s="169"/>
      <c r="C166" s="169"/>
      <c r="D166" s="169"/>
      <c r="E166" s="169"/>
      <c r="F166" s="7"/>
      <c r="G166" s="7"/>
      <c r="H166" s="7"/>
      <c r="I166" s="169"/>
      <c r="J166" s="169"/>
      <c r="K166" s="169"/>
    </row>
    <row r="167" spans="6:8" ht="12.75">
      <c r="F167" s="7"/>
      <c r="G167" s="7"/>
      <c r="H167" s="7"/>
    </row>
    <row r="168" spans="6:8" ht="12.75">
      <c r="F168" s="7"/>
      <c r="G168" s="7"/>
      <c r="H168" s="7"/>
    </row>
    <row r="169" spans="6:8" ht="12.75">
      <c r="F169" s="7"/>
      <c r="G169" s="7"/>
      <c r="H169" s="7"/>
    </row>
  </sheetData>
  <sheetProtection/>
  <mergeCells count="14">
    <mergeCell ref="I4:K4"/>
    <mergeCell ref="I62:K62"/>
    <mergeCell ref="I119:K119"/>
    <mergeCell ref="A6:B6"/>
    <mergeCell ref="A4:B5"/>
    <mergeCell ref="C62:E62"/>
    <mergeCell ref="C119:E119"/>
    <mergeCell ref="F119:H119"/>
    <mergeCell ref="F4:H4"/>
    <mergeCell ref="F62:H62"/>
    <mergeCell ref="C4:E4"/>
    <mergeCell ref="A165:B165"/>
    <mergeCell ref="A119:B120"/>
    <mergeCell ref="A62:B63"/>
  </mergeCells>
  <printOptions/>
  <pageMargins left="0.7086614173228347" right="0.5905511811023623" top="0.7874015748031497" bottom="0.7874015748031497" header="0.5118110236220472" footer="0.5118110236220472"/>
  <pageSetup blackAndWhite="1" horizontalDpi="600" verticalDpi="600" orientation="portrait" paperSize="9" r:id="rId1"/>
  <headerFooter alignWithMargins="0">
    <oddFooter>&amp;C&amp;9&amp;P　Ｂ 人　　口</oddFooter>
  </headerFooter>
  <rowBreaks count="2" manualBreakCount="2">
    <brk id="58" max="10" man="1"/>
    <brk id="115" max="10" man="1"/>
  </rowBreaks>
</worksheet>
</file>

<file path=xl/worksheets/sheet9.xml><?xml version="1.0" encoding="utf-8"?>
<worksheet xmlns="http://schemas.openxmlformats.org/spreadsheetml/2006/main" xmlns:r="http://schemas.openxmlformats.org/officeDocument/2006/relationships">
  <sheetPr>
    <tabColor rgb="FFFFC000"/>
  </sheetPr>
  <dimension ref="A1:R122"/>
  <sheetViews>
    <sheetView zoomScale="90" zoomScaleNormal="90" zoomScaleSheetLayoutView="100" zoomScalePageLayoutView="0" workbookViewId="0" topLeftCell="A1">
      <selection activeCell="A1" sqref="A1"/>
    </sheetView>
  </sheetViews>
  <sheetFormatPr defaultColWidth="9" defaultRowHeight="14.25"/>
  <cols>
    <col min="1" max="1" width="8" style="5" customWidth="1"/>
    <col min="2" max="13" width="5.69921875" style="5" customWidth="1"/>
    <col min="14" max="15" width="5.796875" style="5" customWidth="1"/>
    <col min="16" max="16" width="6.8984375" style="5" bestFit="1" customWidth="1"/>
    <col min="17" max="18" width="9" style="217" customWidth="1"/>
    <col min="19" max="16384" width="9" style="5" customWidth="1"/>
  </cols>
  <sheetData>
    <row r="1" ht="12.75">
      <c r="A1" s="24" t="s">
        <v>285</v>
      </c>
    </row>
    <row r="2" ht="10.5" customHeight="1">
      <c r="A2" s="22" t="s">
        <v>706</v>
      </c>
    </row>
    <row r="3" ht="10.5" customHeight="1">
      <c r="A3" s="22" t="s">
        <v>707</v>
      </c>
    </row>
    <row r="4" ht="10.5" customHeight="1">
      <c r="A4" s="22"/>
    </row>
    <row r="5" ht="13.5" thickBot="1">
      <c r="A5" s="169" t="s">
        <v>744</v>
      </c>
    </row>
    <row r="6" spans="1:16" ht="12" customHeight="1" thickTop="1">
      <c r="A6" s="435" t="s">
        <v>133</v>
      </c>
      <c r="B6" s="411" t="s">
        <v>122</v>
      </c>
      <c r="C6" s="411"/>
      <c r="D6" s="411"/>
      <c r="E6" s="411" t="s">
        <v>123</v>
      </c>
      <c r="F6" s="411"/>
      <c r="G6" s="411"/>
      <c r="H6" s="411" t="s">
        <v>124</v>
      </c>
      <c r="I6" s="411" t="s">
        <v>125</v>
      </c>
      <c r="J6" s="411" t="s">
        <v>126</v>
      </c>
      <c r="K6" s="411"/>
      <c r="L6" s="411"/>
      <c r="M6" s="433"/>
      <c r="N6" s="478" t="s">
        <v>127</v>
      </c>
      <c r="O6" s="479"/>
      <c r="P6" s="218" t="s">
        <v>272</v>
      </c>
    </row>
    <row r="7" spans="1:16" ht="12" customHeight="1">
      <c r="A7" s="436"/>
      <c r="B7" s="412"/>
      <c r="C7" s="412"/>
      <c r="D7" s="412"/>
      <c r="E7" s="412"/>
      <c r="F7" s="412"/>
      <c r="G7" s="412"/>
      <c r="H7" s="412"/>
      <c r="I7" s="412"/>
      <c r="J7" s="412"/>
      <c r="K7" s="412"/>
      <c r="L7" s="412"/>
      <c r="M7" s="434"/>
      <c r="N7" s="480" t="s">
        <v>128</v>
      </c>
      <c r="O7" s="481"/>
      <c r="P7" s="219" t="s">
        <v>144</v>
      </c>
    </row>
    <row r="8" spans="1:16" ht="12" customHeight="1">
      <c r="A8" s="436"/>
      <c r="B8" s="412" t="s">
        <v>101</v>
      </c>
      <c r="C8" s="412" t="s">
        <v>63</v>
      </c>
      <c r="D8" s="412" t="s">
        <v>64</v>
      </c>
      <c r="E8" s="412" t="s">
        <v>101</v>
      </c>
      <c r="F8" s="412" t="s">
        <v>63</v>
      </c>
      <c r="G8" s="412" t="s">
        <v>64</v>
      </c>
      <c r="H8" s="412"/>
      <c r="I8" s="412"/>
      <c r="J8" s="412" t="s">
        <v>129</v>
      </c>
      <c r="K8" s="412" t="s">
        <v>130</v>
      </c>
      <c r="L8" s="412" t="s">
        <v>131</v>
      </c>
      <c r="M8" s="434" t="s">
        <v>132</v>
      </c>
      <c r="N8" s="220" t="s">
        <v>299</v>
      </c>
      <c r="O8" s="220" t="s">
        <v>300</v>
      </c>
      <c r="P8" s="219" t="s">
        <v>666</v>
      </c>
    </row>
    <row r="9" spans="1:16" ht="12" customHeight="1">
      <c r="A9" s="437"/>
      <c r="B9" s="412"/>
      <c r="C9" s="412"/>
      <c r="D9" s="412"/>
      <c r="E9" s="412"/>
      <c r="F9" s="412"/>
      <c r="G9" s="412"/>
      <c r="H9" s="412"/>
      <c r="I9" s="412"/>
      <c r="J9" s="412"/>
      <c r="K9" s="412"/>
      <c r="L9" s="412"/>
      <c r="M9" s="434"/>
      <c r="N9" s="221" t="s">
        <v>301</v>
      </c>
      <c r="O9" s="221" t="s">
        <v>301</v>
      </c>
      <c r="P9" s="222" t="s">
        <v>273</v>
      </c>
    </row>
    <row r="10" spans="1:16" ht="12" customHeight="1">
      <c r="A10" s="223" t="s">
        <v>534</v>
      </c>
      <c r="B10" s="224">
        <v>1917</v>
      </c>
      <c r="C10" s="7">
        <v>978</v>
      </c>
      <c r="D10" s="7">
        <v>939</v>
      </c>
      <c r="E10" s="7">
        <v>2223</v>
      </c>
      <c r="F10" s="7">
        <v>1175</v>
      </c>
      <c r="G10" s="7">
        <v>1048</v>
      </c>
      <c r="H10" s="7">
        <v>1291</v>
      </c>
      <c r="I10" s="2">
        <v>526</v>
      </c>
      <c r="J10" s="3">
        <v>7.390957354523057</v>
      </c>
      <c r="K10" s="3">
        <v>8.570734584822514</v>
      </c>
      <c r="L10" s="3">
        <v>4.977426157897375</v>
      </c>
      <c r="M10" s="3">
        <v>2.0279830821487366</v>
      </c>
      <c r="N10" s="4">
        <v>1.5649452269170578</v>
      </c>
      <c r="O10" s="3">
        <v>1.5649452269170578</v>
      </c>
      <c r="P10" s="4">
        <v>21.43950995405819</v>
      </c>
    </row>
    <row r="11" spans="1:16" ht="12" customHeight="1">
      <c r="A11" s="223" t="s">
        <v>483</v>
      </c>
      <c r="B11" s="224">
        <v>1862</v>
      </c>
      <c r="C11" s="7">
        <v>941</v>
      </c>
      <c r="D11" s="7">
        <v>921</v>
      </c>
      <c r="E11" s="7">
        <v>2225</v>
      </c>
      <c r="F11" s="7">
        <v>1195</v>
      </c>
      <c r="G11" s="7">
        <v>1030</v>
      </c>
      <c r="H11" s="7">
        <v>1257</v>
      </c>
      <c r="I11" s="2">
        <v>470</v>
      </c>
      <c r="J11" s="3">
        <v>7.210011926335517</v>
      </c>
      <c r="K11" s="3">
        <v>8.61561575515388</v>
      </c>
      <c r="L11" s="3">
        <v>4.867338878304911</v>
      </c>
      <c r="M11" s="3">
        <v>1.8199278224369997</v>
      </c>
      <c r="N11" s="4">
        <v>1.611170784103115</v>
      </c>
      <c r="O11" s="3">
        <v>1.0741138560687433</v>
      </c>
      <c r="P11" s="4">
        <v>22.57217847769029</v>
      </c>
    </row>
    <row r="12" spans="1:16" ht="12" customHeight="1">
      <c r="A12" s="223" t="s">
        <v>523</v>
      </c>
      <c r="B12" s="224">
        <v>1792</v>
      </c>
      <c r="C12" s="7">
        <v>964</v>
      </c>
      <c r="D12" s="7">
        <v>828</v>
      </c>
      <c r="E12" s="7">
        <v>2245</v>
      </c>
      <c r="F12" s="7">
        <v>1213</v>
      </c>
      <c r="G12" s="7">
        <v>1032</v>
      </c>
      <c r="H12" s="7">
        <v>1151</v>
      </c>
      <c r="I12" s="2">
        <v>439</v>
      </c>
      <c r="J12" s="3">
        <v>6.9673405909797825</v>
      </c>
      <c r="K12" s="3">
        <v>8.728615863141524</v>
      </c>
      <c r="L12" s="3">
        <v>4.4751166407465</v>
      </c>
      <c r="M12" s="3">
        <v>1.7068429237947123</v>
      </c>
      <c r="N12" s="4">
        <v>5.580357142857143</v>
      </c>
      <c r="O12" s="3">
        <v>1.1160714285714286</v>
      </c>
      <c r="P12" s="4">
        <v>17.543859649122805</v>
      </c>
    </row>
    <row r="13" spans="1:16" ht="12" customHeight="1">
      <c r="A13" s="223" t="s">
        <v>667</v>
      </c>
      <c r="B13" s="224">
        <v>1718</v>
      </c>
      <c r="C13" s="142">
        <v>876</v>
      </c>
      <c r="D13" s="142">
        <v>842</v>
      </c>
      <c r="E13" s="7">
        <v>2320</v>
      </c>
      <c r="F13" s="142">
        <v>1271</v>
      </c>
      <c r="G13" s="142">
        <v>1049</v>
      </c>
      <c r="H13" s="142">
        <v>1104</v>
      </c>
      <c r="I13" s="143">
        <v>425</v>
      </c>
      <c r="J13" s="144">
        <v>6.65306106642605</v>
      </c>
      <c r="K13" s="144">
        <v>8.98434323289199</v>
      </c>
      <c r="L13" s="144">
        <v>4.27530815910033</v>
      </c>
      <c r="M13" s="144">
        <v>1.64583873878409</v>
      </c>
      <c r="N13" s="145">
        <v>0.582072176949942</v>
      </c>
      <c r="O13" s="145" t="s">
        <v>296</v>
      </c>
      <c r="P13" s="145">
        <v>22.1969265793967</v>
      </c>
    </row>
    <row r="14" spans="1:16" ht="12" customHeight="1">
      <c r="A14" s="223" t="s">
        <v>677</v>
      </c>
      <c r="B14" s="224">
        <v>1693</v>
      </c>
      <c r="C14" s="142">
        <v>872</v>
      </c>
      <c r="D14" s="142">
        <v>821</v>
      </c>
      <c r="E14" s="7">
        <v>2500</v>
      </c>
      <c r="F14" s="142">
        <v>1281</v>
      </c>
      <c r="G14" s="142">
        <v>1219</v>
      </c>
      <c r="H14" s="142">
        <v>1100</v>
      </c>
      <c r="I14" s="143">
        <v>445</v>
      </c>
      <c r="J14" s="144">
        <v>6.6</v>
      </c>
      <c r="K14" s="144">
        <v>9.69</v>
      </c>
      <c r="L14" s="144">
        <v>4.3</v>
      </c>
      <c r="M14" s="144">
        <v>1.72</v>
      </c>
      <c r="N14" s="145" t="s">
        <v>296</v>
      </c>
      <c r="O14" s="145" t="s">
        <v>296</v>
      </c>
      <c r="P14" s="145">
        <v>13.4</v>
      </c>
    </row>
    <row r="15" spans="1:16" ht="12" customHeight="1">
      <c r="A15" s="225"/>
      <c r="B15" s="224"/>
      <c r="C15" s="152"/>
      <c r="D15" s="152"/>
      <c r="E15" s="7"/>
      <c r="F15" s="152"/>
      <c r="G15" s="152"/>
      <c r="H15" s="152"/>
      <c r="I15" s="153"/>
      <c r="J15" s="154"/>
      <c r="K15" s="154"/>
      <c r="L15" s="154"/>
      <c r="M15" s="154"/>
      <c r="N15" s="155"/>
      <c r="O15" s="154"/>
      <c r="P15" s="155"/>
    </row>
    <row r="16" spans="1:16" ht="12" customHeight="1">
      <c r="A16" s="226" t="s">
        <v>678</v>
      </c>
      <c r="B16" s="263">
        <v>1692</v>
      </c>
      <c r="C16" s="277">
        <v>864</v>
      </c>
      <c r="D16" s="277">
        <v>828</v>
      </c>
      <c r="E16" s="265">
        <v>2558</v>
      </c>
      <c r="F16" s="265">
        <v>1373</v>
      </c>
      <c r="G16" s="265">
        <v>1185</v>
      </c>
      <c r="H16" s="264">
        <v>1101</v>
      </c>
      <c r="I16" s="264">
        <v>409</v>
      </c>
      <c r="J16" s="190">
        <v>6.54699948537179</v>
      </c>
      <c r="K16" s="190">
        <v>9.8978869288304</v>
      </c>
      <c r="L16" s="190">
        <v>4.260192927538027</v>
      </c>
      <c r="M16" s="190">
        <v>1.582578480802046</v>
      </c>
      <c r="N16" s="190">
        <v>2.3640661938534278</v>
      </c>
      <c r="O16" s="190">
        <v>1.1820330969267139</v>
      </c>
      <c r="P16" s="190">
        <v>23.658395845354875</v>
      </c>
    </row>
    <row r="17" spans="1:16" ht="12.75">
      <c r="A17" s="70" t="s">
        <v>467</v>
      </c>
      <c r="B17" s="169"/>
      <c r="C17" s="169"/>
      <c r="D17" s="169"/>
      <c r="E17" s="169"/>
      <c r="F17" s="169"/>
      <c r="G17" s="169"/>
      <c r="H17" s="169"/>
      <c r="I17" s="169"/>
      <c r="J17" s="169"/>
      <c r="K17" s="169"/>
      <c r="L17" s="169"/>
      <c r="M17" s="169"/>
      <c r="N17" s="169"/>
      <c r="O17" s="169"/>
      <c r="P17" s="169"/>
    </row>
    <row r="18" spans="1:16" ht="12" customHeight="1">
      <c r="A18" s="70"/>
      <c r="B18" s="169"/>
      <c r="C18" s="169"/>
      <c r="D18" s="169"/>
      <c r="E18" s="169"/>
      <c r="F18" s="169"/>
      <c r="G18" s="169"/>
      <c r="H18" s="169"/>
      <c r="I18" s="169"/>
      <c r="J18" s="169"/>
      <c r="K18" s="169"/>
      <c r="L18" s="169"/>
      <c r="M18" s="169"/>
      <c r="N18" s="169"/>
      <c r="O18" s="169"/>
      <c r="P18" s="169"/>
    </row>
    <row r="19" spans="1:16" ht="12.75" customHeight="1">
      <c r="A19" s="70"/>
      <c r="B19" s="169"/>
      <c r="C19" s="169"/>
      <c r="D19" s="169"/>
      <c r="E19" s="169"/>
      <c r="F19" s="169"/>
      <c r="G19" s="169"/>
      <c r="H19" s="169"/>
      <c r="I19" s="169"/>
      <c r="J19" s="169"/>
      <c r="K19" s="169"/>
      <c r="L19" s="169"/>
      <c r="M19" s="169"/>
      <c r="N19" s="169"/>
      <c r="O19" s="169"/>
      <c r="P19" s="169"/>
    </row>
    <row r="20" spans="1:16" ht="13.5" thickBot="1">
      <c r="A20" s="203" t="s">
        <v>145</v>
      </c>
      <c r="B20" s="169"/>
      <c r="C20" s="169"/>
      <c r="D20" s="169"/>
      <c r="E20" s="169"/>
      <c r="F20" s="169"/>
      <c r="G20" s="169"/>
      <c r="H20" s="169"/>
      <c r="I20" s="169"/>
      <c r="J20" s="169"/>
      <c r="K20" s="169"/>
      <c r="L20" s="169"/>
      <c r="M20" s="169"/>
      <c r="N20" s="169"/>
      <c r="O20" s="169"/>
      <c r="P20" s="169"/>
    </row>
    <row r="21" spans="1:16" ht="13.5" thickTop="1">
      <c r="A21" s="435" t="s">
        <v>133</v>
      </c>
      <c r="B21" s="400" t="s">
        <v>278</v>
      </c>
      <c r="C21" s="393"/>
      <c r="D21" s="401"/>
      <c r="E21" s="400" t="s">
        <v>304</v>
      </c>
      <c r="F21" s="401"/>
      <c r="G21" s="400" t="s">
        <v>305</v>
      </c>
      <c r="H21" s="401"/>
      <c r="I21" s="400" t="s">
        <v>287</v>
      </c>
      <c r="J21" s="401"/>
      <c r="K21" s="400" t="s">
        <v>288</v>
      </c>
      <c r="L21" s="401"/>
      <c r="M21" s="400" t="s">
        <v>289</v>
      </c>
      <c r="N21" s="393"/>
      <c r="O21" s="169"/>
      <c r="P21" s="169"/>
    </row>
    <row r="22" spans="1:16" ht="12.75">
      <c r="A22" s="437"/>
      <c r="B22" s="229" t="s">
        <v>135</v>
      </c>
      <c r="C22" s="229" t="s">
        <v>117</v>
      </c>
      <c r="D22" s="229" t="s">
        <v>118</v>
      </c>
      <c r="E22" s="229" t="s">
        <v>117</v>
      </c>
      <c r="F22" s="229" t="s">
        <v>118</v>
      </c>
      <c r="G22" s="229" t="s">
        <v>117</v>
      </c>
      <c r="H22" s="229" t="s">
        <v>118</v>
      </c>
      <c r="I22" s="229" t="s">
        <v>117</v>
      </c>
      <c r="J22" s="229" t="s">
        <v>118</v>
      </c>
      <c r="K22" s="229" t="s">
        <v>117</v>
      </c>
      <c r="L22" s="229" t="s">
        <v>118</v>
      </c>
      <c r="M22" s="229" t="s">
        <v>117</v>
      </c>
      <c r="N22" s="230" t="s">
        <v>118</v>
      </c>
      <c r="O22" s="169"/>
      <c r="P22" s="169"/>
    </row>
    <row r="23" spans="1:16" ht="12" customHeight="1">
      <c r="A23" s="223" t="s">
        <v>534</v>
      </c>
      <c r="B23" s="21">
        <v>1917</v>
      </c>
      <c r="C23" s="7">
        <v>978</v>
      </c>
      <c r="D23" s="7">
        <v>939</v>
      </c>
      <c r="E23" s="2">
        <v>99</v>
      </c>
      <c r="F23" s="2">
        <v>88</v>
      </c>
      <c r="G23" s="2">
        <v>76</v>
      </c>
      <c r="H23" s="2">
        <v>76</v>
      </c>
      <c r="I23" s="2">
        <v>96</v>
      </c>
      <c r="J23" s="2">
        <v>82</v>
      </c>
      <c r="K23" s="2">
        <v>71</v>
      </c>
      <c r="L23" s="2">
        <v>70</v>
      </c>
      <c r="M23" s="2">
        <v>77</v>
      </c>
      <c r="N23" s="2">
        <v>77</v>
      </c>
      <c r="O23" s="169"/>
      <c r="P23" s="169"/>
    </row>
    <row r="24" spans="1:16" ht="12" customHeight="1">
      <c r="A24" s="223" t="s">
        <v>483</v>
      </c>
      <c r="B24" s="21">
        <v>1862</v>
      </c>
      <c r="C24" s="7">
        <v>941</v>
      </c>
      <c r="D24" s="7">
        <v>921</v>
      </c>
      <c r="E24" s="2">
        <v>85</v>
      </c>
      <c r="F24" s="2">
        <v>81</v>
      </c>
      <c r="G24" s="2">
        <v>74</v>
      </c>
      <c r="H24" s="2">
        <v>62</v>
      </c>
      <c r="I24" s="2">
        <v>67</v>
      </c>
      <c r="J24" s="2">
        <v>77</v>
      </c>
      <c r="K24" s="2">
        <v>66</v>
      </c>
      <c r="L24" s="2">
        <v>81</v>
      </c>
      <c r="M24" s="2">
        <v>73</v>
      </c>
      <c r="N24" s="2">
        <v>66</v>
      </c>
      <c r="O24" s="169"/>
      <c r="P24" s="169"/>
    </row>
    <row r="25" spans="1:16" ht="12" customHeight="1">
      <c r="A25" s="223" t="s">
        <v>523</v>
      </c>
      <c r="B25" s="21">
        <v>1792</v>
      </c>
      <c r="C25" s="7">
        <v>964</v>
      </c>
      <c r="D25" s="7">
        <v>828</v>
      </c>
      <c r="E25" s="2">
        <v>77</v>
      </c>
      <c r="F25" s="2">
        <v>71</v>
      </c>
      <c r="G25" s="2">
        <v>81</v>
      </c>
      <c r="H25" s="2">
        <v>57</v>
      </c>
      <c r="I25" s="2">
        <v>72</v>
      </c>
      <c r="J25" s="2">
        <v>62</v>
      </c>
      <c r="K25" s="2">
        <v>71</v>
      </c>
      <c r="L25" s="2">
        <v>70</v>
      </c>
      <c r="M25" s="2">
        <v>85</v>
      </c>
      <c r="N25" s="2">
        <v>68</v>
      </c>
      <c r="O25" s="169"/>
      <c r="P25" s="169"/>
    </row>
    <row r="26" spans="1:16" ht="12" customHeight="1">
      <c r="A26" s="223" t="s">
        <v>667</v>
      </c>
      <c r="B26" s="21">
        <v>1718</v>
      </c>
      <c r="C26" s="142">
        <v>876</v>
      </c>
      <c r="D26" s="142">
        <v>842</v>
      </c>
      <c r="E26" s="143">
        <v>64</v>
      </c>
      <c r="F26" s="143">
        <v>66</v>
      </c>
      <c r="G26" s="143">
        <v>64</v>
      </c>
      <c r="H26" s="143">
        <v>67</v>
      </c>
      <c r="I26" s="143">
        <v>70</v>
      </c>
      <c r="J26" s="143">
        <v>76</v>
      </c>
      <c r="K26" s="143">
        <v>80</v>
      </c>
      <c r="L26" s="143">
        <v>77</v>
      </c>
      <c r="M26" s="143">
        <v>66</v>
      </c>
      <c r="N26" s="143">
        <v>63</v>
      </c>
      <c r="O26" s="169"/>
      <c r="P26" s="169"/>
    </row>
    <row r="27" spans="1:16" ht="12" customHeight="1">
      <c r="A27" s="223" t="s">
        <v>677</v>
      </c>
      <c r="B27" s="21">
        <v>1693</v>
      </c>
      <c r="C27" s="142">
        <v>872</v>
      </c>
      <c r="D27" s="142">
        <v>821</v>
      </c>
      <c r="E27" s="143">
        <v>80</v>
      </c>
      <c r="F27" s="143">
        <v>64</v>
      </c>
      <c r="G27" s="143">
        <v>66</v>
      </c>
      <c r="H27" s="143">
        <v>67</v>
      </c>
      <c r="I27" s="143">
        <v>74</v>
      </c>
      <c r="J27" s="143">
        <v>68</v>
      </c>
      <c r="K27" s="143">
        <v>68</v>
      </c>
      <c r="L27" s="143">
        <v>75</v>
      </c>
      <c r="M27" s="143">
        <v>90</v>
      </c>
      <c r="N27" s="143">
        <v>64</v>
      </c>
      <c r="O27" s="169"/>
      <c r="P27" s="169"/>
    </row>
    <row r="28" spans="1:16" ht="12" customHeight="1">
      <c r="A28" s="225"/>
      <c r="B28" s="21"/>
      <c r="C28" s="142"/>
      <c r="D28" s="142"/>
      <c r="E28" s="143"/>
      <c r="F28" s="143"/>
      <c r="G28" s="143"/>
      <c r="H28" s="143"/>
      <c r="I28" s="143"/>
      <c r="J28" s="143"/>
      <c r="K28" s="143"/>
      <c r="L28" s="143"/>
      <c r="M28" s="143"/>
      <c r="N28" s="143"/>
      <c r="O28" s="169"/>
      <c r="P28" s="169"/>
    </row>
    <row r="29" spans="1:16" ht="12" customHeight="1">
      <c r="A29" s="226" t="s">
        <v>672</v>
      </c>
      <c r="B29" s="266">
        <v>1692</v>
      </c>
      <c r="C29" s="264">
        <v>864</v>
      </c>
      <c r="D29" s="264">
        <v>828</v>
      </c>
      <c r="E29" s="261">
        <v>57</v>
      </c>
      <c r="F29" s="261">
        <v>81</v>
      </c>
      <c r="G29" s="261">
        <v>58</v>
      </c>
      <c r="H29" s="261">
        <v>55</v>
      </c>
      <c r="I29" s="261">
        <v>65</v>
      </c>
      <c r="J29" s="261">
        <v>70</v>
      </c>
      <c r="K29" s="261">
        <v>70</v>
      </c>
      <c r="L29" s="261">
        <v>78</v>
      </c>
      <c r="M29" s="261">
        <v>93</v>
      </c>
      <c r="N29" s="261">
        <v>80</v>
      </c>
      <c r="O29" s="169"/>
      <c r="P29" s="169"/>
    </row>
    <row r="30" spans="2:16" ht="11.25" customHeight="1" thickBot="1">
      <c r="B30" s="169"/>
      <c r="C30" s="276"/>
      <c r="D30" s="275"/>
      <c r="E30" s="169"/>
      <c r="F30" s="169"/>
      <c r="G30" s="169"/>
      <c r="H30" s="169"/>
      <c r="I30" s="169"/>
      <c r="J30" s="169"/>
      <c r="K30" s="169"/>
      <c r="L30" s="169"/>
      <c r="M30" s="169"/>
      <c r="N30" s="169"/>
      <c r="O30" s="169"/>
      <c r="P30" s="169"/>
    </row>
    <row r="31" spans="1:16" ht="13.5" thickTop="1">
      <c r="A31" s="435" t="s">
        <v>133</v>
      </c>
      <c r="B31" s="400" t="s">
        <v>668</v>
      </c>
      <c r="C31" s="393"/>
      <c r="D31" s="400" t="s">
        <v>290</v>
      </c>
      <c r="E31" s="393"/>
      <c r="F31" s="400" t="s">
        <v>291</v>
      </c>
      <c r="G31" s="393"/>
      <c r="H31" s="400" t="s">
        <v>292</v>
      </c>
      <c r="I31" s="393"/>
      <c r="J31" s="400" t="s">
        <v>735</v>
      </c>
      <c r="K31" s="401"/>
      <c r="L31" s="400" t="s">
        <v>736</v>
      </c>
      <c r="M31" s="401"/>
      <c r="N31" s="400" t="s">
        <v>737</v>
      </c>
      <c r="O31" s="393"/>
      <c r="P31" s="169"/>
    </row>
    <row r="32" spans="1:16" ht="12.75">
      <c r="A32" s="437"/>
      <c r="B32" s="229" t="s">
        <v>117</v>
      </c>
      <c r="C32" s="230" t="s">
        <v>118</v>
      </c>
      <c r="D32" s="229" t="s">
        <v>117</v>
      </c>
      <c r="E32" s="229" t="s">
        <v>118</v>
      </c>
      <c r="F32" s="229" t="s">
        <v>117</v>
      </c>
      <c r="G32" s="229" t="s">
        <v>118</v>
      </c>
      <c r="H32" s="229" t="s">
        <v>117</v>
      </c>
      <c r="I32" s="229" t="s">
        <v>118</v>
      </c>
      <c r="J32" s="229" t="s">
        <v>117</v>
      </c>
      <c r="K32" s="229" t="s">
        <v>118</v>
      </c>
      <c r="L32" s="229" t="s">
        <v>117</v>
      </c>
      <c r="M32" s="229" t="s">
        <v>118</v>
      </c>
      <c r="N32" s="229" t="s">
        <v>117</v>
      </c>
      <c r="O32" s="230" t="s">
        <v>118</v>
      </c>
      <c r="P32" s="169"/>
    </row>
    <row r="33" spans="1:16" ht="12" customHeight="1">
      <c r="A33" s="223" t="s">
        <v>534</v>
      </c>
      <c r="B33" s="185">
        <v>88</v>
      </c>
      <c r="C33" s="2">
        <v>75</v>
      </c>
      <c r="D33" s="2">
        <v>75</v>
      </c>
      <c r="E33" s="2">
        <v>85</v>
      </c>
      <c r="F33" s="2">
        <v>90</v>
      </c>
      <c r="G33" s="2">
        <v>80</v>
      </c>
      <c r="H33" s="2">
        <v>72</v>
      </c>
      <c r="I33" s="2">
        <v>80</v>
      </c>
      <c r="J33" s="2">
        <v>91</v>
      </c>
      <c r="K33" s="2">
        <v>70</v>
      </c>
      <c r="L33" s="2">
        <v>66</v>
      </c>
      <c r="M33" s="2">
        <v>74</v>
      </c>
      <c r="N33" s="2">
        <v>77</v>
      </c>
      <c r="O33" s="2">
        <v>82</v>
      </c>
      <c r="P33" s="169"/>
    </row>
    <row r="34" spans="1:16" ht="12" customHeight="1">
      <c r="A34" s="223" t="s">
        <v>483</v>
      </c>
      <c r="B34" s="185">
        <v>83</v>
      </c>
      <c r="C34" s="2">
        <v>73</v>
      </c>
      <c r="D34" s="2">
        <v>94</v>
      </c>
      <c r="E34" s="2">
        <v>82</v>
      </c>
      <c r="F34" s="2">
        <v>84</v>
      </c>
      <c r="G34" s="2">
        <v>75</v>
      </c>
      <c r="H34" s="2">
        <v>82</v>
      </c>
      <c r="I34" s="2">
        <v>75</v>
      </c>
      <c r="J34" s="2">
        <v>81</v>
      </c>
      <c r="K34" s="2">
        <v>87</v>
      </c>
      <c r="L34" s="2">
        <v>70</v>
      </c>
      <c r="M34" s="2">
        <v>83</v>
      </c>
      <c r="N34" s="2">
        <v>82</v>
      </c>
      <c r="O34" s="2">
        <v>79</v>
      </c>
      <c r="P34" s="169"/>
    </row>
    <row r="35" spans="1:16" ht="12" customHeight="1">
      <c r="A35" s="223" t="s">
        <v>523</v>
      </c>
      <c r="B35" s="185">
        <v>74</v>
      </c>
      <c r="C35" s="2">
        <v>78</v>
      </c>
      <c r="D35" s="2">
        <v>85</v>
      </c>
      <c r="E35" s="2">
        <v>60</v>
      </c>
      <c r="F35" s="2">
        <v>78</v>
      </c>
      <c r="G35" s="2">
        <v>64</v>
      </c>
      <c r="H35" s="2">
        <v>80</v>
      </c>
      <c r="I35" s="2">
        <v>79</v>
      </c>
      <c r="J35" s="2">
        <v>75</v>
      </c>
      <c r="K35" s="2">
        <v>72</v>
      </c>
      <c r="L35" s="2">
        <v>92</v>
      </c>
      <c r="M35" s="2">
        <v>68</v>
      </c>
      <c r="N35" s="2">
        <v>94</v>
      </c>
      <c r="O35" s="2">
        <v>79</v>
      </c>
      <c r="P35" s="169"/>
    </row>
    <row r="36" spans="1:16" ht="12" customHeight="1">
      <c r="A36" s="223" t="s">
        <v>667</v>
      </c>
      <c r="B36" s="143">
        <v>75</v>
      </c>
      <c r="C36" s="143">
        <v>61</v>
      </c>
      <c r="D36" s="143">
        <v>75</v>
      </c>
      <c r="E36" s="143">
        <v>87</v>
      </c>
      <c r="F36" s="143">
        <v>79</v>
      </c>
      <c r="G36" s="143">
        <v>67</v>
      </c>
      <c r="H36" s="143">
        <v>78</v>
      </c>
      <c r="I36" s="143">
        <v>80</v>
      </c>
      <c r="J36" s="143">
        <v>84</v>
      </c>
      <c r="K36" s="143">
        <v>77</v>
      </c>
      <c r="L36" s="143">
        <v>64</v>
      </c>
      <c r="M36" s="143">
        <v>54</v>
      </c>
      <c r="N36" s="143">
        <v>77</v>
      </c>
      <c r="O36" s="143">
        <v>67</v>
      </c>
      <c r="P36" s="169"/>
    </row>
    <row r="37" spans="1:16" ht="12" customHeight="1">
      <c r="A37" s="223" t="s">
        <v>677</v>
      </c>
      <c r="B37" s="143">
        <v>69</v>
      </c>
      <c r="C37" s="143">
        <v>69</v>
      </c>
      <c r="D37" s="143">
        <v>61</v>
      </c>
      <c r="E37" s="143">
        <v>80</v>
      </c>
      <c r="F37" s="143">
        <v>82</v>
      </c>
      <c r="G37" s="143">
        <v>72</v>
      </c>
      <c r="H37" s="143">
        <v>76</v>
      </c>
      <c r="I37" s="143">
        <v>66</v>
      </c>
      <c r="J37" s="143">
        <v>64</v>
      </c>
      <c r="K37" s="143">
        <v>70</v>
      </c>
      <c r="L37" s="143">
        <v>73</v>
      </c>
      <c r="M37" s="143">
        <v>69</v>
      </c>
      <c r="N37" s="143">
        <v>69</v>
      </c>
      <c r="O37" s="143">
        <v>57</v>
      </c>
      <c r="P37" s="169"/>
    </row>
    <row r="38" spans="1:16" ht="12" customHeight="1">
      <c r="A38" s="225"/>
      <c r="B38" s="153"/>
      <c r="C38" s="153"/>
      <c r="D38" s="153"/>
      <c r="E38" s="153"/>
      <c r="F38" s="153"/>
      <c r="G38" s="153"/>
      <c r="H38" s="153"/>
      <c r="I38" s="153"/>
      <c r="J38" s="153"/>
      <c r="K38" s="153"/>
      <c r="L38" s="153"/>
      <c r="M38" s="153"/>
      <c r="N38" s="153"/>
      <c r="O38" s="153"/>
      <c r="P38" s="169"/>
    </row>
    <row r="39" spans="1:16" ht="12" customHeight="1">
      <c r="A39" s="226" t="s">
        <v>672</v>
      </c>
      <c r="B39" s="262">
        <v>65</v>
      </c>
      <c r="C39" s="261">
        <v>66</v>
      </c>
      <c r="D39" s="261">
        <v>80</v>
      </c>
      <c r="E39" s="261">
        <v>65</v>
      </c>
      <c r="F39" s="261">
        <v>85</v>
      </c>
      <c r="G39" s="261">
        <v>85</v>
      </c>
      <c r="H39" s="261">
        <v>80</v>
      </c>
      <c r="I39" s="261">
        <v>69</v>
      </c>
      <c r="J39" s="261">
        <v>65</v>
      </c>
      <c r="K39" s="261">
        <v>61</v>
      </c>
      <c r="L39" s="261">
        <v>73</v>
      </c>
      <c r="M39" s="261">
        <v>58</v>
      </c>
      <c r="N39" s="261">
        <v>73</v>
      </c>
      <c r="O39" s="261">
        <v>60</v>
      </c>
      <c r="P39" s="169"/>
    </row>
    <row r="40" spans="1:16" ht="12.75">
      <c r="A40" s="70" t="s">
        <v>467</v>
      </c>
      <c r="B40" s="169"/>
      <c r="C40" s="169"/>
      <c r="D40" s="169"/>
      <c r="E40" s="169"/>
      <c r="F40" s="169"/>
      <c r="G40" s="169"/>
      <c r="H40" s="169"/>
      <c r="I40" s="169"/>
      <c r="J40" s="169"/>
      <c r="K40" s="169"/>
      <c r="L40" s="169"/>
      <c r="M40" s="169"/>
      <c r="N40" s="169"/>
      <c r="O40" s="169"/>
      <c r="P40" s="169"/>
    </row>
    <row r="41" spans="1:16" ht="12.75">
      <c r="A41" s="70"/>
      <c r="B41" s="169"/>
      <c r="C41" s="169"/>
      <c r="D41" s="169"/>
      <c r="E41" s="169"/>
      <c r="F41" s="169"/>
      <c r="G41" s="169"/>
      <c r="H41" s="169"/>
      <c r="I41" s="169"/>
      <c r="J41" s="169"/>
      <c r="K41" s="169"/>
      <c r="L41" s="169"/>
      <c r="M41" s="169"/>
      <c r="N41" s="169"/>
      <c r="O41" s="169"/>
      <c r="P41" s="169"/>
    </row>
    <row r="42" spans="1:16" ht="13.5" customHeight="1">
      <c r="A42" s="70"/>
      <c r="B42" s="169"/>
      <c r="C42" s="169"/>
      <c r="D42" s="169"/>
      <c r="E42" s="169"/>
      <c r="F42" s="169"/>
      <c r="G42" s="169"/>
      <c r="H42" s="169"/>
      <c r="I42" s="169"/>
      <c r="J42" s="169"/>
      <c r="K42" s="169"/>
      <c r="L42" s="169"/>
      <c r="M42" s="169"/>
      <c r="N42" s="169"/>
      <c r="O42" s="169"/>
      <c r="P42" s="169"/>
    </row>
    <row r="43" spans="1:16" ht="13.5" thickBot="1">
      <c r="A43" s="5" t="s">
        <v>149</v>
      </c>
      <c r="B43" s="169"/>
      <c r="C43" s="169"/>
      <c r="D43" s="169"/>
      <c r="E43" s="169"/>
      <c r="F43" s="169"/>
      <c r="G43" s="169"/>
      <c r="H43" s="169"/>
      <c r="I43" s="169"/>
      <c r="J43" s="169"/>
      <c r="K43" s="169"/>
      <c r="L43" s="169"/>
      <c r="M43" s="169"/>
      <c r="N43" s="169"/>
      <c r="O43" s="169"/>
      <c r="P43" s="169"/>
    </row>
    <row r="44" spans="1:18" ht="13.5" thickTop="1">
      <c r="A44" s="435" t="s">
        <v>133</v>
      </c>
      <c r="B44" s="400" t="s">
        <v>278</v>
      </c>
      <c r="C44" s="393"/>
      <c r="D44" s="401"/>
      <c r="E44" s="400" t="s">
        <v>304</v>
      </c>
      <c r="F44" s="401"/>
      <c r="G44" s="400" t="s">
        <v>305</v>
      </c>
      <c r="H44" s="401"/>
      <c r="I44" s="400" t="s">
        <v>287</v>
      </c>
      <c r="J44" s="401"/>
      <c r="K44" s="400" t="s">
        <v>288</v>
      </c>
      <c r="L44" s="401"/>
      <c r="M44" s="400" t="s">
        <v>289</v>
      </c>
      <c r="N44" s="393"/>
      <c r="O44" s="169"/>
      <c r="P44" s="169"/>
      <c r="R44" s="217" t="str">
        <f>IF(O23=R23," ",0)</f>
        <v> </v>
      </c>
    </row>
    <row r="45" spans="1:18" ht="12.75">
      <c r="A45" s="437"/>
      <c r="B45" s="229" t="s">
        <v>135</v>
      </c>
      <c r="C45" s="229" t="s">
        <v>117</v>
      </c>
      <c r="D45" s="229" t="s">
        <v>118</v>
      </c>
      <c r="E45" s="229" t="s">
        <v>117</v>
      </c>
      <c r="F45" s="229" t="s">
        <v>118</v>
      </c>
      <c r="G45" s="229" t="s">
        <v>117</v>
      </c>
      <c r="H45" s="229" t="s">
        <v>118</v>
      </c>
      <c r="I45" s="229" t="s">
        <v>117</v>
      </c>
      <c r="J45" s="229" t="s">
        <v>118</v>
      </c>
      <c r="K45" s="229" t="s">
        <v>117</v>
      </c>
      <c r="L45" s="229" t="s">
        <v>118</v>
      </c>
      <c r="M45" s="229" t="s">
        <v>117</v>
      </c>
      <c r="N45" s="230" t="s">
        <v>118</v>
      </c>
      <c r="O45" s="169"/>
      <c r="P45" s="169"/>
      <c r="R45" s="217" t="str">
        <f>IF(O24=R24," ",0)</f>
        <v> </v>
      </c>
    </row>
    <row r="46" spans="1:16" ht="12" customHeight="1">
      <c r="A46" s="223" t="s">
        <v>534</v>
      </c>
      <c r="B46" s="21">
        <v>2223</v>
      </c>
      <c r="C46" s="7">
        <v>1175</v>
      </c>
      <c r="D46" s="7">
        <v>1048</v>
      </c>
      <c r="E46" s="2">
        <v>119</v>
      </c>
      <c r="F46" s="2">
        <v>108</v>
      </c>
      <c r="G46" s="2">
        <v>102</v>
      </c>
      <c r="H46" s="2">
        <v>96</v>
      </c>
      <c r="I46" s="2">
        <v>91</v>
      </c>
      <c r="J46" s="2">
        <v>83</v>
      </c>
      <c r="K46" s="2">
        <v>104</v>
      </c>
      <c r="L46" s="2">
        <v>85</v>
      </c>
      <c r="M46" s="2">
        <v>70</v>
      </c>
      <c r="N46" s="2">
        <v>88</v>
      </c>
      <c r="O46" s="169"/>
      <c r="P46" s="169"/>
    </row>
    <row r="47" spans="1:16" ht="12" customHeight="1">
      <c r="A47" s="223" t="s">
        <v>483</v>
      </c>
      <c r="B47" s="21">
        <v>2225</v>
      </c>
      <c r="C47" s="7">
        <v>1195</v>
      </c>
      <c r="D47" s="7">
        <v>1030</v>
      </c>
      <c r="E47" s="2">
        <v>122</v>
      </c>
      <c r="F47" s="2">
        <v>111</v>
      </c>
      <c r="G47" s="2">
        <v>103</v>
      </c>
      <c r="H47" s="2">
        <v>79</v>
      </c>
      <c r="I47" s="2">
        <v>114</v>
      </c>
      <c r="J47" s="2">
        <v>92</v>
      </c>
      <c r="K47" s="2">
        <v>107</v>
      </c>
      <c r="L47" s="2">
        <v>84</v>
      </c>
      <c r="M47" s="2">
        <v>81</v>
      </c>
      <c r="N47" s="2">
        <v>86</v>
      </c>
      <c r="O47" s="169"/>
      <c r="P47" s="169"/>
    </row>
    <row r="48" spans="1:16" ht="12" customHeight="1">
      <c r="A48" s="223" t="s">
        <v>523</v>
      </c>
      <c r="B48" s="21">
        <v>2245</v>
      </c>
      <c r="C48" s="7">
        <v>1213</v>
      </c>
      <c r="D48" s="7">
        <v>1032</v>
      </c>
      <c r="E48" s="2">
        <v>133</v>
      </c>
      <c r="F48" s="2">
        <v>99</v>
      </c>
      <c r="G48" s="2">
        <v>123</v>
      </c>
      <c r="H48" s="2">
        <v>89</v>
      </c>
      <c r="I48" s="2">
        <v>114</v>
      </c>
      <c r="J48" s="2">
        <v>80</v>
      </c>
      <c r="K48" s="2">
        <v>83</v>
      </c>
      <c r="L48" s="2">
        <v>77</v>
      </c>
      <c r="M48" s="2">
        <v>81</v>
      </c>
      <c r="N48" s="2">
        <v>98</v>
      </c>
      <c r="O48" s="169"/>
      <c r="P48" s="231"/>
    </row>
    <row r="49" spans="1:16" ht="12" customHeight="1">
      <c r="A49" s="223" t="s">
        <v>667</v>
      </c>
      <c r="B49" s="142">
        <v>2320</v>
      </c>
      <c r="C49" s="142">
        <v>1271</v>
      </c>
      <c r="D49" s="142">
        <v>1049</v>
      </c>
      <c r="E49" s="143">
        <v>154</v>
      </c>
      <c r="F49" s="143">
        <v>98</v>
      </c>
      <c r="G49" s="143">
        <v>106</v>
      </c>
      <c r="H49" s="143">
        <v>87</v>
      </c>
      <c r="I49" s="143">
        <v>98</v>
      </c>
      <c r="J49" s="143">
        <v>112</v>
      </c>
      <c r="K49" s="143">
        <v>89</v>
      </c>
      <c r="L49" s="143">
        <v>92</v>
      </c>
      <c r="M49" s="143">
        <v>108</v>
      </c>
      <c r="N49" s="143">
        <v>75</v>
      </c>
      <c r="O49" s="169"/>
      <c r="P49" s="169"/>
    </row>
    <row r="50" spans="1:16" ht="12" customHeight="1">
      <c r="A50" s="223" t="s">
        <v>677</v>
      </c>
      <c r="B50" s="142">
        <v>2500</v>
      </c>
      <c r="C50" s="142">
        <v>1281</v>
      </c>
      <c r="D50" s="142">
        <v>1219</v>
      </c>
      <c r="E50" s="143">
        <v>119</v>
      </c>
      <c r="F50" s="143">
        <v>112</v>
      </c>
      <c r="G50" s="143">
        <v>103</v>
      </c>
      <c r="H50" s="143">
        <v>101</v>
      </c>
      <c r="I50" s="143">
        <v>96</v>
      </c>
      <c r="J50" s="143">
        <v>114</v>
      </c>
      <c r="K50" s="143">
        <v>115</v>
      </c>
      <c r="L50" s="143">
        <v>94</v>
      </c>
      <c r="M50" s="143">
        <v>103</v>
      </c>
      <c r="N50" s="143">
        <v>101</v>
      </c>
      <c r="O50" s="169"/>
      <c r="P50" s="169"/>
    </row>
    <row r="51" spans="1:15" ht="12" customHeight="1">
      <c r="A51" s="225"/>
      <c r="B51" s="152"/>
      <c r="C51" s="152"/>
      <c r="D51" s="152"/>
      <c r="E51" s="153"/>
      <c r="F51" s="153"/>
      <c r="G51" s="153"/>
      <c r="H51" s="153"/>
      <c r="I51" s="153"/>
      <c r="J51" s="153"/>
      <c r="K51" s="153"/>
      <c r="L51" s="153"/>
      <c r="M51" s="153"/>
      <c r="N51" s="153"/>
      <c r="O51" s="196"/>
    </row>
    <row r="52" spans="1:14" ht="12" customHeight="1">
      <c r="A52" s="226" t="s">
        <v>672</v>
      </c>
      <c r="B52" s="267">
        <v>2558</v>
      </c>
      <c r="C52" s="264">
        <v>1373</v>
      </c>
      <c r="D52" s="264">
        <v>1185</v>
      </c>
      <c r="E52" s="261">
        <v>134</v>
      </c>
      <c r="F52" s="261">
        <v>118</v>
      </c>
      <c r="G52" s="261">
        <v>106</v>
      </c>
      <c r="H52" s="261">
        <v>102</v>
      </c>
      <c r="I52" s="261">
        <v>126</v>
      </c>
      <c r="J52" s="261">
        <v>107</v>
      </c>
      <c r="K52" s="268">
        <v>130</v>
      </c>
      <c r="L52" s="268">
        <v>102</v>
      </c>
      <c r="M52" s="268">
        <v>95</v>
      </c>
      <c r="N52" s="268">
        <v>108</v>
      </c>
    </row>
    <row r="53" spans="1:16" ht="11.25" customHeight="1" thickBot="1">
      <c r="A53" s="232"/>
      <c r="B53" s="233"/>
      <c r="C53" s="233"/>
      <c r="D53" s="233"/>
      <c r="E53" s="233"/>
      <c r="F53" s="233"/>
      <c r="G53" s="233"/>
      <c r="H53" s="233"/>
      <c r="I53" s="233"/>
      <c r="J53" s="233"/>
      <c r="K53" s="233"/>
      <c r="L53" s="233"/>
      <c r="M53" s="233"/>
      <c r="N53" s="196"/>
      <c r="O53" s="196"/>
      <c r="P53" s="196"/>
    </row>
    <row r="54" spans="1:16" ht="13.5" thickTop="1">
      <c r="A54" s="435" t="s">
        <v>133</v>
      </c>
      <c r="B54" s="400" t="s">
        <v>668</v>
      </c>
      <c r="C54" s="393"/>
      <c r="D54" s="400" t="s">
        <v>290</v>
      </c>
      <c r="E54" s="393"/>
      <c r="F54" s="400" t="s">
        <v>291</v>
      </c>
      <c r="G54" s="393"/>
      <c r="H54" s="400" t="s">
        <v>292</v>
      </c>
      <c r="I54" s="393"/>
      <c r="J54" s="400" t="s">
        <v>735</v>
      </c>
      <c r="K54" s="401"/>
      <c r="L54" s="400" t="s">
        <v>734</v>
      </c>
      <c r="M54" s="401"/>
      <c r="N54" s="400" t="s">
        <v>733</v>
      </c>
      <c r="O54" s="393"/>
      <c r="P54" s="169"/>
    </row>
    <row r="55" spans="1:16" ht="12.75">
      <c r="A55" s="437"/>
      <c r="B55" s="229" t="s">
        <v>117</v>
      </c>
      <c r="C55" s="229" t="s">
        <v>118</v>
      </c>
      <c r="D55" s="234" t="s">
        <v>117</v>
      </c>
      <c r="E55" s="229" t="s">
        <v>118</v>
      </c>
      <c r="F55" s="229" t="s">
        <v>117</v>
      </c>
      <c r="G55" s="229" t="s">
        <v>118</v>
      </c>
      <c r="H55" s="229" t="s">
        <v>117</v>
      </c>
      <c r="I55" s="229" t="s">
        <v>118</v>
      </c>
      <c r="J55" s="229" t="s">
        <v>117</v>
      </c>
      <c r="K55" s="229" t="s">
        <v>118</v>
      </c>
      <c r="L55" s="229" t="s">
        <v>117</v>
      </c>
      <c r="M55" s="229" t="s">
        <v>118</v>
      </c>
      <c r="N55" s="229" t="s">
        <v>117</v>
      </c>
      <c r="O55" s="230" t="s">
        <v>118</v>
      </c>
      <c r="P55" s="169"/>
    </row>
    <row r="56" spans="1:16" ht="12" customHeight="1">
      <c r="A56" s="223" t="s">
        <v>534</v>
      </c>
      <c r="B56" s="185">
        <v>75</v>
      </c>
      <c r="C56" s="2">
        <v>68</v>
      </c>
      <c r="D56" s="2">
        <v>98</v>
      </c>
      <c r="E56" s="2">
        <v>87</v>
      </c>
      <c r="F56" s="2">
        <v>86</v>
      </c>
      <c r="G56" s="2">
        <v>82</v>
      </c>
      <c r="H56" s="2">
        <v>104</v>
      </c>
      <c r="I56" s="2">
        <v>70</v>
      </c>
      <c r="J56" s="2">
        <v>109</v>
      </c>
      <c r="K56" s="2">
        <v>84</v>
      </c>
      <c r="L56" s="2">
        <v>103</v>
      </c>
      <c r="M56" s="2">
        <v>99</v>
      </c>
      <c r="N56" s="2">
        <v>114</v>
      </c>
      <c r="O56" s="2">
        <v>98</v>
      </c>
      <c r="P56" s="169"/>
    </row>
    <row r="57" spans="1:16" ht="12" customHeight="1">
      <c r="A57" s="223" t="s">
        <v>483</v>
      </c>
      <c r="B57" s="185">
        <v>90</v>
      </c>
      <c r="C57" s="2">
        <v>76</v>
      </c>
      <c r="D57" s="2">
        <v>96</v>
      </c>
      <c r="E57" s="2">
        <v>71</v>
      </c>
      <c r="F57" s="2">
        <v>88</v>
      </c>
      <c r="G57" s="2">
        <v>70</v>
      </c>
      <c r="H57" s="2">
        <v>81</v>
      </c>
      <c r="I57" s="2">
        <v>93</v>
      </c>
      <c r="J57" s="2">
        <v>97</v>
      </c>
      <c r="K57" s="2">
        <v>88</v>
      </c>
      <c r="L57" s="2">
        <v>112</v>
      </c>
      <c r="M57" s="2">
        <v>80</v>
      </c>
      <c r="N57" s="2">
        <v>104</v>
      </c>
      <c r="O57" s="2">
        <v>100</v>
      </c>
      <c r="P57" s="169"/>
    </row>
    <row r="58" spans="1:16" ht="12" customHeight="1">
      <c r="A58" s="223" t="s">
        <v>523</v>
      </c>
      <c r="B58" s="185">
        <v>98</v>
      </c>
      <c r="C58" s="2">
        <v>79</v>
      </c>
      <c r="D58" s="2">
        <v>91</v>
      </c>
      <c r="E58" s="2">
        <v>72</v>
      </c>
      <c r="F58" s="2">
        <v>88</v>
      </c>
      <c r="G58" s="2">
        <v>78</v>
      </c>
      <c r="H58" s="2">
        <v>89</v>
      </c>
      <c r="I58" s="2">
        <v>75</v>
      </c>
      <c r="J58" s="2">
        <v>96</v>
      </c>
      <c r="K58" s="2">
        <v>86</v>
      </c>
      <c r="L58" s="2">
        <v>104</v>
      </c>
      <c r="M58" s="2">
        <v>99</v>
      </c>
      <c r="N58" s="2">
        <v>113</v>
      </c>
      <c r="O58" s="2">
        <v>100</v>
      </c>
      <c r="P58" s="169"/>
    </row>
    <row r="59" spans="1:16" ht="12" customHeight="1">
      <c r="A59" s="223" t="s">
        <v>667</v>
      </c>
      <c r="B59" s="146">
        <v>82</v>
      </c>
      <c r="C59" s="143">
        <v>71</v>
      </c>
      <c r="D59" s="143">
        <v>117</v>
      </c>
      <c r="E59" s="143">
        <v>86</v>
      </c>
      <c r="F59" s="143">
        <v>99</v>
      </c>
      <c r="G59" s="143">
        <v>85</v>
      </c>
      <c r="H59" s="143">
        <v>107</v>
      </c>
      <c r="I59" s="143">
        <v>76</v>
      </c>
      <c r="J59" s="143">
        <v>106</v>
      </c>
      <c r="K59" s="143">
        <v>87</v>
      </c>
      <c r="L59" s="143">
        <v>91</v>
      </c>
      <c r="M59" s="143">
        <v>86</v>
      </c>
      <c r="N59" s="143">
        <v>114</v>
      </c>
      <c r="O59" s="143">
        <v>94</v>
      </c>
      <c r="P59" s="169"/>
    </row>
    <row r="60" spans="1:16" ht="12" customHeight="1">
      <c r="A60" s="223" t="s">
        <v>677</v>
      </c>
      <c r="B60" s="143">
        <v>94</v>
      </c>
      <c r="C60" s="143">
        <v>85</v>
      </c>
      <c r="D60" s="143">
        <v>86</v>
      </c>
      <c r="E60" s="143">
        <v>106</v>
      </c>
      <c r="F60" s="143">
        <v>110</v>
      </c>
      <c r="G60" s="143">
        <v>93</v>
      </c>
      <c r="H60" s="143">
        <v>120</v>
      </c>
      <c r="I60" s="143">
        <v>97</v>
      </c>
      <c r="J60" s="143">
        <v>116</v>
      </c>
      <c r="K60" s="143">
        <v>92</v>
      </c>
      <c r="L60" s="143">
        <v>105</v>
      </c>
      <c r="M60" s="143">
        <v>127</v>
      </c>
      <c r="N60" s="143">
        <v>114</v>
      </c>
      <c r="O60" s="143">
        <v>97</v>
      </c>
      <c r="P60" s="169"/>
    </row>
    <row r="61" spans="1:16" ht="12" customHeight="1">
      <c r="A61" s="225"/>
      <c r="B61" s="153"/>
      <c r="C61" s="153"/>
      <c r="D61" s="153"/>
      <c r="E61" s="153"/>
      <c r="F61" s="153"/>
      <c r="G61" s="153"/>
      <c r="H61" s="153"/>
      <c r="I61" s="153"/>
      <c r="J61" s="153"/>
      <c r="K61" s="153"/>
      <c r="L61" s="153"/>
      <c r="M61" s="153"/>
      <c r="N61" s="153"/>
      <c r="O61" s="153"/>
      <c r="P61" s="169"/>
    </row>
    <row r="62" spans="1:16" ht="12" customHeight="1">
      <c r="A62" s="226" t="s">
        <v>672</v>
      </c>
      <c r="B62" s="262">
        <v>102</v>
      </c>
      <c r="C62" s="261">
        <v>77</v>
      </c>
      <c r="D62" s="261">
        <v>103</v>
      </c>
      <c r="E62" s="261">
        <v>79</v>
      </c>
      <c r="F62" s="261">
        <v>95</v>
      </c>
      <c r="G62" s="261">
        <v>90</v>
      </c>
      <c r="H62" s="261">
        <v>90</v>
      </c>
      <c r="I62" s="261">
        <v>100</v>
      </c>
      <c r="J62" s="261">
        <v>124</v>
      </c>
      <c r="K62" s="261">
        <v>100</v>
      </c>
      <c r="L62" s="261">
        <v>127</v>
      </c>
      <c r="M62" s="261">
        <v>86</v>
      </c>
      <c r="N62" s="261">
        <v>141</v>
      </c>
      <c r="O62" s="261">
        <v>116</v>
      </c>
      <c r="P62" s="169"/>
    </row>
    <row r="63" spans="1:16" ht="12.75">
      <c r="A63" s="70" t="s">
        <v>467</v>
      </c>
      <c r="B63" s="169"/>
      <c r="C63" s="169"/>
      <c r="D63" s="169"/>
      <c r="E63" s="169"/>
      <c r="F63" s="169"/>
      <c r="G63" s="169"/>
      <c r="H63" s="169"/>
      <c r="I63" s="169"/>
      <c r="J63" s="169"/>
      <c r="K63" s="169"/>
      <c r="L63" s="169"/>
      <c r="M63" s="169"/>
      <c r="N63" s="169"/>
      <c r="O63" s="169"/>
      <c r="P63" s="169"/>
    </row>
    <row r="64" ht="13.5" customHeight="1">
      <c r="A64" s="24" t="s">
        <v>286</v>
      </c>
    </row>
    <row r="65" ht="10.5" customHeight="1">
      <c r="A65" s="22"/>
    </row>
    <row r="66" ht="10.5" customHeight="1">
      <c r="A66" s="22"/>
    </row>
    <row r="67" ht="10.5" customHeight="1">
      <c r="A67" s="22"/>
    </row>
    <row r="68" ht="13.5" thickBot="1">
      <c r="A68" s="45" t="s">
        <v>153</v>
      </c>
    </row>
    <row r="69" spans="1:15" ht="13.5" thickTop="1">
      <c r="A69" s="482" t="s">
        <v>151</v>
      </c>
      <c r="B69" s="435"/>
      <c r="C69" s="400" t="s">
        <v>519</v>
      </c>
      <c r="D69" s="393"/>
      <c r="E69" s="401"/>
      <c r="F69" s="400" t="s">
        <v>520</v>
      </c>
      <c r="G69" s="393"/>
      <c r="H69" s="401"/>
      <c r="I69" s="400" t="s">
        <v>484</v>
      </c>
      <c r="J69" s="393"/>
      <c r="K69" s="393"/>
      <c r="L69" s="400" t="s">
        <v>679</v>
      </c>
      <c r="M69" s="393"/>
      <c r="N69" s="393"/>
      <c r="O69" s="9"/>
    </row>
    <row r="70" spans="1:14" ht="12.75">
      <c r="A70" s="483"/>
      <c r="B70" s="437"/>
      <c r="C70" s="235" t="s">
        <v>522</v>
      </c>
      <c r="D70" s="235" t="s">
        <v>492</v>
      </c>
      <c r="E70" s="236" t="s">
        <v>493</v>
      </c>
      <c r="F70" s="229" t="s">
        <v>522</v>
      </c>
      <c r="G70" s="229" t="s">
        <v>492</v>
      </c>
      <c r="H70" s="229" t="s">
        <v>493</v>
      </c>
      <c r="I70" s="229" t="s">
        <v>522</v>
      </c>
      <c r="J70" s="229" t="s">
        <v>492</v>
      </c>
      <c r="K70" s="230" t="s">
        <v>493</v>
      </c>
      <c r="L70" s="229" t="s">
        <v>522</v>
      </c>
      <c r="M70" s="229" t="s">
        <v>492</v>
      </c>
      <c r="N70" s="230" t="s">
        <v>493</v>
      </c>
    </row>
    <row r="71" spans="1:18" s="259" customFormat="1" ht="12" customHeight="1">
      <c r="A71" s="484" t="s">
        <v>119</v>
      </c>
      <c r="B71" s="485"/>
      <c r="C71" s="11">
        <v>1917</v>
      </c>
      <c r="D71" s="11">
        <v>978</v>
      </c>
      <c r="E71" s="11">
        <v>939</v>
      </c>
      <c r="F71" s="11">
        <v>1862</v>
      </c>
      <c r="G71" s="11">
        <v>941</v>
      </c>
      <c r="H71" s="11">
        <v>921</v>
      </c>
      <c r="I71" s="11">
        <v>1792</v>
      </c>
      <c r="J71" s="11">
        <v>964</v>
      </c>
      <c r="K71" s="11">
        <v>828</v>
      </c>
      <c r="L71" s="131">
        <v>1718</v>
      </c>
      <c r="M71" s="131">
        <v>876</v>
      </c>
      <c r="N71" s="131">
        <v>842</v>
      </c>
      <c r="Q71" s="260"/>
      <c r="R71" s="260"/>
    </row>
    <row r="72" spans="1:15" ht="12" customHeight="1">
      <c r="A72" s="486"/>
      <c r="B72" s="487"/>
      <c r="C72" s="61"/>
      <c r="D72" s="61"/>
      <c r="E72" s="61"/>
      <c r="F72" s="61"/>
      <c r="G72" s="61"/>
      <c r="H72" s="61"/>
      <c r="I72" s="61"/>
      <c r="J72" s="61"/>
      <c r="K72" s="61"/>
      <c r="L72" s="148"/>
      <c r="M72" s="148"/>
      <c r="N72" s="148"/>
      <c r="O72" s="130"/>
    </row>
    <row r="73" spans="1:14" ht="12" customHeight="1">
      <c r="A73" s="486" t="s">
        <v>150</v>
      </c>
      <c r="B73" s="487"/>
      <c r="C73" s="61" t="s">
        <v>296</v>
      </c>
      <c r="D73" s="61" t="s">
        <v>296</v>
      </c>
      <c r="E73" s="61" t="s">
        <v>296</v>
      </c>
      <c r="F73" s="61" t="s">
        <v>296</v>
      </c>
      <c r="G73" s="61" t="s">
        <v>296</v>
      </c>
      <c r="H73" s="61" t="s">
        <v>296</v>
      </c>
      <c r="I73" s="148" t="s">
        <v>296</v>
      </c>
      <c r="J73" s="148" t="s">
        <v>296</v>
      </c>
      <c r="K73" s="148" t="s">
        <v>296</v>
      </c>
      <c r="L73" s="148" t="s">
        <v>296</v>
      </c>
      <c r="M73" s="148" t="s">
        <v>296</v>
      </c>
      <c r="N73" s="148" t="s">
        <v>296</v>
      </c>
    </row>
    <row r="74" spans="1:14" ht="12" customHeight="1">
      <c r="A74" s="486" t="s">
        <v>738</v>
      </c>
      <c r="B74" s="487"/>
      <c r="C74" s="61">
        <v>22</v>
      </c>
      <c r="D74" s="61">
        <v>11</v>
      </c>
      <c r="E74" s="61">
        <v>11</v>
      </c>
      <c r="F74" s="61">
        <v>30</v>
      </c>
      <c r="G74" s="61">
        <v>14</v>
      </c>
      <c r="H74" s="61">
        <v>16</v>
      </c>
      <c r="I74" s="148">
        <v>27</v>
      </c>
      <c r="J74" s="148">
        <v>12</v>
      </c>
      <c r="K74" s="148">
        <v>15</v>
      </c>
      <c r="L74" s="148">
        <v>30</v>
      </c>
      <c r="M74" s="148">
        <v>11</v>
      </c>
      <c r="N74" s="148">
        <v>19</v>
      </c>
    </row>
    <row r="75" spans="1:14" ht="12" customHeight="1">
      <c r="A75" s="486" t="s">
        <v>739</v>
      </c>
      <c r="B75" s="487"/>
      <c r="C75" s="61">
        <v>182</v>
      </c>
      <c r="D75" s="61">
        <v>97</v>
      </c>
      <c r="E75" s="61">
        <v>85</v>
      </c>
      <c r="F75" s="61">
        <v>169</v>
      </c>
      <c r="G75" s="61">
        <v>89</v>
      </c>
      <c r="H75" s="61">
        <v>80</v>
      </c>
      <c r="I75" s="148">
        <v>162</v>
      </c>
      <c r="J75" s="148">
        <v>90</v>
      </c>
      <c r="K75" s="148">
        <v>72</v>
      </c>
      <c r="L75" s="148">
        <v>149</v>
      </c>
      <c r="M75" s="148">
        <v>79</v>
      </c>
      <c r="N75" s="148">
        <v>70</v>
      </c>
    </row>
    <row r="76" spans="1:14" ht="12" customHeight="1">
      <c r="A76" s="486" t="s">
        <v>740</v>
      </c>
      <c r="B76" s="487"/>
      <c r="C76" s="61">
        <v>499</v>
      </c>
      <c r="D76" s="61">
        <v>245</v>
      </c>
      <c r="E76" s="61">
        <v>254</v>
      </c>
      <c r="F76" s="61">
        <v>479</v>
      </c>
      <c r="G76" s="61">
        <v>250</v>
      </c>
      <c r="H76" s="61">
        <v>229</v>
      </c>
      <c r="I76" s="148">
        <v>481</v>
      </c>
      <c r="J76" s="148">
        <v>246</v>
      </c>
      <c r="K76" s="148">
        <v>235</v>
      </c>
      <c r="L76" s="148">
        <v>454</v>
      </c>
      <c r="M76" s="148">
        <v>239</v>
      </c>
      <c r="N76" s="148">
        <v>215</v>
      </c>
    </row>
    <row r="77" spans="1:14" ht="12" customHeight="1">
      <c r="A77" s="486" t="s">
        <v>741</v>
      </c>
      <c r="B77" s="487"/>
      <c r="C77" s="61">
        <v>704</v>
      </c>
      <c r="D77" s="61">
        <v>362</v>
      </c>
      <c r="E77" s="61">
        <v>342</v>
      </c>
      <c r="F77" s="61">
        <v>681</v>
      </c>
      <c r="G77" s="61">
        <v>336</v>
      </c>
      <c r="H77" s="61">
        <v>345</v>
      </c>
      <c r="I77" s="148">
        <v>603</v>
      </c>
      <c r="J77" s="148">
        <v>331</v>
      </c>
      <c r="K77" s="148">
        <v>272</v>
      </c>
      <c r="L77" s="148">
        <v>593</v>
      </c>
      <c r="M77" s="148">
        <v>303</v>
      </c>
      <c r="N77" s="148">
        <v>290</v>
      </c>
    </row>
    <row r="78" spans="1:14" ht="12" customHeight="1">
      <c r="A78" s="486"/>
      <c r="B78" s="487"/>
      <c r="C78" s="61"/>
      <c r="D78" s="61"/>
      <c r="E78" s="61"/>
      <c r="F78" s="61"/>
      <c r="G78" s="61"/>
      <c r="H78" s="61"/>
      <c r="I78" s="148"/>
      <c r="J78" s="148"/>
      <c r="K78" s="148"/>
      <c r="L78" s="148"/>
      <c r="M78" s="148"/>
      <c r="N78" s="148"/>
    </row>
    <row r="79" spans="1:14" ht="12" customHeight="1">
      <c r="A79" s="486" t="s">
        <v>742</v>
      </c>
      <c r="B79" s="487"/>
      <c r="C79" s="61">
        <v>400</v>
      </c>
      <c r="D79" s="61">
        <v>203</v>
      </c>
      <c r="E79" s="61">
        <v>197</v>
      </c>
      <c r="F79" s="61">
        <v>410</v>
      </c>
      <c r="G79" s="61">
        <v>200</v>
      </c>
      <c r="H79" s="61">
        <v>210</v>
      </c>
      <c r="I79" s="148">
        <v>424</v>
      </c>
      <c r="J79" s="148">
        <v>225</v>
      </c>
      <c r="K79" s="148">
        <v>199</v>
      </c>
      <c r="L79" s="148">
        <v>397</v>
      </c>
      <c r="M79" s="148">
        <v>201</v>
      </c>
      <c r="N79" s="148">
        <v>196</v>
      </c>
    </row>
    <row r="80" spans="1:14" ht="12" customHeight="1">
      <c r="A80" s="486" t="s">
        <v>306</v>
      </c>
      <c r="B80" s="487"/>
      <c r="C80" s="61">
        <v>110</v>
      </c>
      <c r="D80" s="61">
        <v>60</v>
      </c>
      <c r="E80" s="61">
        <v>50</v>
      </c>
      <c r="F80" s="61">
        <v>93</v>
      </c>
      <c r="G80" s="61">
        <v>52</v>
      </c>
      <c r="H80" s="61">
        <v>41</v>
      </c>
      <c r="I80" s="148">
        <v>95</v>
      </c>
      <c r="J80" s="148">
        <v>60</v>
      </c>
      <c r="K80" s="148">
        <v>35</v>
      </c>
      <c r="L80" s="148">
        <v>95</v>
      </c>
      <c r="M80" s="148">
        <v>43</v>
      </c>
      <c r="N80" s="148">
        <v>52</v>
      </c>
    </row>
    <row r="81" spans="1:14" ht="12" customHeight="1">
      <c r="A81" s="486"/>
      <c r="B81" s="487"/>
      <c r="C81" s="61"/>
      <c r="D81" s="61"/>
      <c r="E81" s="61"/>
      <c r="F81" s="61"/>
      <c r="G81" s="61"/>
      <c r="H81" s="61"/>
      <c r="I81" s="148"/>
      <c r="J81" s="148"/>
      <c r="K81" s="148"/>
      <c r="L81" s="148"/>
      <c r="M81" s="148"/>
      <c r="N81" s="148"/>
    </row>
    <row r="82" spans="1:14" ht="12.75">
      <c r="A82" s="488" t="s">
        <v>152</v>
      </c>
      <c r="B82" s="489"/>
      <c r="C82" s="62" t="s">
        <v>296</v>
      </c>
      <c r="D82" s="62" t="s">
        <v>296</v>
      </c>
      <c r="E82" s="62" t="s">
        <v>296</v>
      </c>
      <c r="F82" s="62" t="s">
        <v>296</v>
      </c>
      <c r="G82" s="62" t="s">
        <v>296</v>
      </c>
      <c r="H82" s="62" t="s">
        <v>296</v>
      </c>
      <c r="I82" s="147" t="s">
        <v>296</v>
      </c>
      <c r="J82" s="147" t="s">
        <v>296</v>
      </c>
      <c r="K82" s="147" t="s">
        <v>296</v>
      </c>
      <c r="L82" s="147" t="s">
        <v>296</v>
      </c>
      <c r="M82" s="147" t="s">
        <v>296</v>
      </c>
      <c r="N82" s="147" t="s">
        <v>296</v>
      </c>
    </row>
    <row r="83" ht="13.5" thickBot="1"/>
    <row r="84" spans="1:14" ht="13.5" thickTop="1">
      <c r="A84" s="482" t="s">
        <v>151</v>
      </c>
      <c r="B84" s="435"/>
      <c r="C84" s="400" t="s">
        <v>680</v>
      </c>
      <c r="D84" s="393"/>
      <c r="E84" s="393"/>
      <c r="F84" s="400" t="s">
        <v>681</v>
      </c>
      <c r="G84" s="393"/>
      <c r="H84" s="393"/>
      <c r="I84" s="237"/>
      <c r="J84" s="237"/>
      <c r="K84" s="237"/>
      <c r="L84" s="237"/>
      <c r="M84" s="237"/>
      <c r="N84" s="237"/>
    </row>
    <row r="85" spans="1:14" ht="12.75">
      <c r="A85" s="483"/>
      <c r="B85" s="437"/>
      <c r="C85" s="229" t="s">
        <v>522</v>
      </c>
      <c r="D85" s="229" t="s">
        <v>492</v>
      </c>
      <c r="E85" s="230" t="s">
        <v>493</v>
      </c>
      <c r="F85" s="229" t="s">
        <v>135</v>
      </c>
      <c r="G85" s="229" t="s">
        <v>117</v>
      </c>
      <c r="H85" s="230" t="s">
        <v>118</v>
      </c>
      <c r="I85" s="237"/>
      <c r="J85" s="237"/>
      <c r="K85" s="237"/>
      <c r="L85" s="237"/>
      <c r="M85" s="237"/>
      <c r="N85" s="237"/>
    </row>
    <row r="86" spans="1:18" s="259" customFormat="1" ht="12" customHeight="1">
      <c r="A86" s="484" t="s">
        <v>119</v>
      </c>
      <c r="B86" s="485"/>
      <c r="C86" s="131">
        <v>1693</v>
      </c>
      <c r="D86" s="131">
        <v>872</v>
      </c>
      <c r="E86" s="131">
        <v>821</v>
      </c>
      <c r="F86" s="131">
        <v>1692</v>
      </c>
      <c r="G86" s="131">
        <v>864</v>
      </c>
      <c r="H86" s="131">
        <v>828</v>
      </c>
      <c r="I86" s="59"/>
      <c r="J86" s="59"/>
      <c r="K86" s="59"/>
      <c r="L86" s="59"/>
      <c r="M86" s="59"/>
      <c r="N86" s="59"/>
      <c r="Q86" s="260"/>
      <c r="R86" s="260"/>
    </row>
    <row r="87" spans="1:14" ht="12" customHeight="1">
      <c r="A87" s="486"/>
      <c r="B87" s="487"/>
      <c r="C87" s="148"/>
      <c r="D87" s="148"/>
      <c r="E87" s="148"/>
      <c r="F87" s="148"/>
      <c r="G87" s="148"/>
      <c r="H87" s="148"/>
      <c r="I87" s="61"/>
      <c r="J87" s="61"/>
      <c r="K87" s="61"/>
      <c r="L87" s="61"/>
      <c r="M87" s="61"/>
      <c r="N87" s="61"/>
    </row>
    <row r="88" spans="1:14" ht="12" customHeight="1">
      <c r="A88" s="486" t="s">
        <v>150</v>
      </c>
      <c r="B88" s="487"/>
      <c r="C88" s="148" t="s">
        <v>296</v>
      </c>
      <c r="D88" s="148" t="s">
        <v>296</v>
      </c>
      <c r="E88" s="148" t="s">
        <v>296</v>
      </c>
      <c r="F88" s="148">
        <v>2</v>
      </c>
      <c r="G88" s="148">
        <v>2</v>
      </c>
      <c r="H88" s="148" t="s">
        <v>682</v>
      </c>
      <c r="I88" s="61"/>
      <c r="J88" s="61"/>
      <c r="K88" s="61"/>
      <c r="L88" s="61"/>
      <c r="M88" s="61"/>
      <c r="N88" s="61"/>
    </row>
    <row r="89" spans="1:14" ht="12" customHeight="1">
      <c r="A89" s="486" t="s">
        <v>738</v>
      </c>
      <c r="B89" s="487"/>
      <c r="C89" s="148">
        <v>31</v>
      </c>
      <c r="D89" s="148">
        <v>15</v>
      </c>
      <c r="E89" s="148">
        <v>16</v>
      </c>
      <c r="F89" s="148">
        <v>20</v>
      </c>
      <c r="G89" s="148">
        <v>11</v>
      </c>
      <c r="H89" s="148">
        <v>9</v>
      </c>
      <c r="I89" s="61"/>
      <c r="J89" s="61"/>
      <c r="K89" s="61"/>
      <c r="L89" s="61"/>
      <c r="M89" s="61"/>
      <c r="N89" s="61"/>
    </row>
    <row r="90" spans="1:14" ht="12" customHeight="1">
      <c r="A90" s="486" t="s">
        <v>739</v>
      </c>
      <c r="B90" s="487"/>
      <c r="C90" s="148">
        <v>156</v>
      </c>
      <c r="D90" s="148">
        <v>83</v>
      </c>
      <c r="E90" s="148">
        <v>73</v>
      </c>
      <c r="F90" s="148">
        <v>168</v>
      </c>
      <c r="G90" s="148">
        <v>90</v>
      </c>
      <c r="H90" s="148">
        <v>78</v>
      </c>
      <c r="I90" s="61"/>
      <c r="J90" s="61"/>
      <c r="K90" s="61"/>
      <c r="L90" s="61"/>
      <c r="M90" s="61"/>
      <c r="N90" s="61"/>
    </row>
    <row r="91" spans="1:14" ht="12" customHeight="1">
      <c r="A91" s="486" t="s">
        <v>740</v>
      </c>
      <c r="B91" s="487"/>
      <c r="C91" s="148">
        <v>394</v>
      </c>
      <c r="D91" s="148">
        <v>199</v>
      </c>
      <c r="E91" s="148">
        <v>195</v>
      </c>
      <c r="F91" s="148">
        <v>422</v>
      </c>
      <c r="G91" s="148">
        <v>217</v>
      </c>
      <c r="H91" s="148">
        <v>205</v>
      </c>
      <c r="I91" s="61"/>
      <c r="J91" s="61"/>
      <c r="K91" s="61"/>
      <c r="L91" s="61"/>
      <c r="M91" s="61"/>
      <c r="N91" s="61"/>
    </row>
    <row r="92" spans="1:14" ht="12" customHeight="1">
      <c r="A92" s="486" t="s">
        <v>741</v>
      </c>
      <c r="B92" s="487"/>
      <c r="C92" s="148">
        <v>628</v>
      </c>
      <c r="D92" s="148">
        <v>329</v>
      </c>
      <c r="E92" s="148">
        <v>299</v>
      </c>
      <c r="F92" s="148">
        <v>582</v>
      </c>
      <c r="G92" s="148">
        <v>291</v>
      </c>
      <c r="H92" s="148">
        <v>291</v>
      </c>
      <c r="I92" s="61"/>
      <c r="J92" s="61"/>
      <c r="K92" s="61"/>
      <c r="L92" s="61"/>
      <c r="M92" s="61"/>
      <c r="N92" s="61"/>
    </row>
    <row r="93" spans="1:14" ht="12" customHeight="1">
      <c r="A93" s="486"/>
      <c r="B93" s="487"/>
      <c r="C93" s="148"/>
      <c r="D93" s="148"/>
      <c r="E93" s="148"/>
      <c r="F93" s="148"/>
      <c r="G93" s="148"/>
      <c r="H93" s="148"/>
      <c r="I93" s="61"/>
      <c r="J93" s="61"/>
      <c r="K93" s="61"/>
      <c r="L93" s="61"/>
      <c r="M93" s="61"/>
      <c r="N93" s="61"/>
    </row>
    <row r="94" spans="1:14" ht="12" customHeight="1">
      <c r="A94" s="486" t="s">
        <v>742</v>
      </c>
      <c r="B94" s="487"/>
      <c r="C94" s="148">
        <v>379</v>
      </c>
      <c r="D94" s="148">
        <v>197</v>
      </c>
      <c r="E94" s="148">
        <v>182</v>
      </c>
      <c r="F94" s="148">
        <v>394</v>
      </c>
      <c r="G94" s="148">
        <v>198</v>
      </c>
      <c r="H94" s="148">
        <v>196</v>
      </c>
      <c r="I94" s="61"/>
      <c r="J94" s="61"/>
      <c r="K94" s="61"/>
      <c r="L94" s="61"/>
      <c r="M94" s="61"/>
      <c r="N94" s="61"/>
    </row>
    <row r="95" spans="1:14" ht="12" customHeight="1">
      <c r="A95" s="486" t="s">
        <v>306</v>
      </c>
      <c r="B95" s="487"/>
      <c r="C95" s="148">
        <v>105</v>
      </c>
      <c r="D95" s="148">
        <v>49</v>
      </c>
      <c r="E95" s="148">
        <v>56</v>
      </c>
      <c r="F95" s="148">
        <v>104</v>
      </c>
      <c r="G95" s="148">
        <v>55</v>
      </c>
      <c r="H95" s="148">
        <v>49</v>
      </c>
      <c r="I95" s="61"/>
      <c r="J95" s="61"/>
      <c r="K95" s="61"/>
      <c r="L95" s="61"/>
      <c r="M95" s="61"/>
      <c r="N95" s="61"/>
    </row>
    <row r="96" spans="1:14" ht="12" customHeight="1">
      <c r="A96" s="486"/>
      <c r="B96" s="487"/>
      <c r="C96" s="148"/>
      <c r="D96" s="148"/>
      <c r="E96" s="148"/>
      <c r="F96" s="148"/>
      <c r="G96" s="131"/>
      <c r="H96" s="131"/>
      <c r="I96" s="61"/>
      <c r="J96" s="61"/>
      <c r="K96" s="61"/>
      <c r="L96" s="61"/>
      <c r="M96" s="61"/>
      <c r="N96" s="61"/>
    </row>
    <row r="97" spans="1:14" ht="12" customHeight="1">
      <c r="A97" s="488" t="s">
        <v>152</v>
      </c>
      <c r="B97" s="489"/>
      <c r="C97" s="147" t="s">
        <v>296</v>
      </c>
      <c r="D97" s="147" t="s">
        <v>296</v>
      </c>
      <c r="E97" s="147" t="s">
        <v>296</v>
      </c>
      <c r="F97" s="147" t="s">
        <v>296</v>
      </c>
      <c r="G97" s="147" t="s">
        <v>296</v>
      </c>
      <c r="H97" s="147" t="s">
        <v>296</v>
      </c>
      <c r="I97" s="61"/>
      <c r="J97" s="61"/>
      <c r="K97" s="61"/>
      <c r="L97" s="61"/>
      <c r="M97" s="61"/>
      <c r="N97" s="61"/>
    </row>
    <row r="98" spans="1:16" ht="12.75">
      <c r="A98" s="70" t="s">
        <v>467</v>
      </c>
      <c r="B98" s="169"/>
      <c r="C98" s="169"/>
      <c r="D98" s="169"/>
      <c r="E98" s="169"/>
      <c r="F98" s="169"/>
      <c r="G98" s="169"/>
      <c r="H98" s="169"/>
      <c r="I98" s="169"/>
      <c r="J98" s="169"/>
      <c r="K98" s="169"/>
      <c r="L98" s="169"/>
      <c r="M98" s="169"/>
      <c r="N98" s="169"/>
      <c r="O98" s="169"/>
      <c r="P98" s="169"/>
    </row>
    <row r="99" ht="12.75">
      <c r="A99" s="23"/>
    </row>
    <row r="100" ht="13.5" customHeight="1">
      <c r="A100" s="23"/>
    </row>
    <row r="101" ht="13.5" thickBot="1">
      <c r="A101" s="5" t="s">
        <v>154</v>
      </c>
    </row>
    <row r="102" spans="1:14" ht="16.5" customHeight="1" thickTop="1">
      <c r="A102" s="228" t="s">
        <v>133</v>
      </c>
      <c r="B102" s="238" t="s">
        <v>135</v>
      </c>
      <c r="C102" s="238" t="s">
        <v>134</v>
      </c>
      <c r="D102" s="238" t="s">
        <v>136</v>
      </c>
      <c r="E102" s="238" t="s">
        <v>137</v>
      </c>
      <c r="F102" s="238" t="s">
        <v>138</v>
      </c>
      <c r="G102" s="238" t="s">
        <v>139</v>
      </c>
      <c r="H102" s="238" t="s">
        <v>140</v>
      </c>
      <c r="I102" s="238" t="s">
        <v>141</v>
      </c>
      <c r="J102" s="238" t="s">
        <v>142</v>
      </c>
      <c r="K102" s="238" t="s">
        <v>143</v>
      </c>
      <c r="L102" s="238" t="s">
        <v>146</v>
      </c>
      <c r="M102" s="238" t="s">
        <v>147</v>
      </c>
      <c r="N102" s="227" t="s">
        <v>148</v>
      </c>
    </row>
    <row r="103" spans="1:14" ht="12" customHeight="1">
      <c r="A103" s="223" t="s">
        <v>534</v>
      </c>
      <c r="B103" s="72">
        <v>1291</v>
      </c>
      <c r="C103" s="72">
        <v>97</v>
      </c>
      <c r="D103" s="72">
        <v>123</v>
      </c>
      <c r="E103" s="72">
        <v>135</v>
      </c>
      <c r="F103" s="72">
        <v>97</v>
      </c>
      <c r="G103" s="72">
        <v>92</v>
      </c>
      <c r="H103" s="72">
        <v>95</v>
      </c>
      <c r="I103" s="72">
        <v>115</v>
      </c>
      <c r="J103" s="72">
        <v>97</v>
      </c>
      <c r="K103" s="72">
        <v>83</v>
      </c>
      <c r="L103" s="72">
        <v>86</v>
      </c>
      <c r="M103" s="72">
        <v>125</v>
      </c>
      <c r="N103" s="72">
        <v>146</v>
      </c>
    </row>
    <row r="104" spans="1:14" ht="12" customHeight="1">
      <c r="A104" s="223" t="s">
        <v>483</v>
      </c>
      <c r="B104" s="72">
        <v>1257</v>
      </c>
      <c r="C104" s="72">
        <v>88</v>
      </c>
      <c r="D104" s="72">
        <v>88</v>
      </c>
      <c r="E104" s="72">
        <v>141</v>
      </c>
      <c r="F104" s="72">
        <v>113</v>
      </c>
      <c r="G104" s="72">
        <v>114</v>
      </c>
      <c r="H104" s="72">
        <v>94</v>
      </c>
      <c r="I104" s="72">
        <v>110</v>
      </c>
      <c r="J104" s="72">
        <v>97</v>
      </c>
      <c r="K104" s="72">
        <v>64</v>
      </c>
      <c r="L104" s="72">
        <v>83</v>
      </c>
      <c r="M104" s="72">
        <v>150</v>
      </c>
      <c r="N104" s="72">
        <v>115</v>
      </c>
    </row>
    <row r="105" spans="1:14" ht="12" customHeight="1">
      <c r="A105" s="223" t="s">
        <v>523</v>
      </c>
      <c r="B105" s="72">
        <v>1151</v>
      </c>
      <c r="C105" s="72">
        <v>102</v>
      </c>
      <c r="D105" s="72">
        <v>117</v>
      </c>
      <c r="E105" s="72">
        <v>114</v>
      </c>
      <c r="F105" s="72">
        <v>85</v>
      </c>
      <c r="G105" s="72">
        <v>86</v>
      </c>
      <c r="H105" s="72">
        <v>88</v>
      </c>
      <c r="I105" s="72">
        <v>106</v>
      </c>
      <c r="J105" s="72">
        <v>97</v>
      </c>
      <c r="K105" s="72">
        <v>72</v>
      </c>
      <c r="L105" s="72">
        <v>87</v>
      </c>
      <c r="M105" s="72">
        <v>115</v>
      </c>
      <c r="N105" s="72">
        <v>82</v>
      </c>
    </row>
    <row r="106" spans="1:14" ht="12" customHeight="1">
      <c r="A106" s="223" t="s">
        <v>667</v>
      </c>
      <c r="B106" s="72">
        <v>1104</v>
      </c>
      <c r="C106" s="149">
        <v>95</v>
      </c>
      <c r="D106" s="149">
        <v>73</v>
      </c>
      <c r="E106" s="149">
        <v>125</v>
      </c>
      <c r="F106" s="149">
        <v>75</v>
      </c>
      <c r="G106" s="149">
        <v>88</v>
      </c>
      <c r="H106" s="149">
        <v>79</v>
      </c>
      <c r="I106" s="149">
        <v>109</v>
      </c>
      <c r="J106" s="149">
        <v>89</v>
      </c>
      <c r="K106" s="149">
        <v>73</v>
      </c>
      <c r="L106" s="149">
        <v>88</v>
      </c>
      <c r="M106" s="149">
        <v>111</v>
      </c>
      <c r="N106" s="149">
        <v>99</v>
      </c>
    </row>
    <row r="107" spans="1:14" ht="12" customHeight="1">
      <c r="A107" s="223" t="s">
        <v>677</v>
      </c>
      <c r="B107" s="200">
        <v>1100</v>
      </c>
      <c r="C107" s="72">
        <v>75</v>
      </c>
      <c r="D107" s="72">
        <v>91</v>
      </c>
      <c r="E107" s="72">
        <v>137</v>
      </c>
      <c r="F107" s="72">
        <v>81</v>
      </c>
      <c r="G107" s="72">
        <v>89</v>
      </c>
      <c r="H107" s="72">
        <v>94</v>
      </c>
      <c r="I107" s="72">
        <v>101</v>
      </c>
      <c r="J107" s="72">
        <v>70</v>
      </c>
      <c r="K107" s="72">
        <v>80</v>
      </c>
      <c r="L107" s="72">
        <v>82</v>
      </c>
      <c r="M107" s="72">
        <v>104</v>
      </c>
      <c r="N107" s="72">
        <v>96</v>
      </c>
    </row>
    <row r="108" spans="1:14" ht="12" customHeight="1">
      <c r="A108" s="225"/>
      <c r="B108" s="200"/>
      <c r="C108" s="72"/>
      <c r="D108" s="72"/>
      <c r="E108" s="72"/>
      <c r="F108" s="72"/>
      <c r="G108" s="72"/>
      <c r="H108" s="72"/>
      <c r="I108" s="72"/>
      <c r="J108" s="72"/>
      <c r="K108" s="72"/>
      <c r="L108" s="72"/>
      <c r="M108" s="72"/>
      <c r="N108" s="64"/>
    </row>
    <row r="109" spans="1:14" ht="12" customHeight="1">
      <c r="A109" s="226" t="s">
        <v>672</v>
      </c>
      <c r="B109" s="269">
        <v>1101</v>
      </c>
      <c r="C109" s="270">
        <v>85</v>
      </c>
      <c r="D109" s="270">
        <v>91</v>
      </c>
      <c r="E109" s="270">
        <v>129</v>
      </c>
      <c r="F109" s="270">
        <v>69</v>
      </c>
      <c r="G109" s="270">
        <v>108</v>
      </c>
      <c r="H109" s="270">
        <v>78</v>
      </c>
      <c r="I109" s="270">
        <v>95</v>
      </c>
      <c r="J109" s="270">
        <v>81</v>
      </c>
      <c r="K109" s="270">
        <v>83</v>
      </c>
      <c r="L109" s="270">
        <v>96</v>
      </c>
      <c r="M109" s="270">
        <v>94</v>
      </c>
      <c r="N109" s="270">
        <v>92</v>
      </c>
    </row>
    <row r="110" spans="1:16" ht="12.75">
      <c r="A110" s="70" t="s">
        <v>467</v>
      </c>
      <c r="B110" s="169"/>
      <c r="C110" s="169"/>
      <c r="D110" s="169"/>
      <c r="E110" s="169"/>
      <c r="F110" s="169"/>
      <c r="G110" s="169"/>
      <c r="H110" s="169"/>
      <c r="I110" s="169"/>
      <c r="J110" s="169"/>
      <c r="K110" s="169"/>
      <c r="L110" s="169"/>
      <c r="M110" s="169"/>
      <c r="N110" s="169"/>
      <c r="O110" s="169"/>
      <c r="P110" s="169"/>
    </row>
    <row r="111" ht="12.75">
      <c r="A111" s="23"/>
    </row>
    <row r="112" ht="13.5" customHeight="1">
      <c r="A112" s="23"/>
    </row>
    <row r="113" ht="13.5" thickBot="1">
      <c r="A113" s="5" t="s">
        <v>155</v>
      </c>
    </row>
    <row r="114" spans="1:14" ht="16.5" customHeight="1" thickTop="1">
      <c r="A114" s="228" t="s">
        <v>133</v>
      </c>
      <c r="B114" s="238" t="s">
        <v>135</v>
      </c>
      <c r="C114" s="238" t="s">
        <v>134</v>
      </c>
      <c r="D114" s="238" t="s">
        <v>136</v>
      </c>
      <c r="E114" s="238" t="s">
        <v>137</v>
      </c>
      <c r="F114" s="238" t="s">
        <v>138</v>
      </c>
      <c r="G114" s="238" t="s">
        <v>139</v>
      </c>
      <c r="H114" s="238" t="s">
        <v>140</v>
      </c>
      <c r="I114" s="238" t="s">
        <v>141</v>
      </c>
      <c r="J114" s="238" t="s">
        <v>142</v>
      </c>
      <c r="K114" s="238" t="s">
        <v>143</v>
      </c>
      <c r="L114" s="238" t="s">
        <v>146</v>
      </c>
      <c r="M114" s="238" t="s">
        <v>147</v>
      </c>
      <c r="N114" s="227" t="s">
        <v>148</v>
      </c>
    </row>
    <row r="115" spans="1:14" ht="12" customHeight="1">
      <c r="A115" s="223" t="s">
        <v>534</v>
      </c>
      <c r="B115" s="200">
        <v>526</v>
      </c>
      <c r="C115" s="72">
        <v>46</v>
      </c>
      <c r="D115" s="72">
        <v>45</v>
      </c>
      <c r="E115" s="72">
        <v>55</v>
      </c>
      <c r="F115" s="72">
        <v>46</v>
      </c>
      <c r="G115" s="72">
        <v>37</v>
      </c>
      <c r="H115" s="72">
        <v>37</v>
      </c>
      <c r="I115" s="72">
        <v>39</v>
      </c>
      <c r="J115" s="72">
        <v>51</v>
      </c>
      <c r="K115" s="72">
        <v>29</v>
      </c>
      <c r="L115" s="72">
        <v>51</v>
      </c>
      <c r="M115" s="72">
        <v>49</v>
      </c>
      <c r="N115" s="72">
        <v>41</v>
      </c>
    </row>
    <row r="116" spans="1:14" ht="12" customHeight="1">
      <c r="A116" s="223" t="s">
        <v>483</v>
      </c>
      <c r="B116" s="200">
        <v>470</v>
      </c>
      <c r="C116" s="72">
        <v>40</v>
      </c>
      <c r="D116" s="72">
        <v>41</v>
      </c>
      <c r="E116" s="72">
        <v>55</v>
      </c>
      <c r="F116" s="72">
        <v>39</v>
      </c>
      <c r="G116" s="72">
        <v>28</v>
      </c>
      <c r="H116" s="72">
        <v>38</v>
      </c>
      <c r="I116" s="72">
        <v>43</v>
      </c>
      <c r="J116" s="72">
        <v>31</v>
      </c>
      <c r="K116" s="72">
        <v>34</v>
      </c>
      <c r="L116" s="72">
        <v>49</v>
      </c>
      <c r="M116" s="72">
        <v>31</v>
      </c>
      <c r="N116" s="72">
        <v>41</v>
      </c>
    </row>
    <row r="117" spans="1:14" ht="12" customHeight="1">
      <c r="A117" s="223" t="s">
        <v>523</v>
      </c>
      <c r="B117" s="200">
        <v>439</v>
      </c>
      <c r="C117" s="72">
        <v>28</v>
      </c>
      <c r="D117" s="72">
        <v>35</v>
      </c>
      <c r="E117" s="72">
        <v>47</v>
      </c>
      <c r="F117" s="72">
        <v>42</v>
      </c>
      <c r="G117" s="72">
        <v>36</v>
      </c>
      <c r="H117" s="72">
        <v>34</v>
      </c>
      <c r="I117" s="72">
        <v>32</v>
      </c>
      <c r="J117" s="72">
        <v>25</v>
      </c>
      <c r="K117" s="72">
        <v>40</v>
      </c>
      <c r="L117" s="72">
        <v>50</v>
      </c>
      <c r="M117" s="72">
        <v>25</v>
      </c>
      <c r="N117" s="72">
        <v>45</v>
      </c>
    </row>
    <row r="118" spans="1:14" ht="12" customHeight="1">
      <c r="A118" s="223" t="s">
        <v>667</v>
      </c>
      <c r="B118" s="200">
        <v>425</v>
      </c>
      <c r="C118" s="149">
        <v>29</v>
      </c>
      <c r="D118" s="149">
        <v>34</v>
      </c>
      <c r="E118" s="149">
        <v>50</v>
      </c>
      <c r="F118" s="149">
        <v>35</v>
      </c>
      <c r="G118" s="149">
        <v>47</v>
      </c>
      <c r="H118" s="149">
        <v>31</v>
      </c>
      <c r="I118" s="149">
        <v>31</v>
      </c>
      <c r="J118" s="149">
        <v>34</v>
      </c>
      <c r="K118" s="149">
        <v>29</v>
      </c>
      <c r="L118" s="149">
        <v>38</v>
      </c>
      <c r="M118" s="149">
        <v>33</v>
      </c>
      <c r="N118" s="149">
        <v>34</v>
      </c>
    </row>
    <row r="119" spans="1:14" ht="12" customHeight="1">
      <c r="A119" s="223" t="s">
        <v>677</v>
      </c>
      <c r="B119" s="200">
        <v>445</v>
      </c>
      <c r="C119" s="72">
        <v>44</v>
      </c>
      <c r="D119" s="72">
        <v>40</v>
      </c>
      <c r="E119" s="72">
        <v>51</v>
      </c>
      <c r="F119" s="72">
        <v>36</v>
      </c>
      <c r="G119" s="72">
        <v>29</v>
      </c>
      <c r="H119" s="72">
        <v>39</v>
      </c>
      <c r="I119" s="72">
        <v>24</v>
      </c>
      <c r="J119" s="72">
        <v>37</v>
      </c>
      <c r="K119" s="72">
        <v>36</v>
      </c>
      <c r="L119" s="72">
        <v>35</v>
      </c>
      <c r="M119" s="72">
        <v>39</v>
      </c>
      <c r="N119" s="72">
        <v>35</v>
      </c>
    </row>
    <row r="120" spans="1:14" ht="12" customHeight="1">
      <c r="A120" s="225"/>
      <c r="B120" s="200"/>
      <c r="C120" s="72"/>
      <c r="D120" s="72"/>
      <c r="E120" s="72"/>
      <c r="F120" s="72"/>
      <c r="G120" s="72"/>
      <c r="H120" s="72"/>
      <c r="I120" s="72"/>
      <c r="J120" s="72"/>
      <c r="K120" s="72"/>
      <c r="L120" s="72"/>
      <c r="M120" s="72"/>
      <c r="N120" s="64"/>
    </row>
    <row r="121" spans="1:14" ht="12" customHeight="1">
      <c r="A121" s="226" t="s">
        <v>672</v>
      </c>
      <c r="B121" s="269">
        <v>409</v>
      </c>
      <c r="C121" s="270">
        <v>31</v>
      </c>
      <c r="D121" s="270">
        <v>35</v>
      </c>
      <c r="E121" s="270">
        <v>46</v>
      </c>
      <c r="F121" s="270">
        <v>32</v>
      </c>
      <c r="G121" s="270">
        <v>33</v>
      </c>
      <c r="H121" s="270">
        <v>40</v>
      </c>
      <c r="I121" s="270">
        <v>36</v>
      </c>
      <c r="J121" s="270">
        <v>25</v>
      </c>
      <c r="K121" s="270">
        <v>36</v>
      </c>
      <c r="L121" s="270">
        <v>26</v>
      </c>
      <c r="M121" s="270">
        <v>31</v>
      </c>
      <c r="N121" s="270">
        <v>38</v>
      </c>
    </row>
    <row r="122" spans="1:16" ht="12.75">
      <c r="A122" s="70" t="s">
        <v>467</v>
      </c>
      <c r="B122" s="169"/>
      <c r="C122" s="169"/>
      <c r="D122" s="169"/>
      <c r="E122" s="169"/>
      <c r="F122" s="169"/>
      <c r="G122" s="169"/>
      <c r="H122" s="169"/>
      <c r="I122" s="169"/>
      <c r="J122" s="169"/>
      <c r="K122" s="169"/>
      <c r="L122" s="169"/>
      <c r="M122" s="169"/>
      <c r="N122" s="169"/>
      <c r="O122" s="169"/>
      <c r="P122" s="169"/>
    </row>
  </sheetData>
  <sheetProtection/>
  <mergeCells count="80">
    <mergeCell ref="A89:B89"/>
    <mergeCell ref="A90:B90"/>
    <mergeCell ref="A97:B97"/>
    <mergeCell ref="A91:B91"/>
    <mergeCell ref="A92:B92"/>
    <mergeCell ref="A93:B93"/>
    <mergeCell ref="A94:B94"/>
    <mergeCell ref="A95:B95"/>
    <mergeCell ref="A96:B96"/>
    <mergeCell ref="A84:B85"/>
    <mergeCell ref="C84:E84"/>
    <mergeCell ref="F84:H84"/>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N54:O54"/>
    <mergeCell ref="A44:A45"/>
    <mergeCell ref="A69:B70"/>
    <mergeCell ref="I69:K69"/>
    <mergeCell ref="L69:N69"/>
    <mergeCell ref="A54:A55"/>
    <mergeCell ref="B54:C54"/>
    <mergeCell ref="D54:E54"/>
    <mergeCell ref="F54:G54"/>
    <mergeCell ref="H54:I54"/>
    <mergeCell ref="J54:K54"/>
    <mergeCell ref="B44:D44"/>
    <mergeCell ref="E44:F44"/>
    <mergeCell ref="G44:H44"/>
    <mergeCell ref="I44:J44"/>
    <mergeCell ref="K44:L44"/>
    <mergeCell ref="L54:M54"/>
    <mergeCell ref="M21:N21"/>
    <mergeCell ref="L31:M31"/>
    <mergeCell ref="N31:O31"/>
    <mergeCell ref="M44:N44"/>
    <mergeCell ref="A31:A32"/>
    <mergeCell ref="B31:C31"/>
    <mergeCell ref="D31:E31"/>
    <mergeCell ref="F31:G31"/>
    <mergeCell ref="H31:I31"/>
    <mergeCell ref="J31:K31"/>
    <mergeCell ref="F8:F9"/>
    <mergeCell ref="G8:G9"/>
    <mergeCell ref="J8:J9"/>
    <mergeCell ref="K8:K9"/>
    <mergeCell ref="A21:A22"/>
    <mergeCell ref="B21:D21"/>
    <mergeCell ref="E21:F21"/>
    <mergeCell ref="G21:H21"/>
    <mergeCell ref="I21:J21"/>
    <mergeCell ref="K21:L21"/>
    <mergeCell ref="I6:I9"/>
    <mergeCell ref="J6:M7"/>
    <mergeCell ref="L8:L9"/>
    <mergeCell ref="M8:M9"/>
    <mergeCell ref="N6:O6"/>
    <mergeCell ref="N7:O7"/>
    <mergeCell ref="F69:H69"/>
    <mergeCell ref="C69:E69"/>
    <mergeCell ref="A6:A9"/>
    <mergeCell ref="B6:D7"/>
    <mergeCell ref="E6:G7"/>
    <mergeCell ref="H6:H9"/>
    <mergeCell ref="B8:B9"/>
    <mergeCell ref="C8:C9"/>
    <mergeCell ref="D8:D9"/>
    <mergeCell ref="E8:E9"/>
  </mergeCells>
  <printOptions/>
  <pageMargins left="0.5511811023622047" right="0.5511811023622047" top="0.7874015748031497" bottom="0.7874015748031497" header="0.5118110236220472" footer="0.5118110236220472"/>
  <pageSetup horizontalDpi="600" verticalDpi="600" orientation="portrait" paperSize="9" scale="98" r:id="rId1"/>
  <headerFooter alignWithMargins="0">
    <oddFooter>&amp;C&amp;9&amp;P　Ｂ 人　　口</oddFooter>
  </headerFooter>
  <rowBreaks count="1" manualBreakCount="1">
    <brk id="6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平塚市役所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test</cp:lastModifiedBy>
  <cp:lastPrinted>2020-03-12T00:27:28Z</cp:lastPrinted>
  <dcterms:created xsi:type="dcterms:W3CDTF">2003-03-13T02:22:15Z</dcterms:created>
  <dcterms:modified xsi:type="dcterms:W3CDTF">2021-12-16T02:19:56Z</dcterms:modified>
  <cp:category/>
  <cp:version/>
  <cp:contentType/>
  <cp:contentStatus/>
</cp:coreProperties>
</file>