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76" windowWidth="15420" windowHeight="4128" tabRatio="947" activeTab="0"/>
  </bookViews>
  <sheets>
    <sheet name="K17国民年金・K18老齢福祉年金・K19保険料 " sheetId="1" r:id="rId1"/>
    <sheet name="K20老人保健・K21生活保護・K22生活保護世帯" sheetId="2" r:id="rId2"/>
    <sheet name="K23生活保護・K24生活保護人員・K25扶助費・K26保育所" sheetId="3" r:id="rId3"/>
    <sheet name="K27福祉会館" sheetId="4" r:id="rId4"/>
    <sheet name="K28南部福祉会館" sheetId="5" r:id="rId5"/>
    <sheet name="K29白寿荘・K30七国荘" sheetId="6" r:id="rId6"/>
    <sheet name="K31西部福祉会館" sheetId="7" r:id="rId7"/>
    <sheet name="K32余熱利用施設" sheetId="8" r:id="rId8"/>
  </sheets>
  <definedNames>
    <definedName name="_xlnm.Print_Area" localSheetId="0">'K17国民年金・K18老齢福祉年金・K19保険料 '!$A$1:$J$60</definedName>
    <definedName name="_xlnm.Print_Area" localSheetId="1">'K20老人保健・K21生活保護・K22生活保護世帯'!$A$1:$I$125</definedName>
    <definedName name="_xlnm.Print_Area" localSheetId="2">'K23生活保護・K24生活保護人員・K25扶助費・K26保育所'!$A$1:$Y$65</definedName>
    <definedName name="_xlnm.Print_Area" localSheetId="3">'K27福祉会館'!$A$1:$M$86</definedName>
    <definedName name="_xlnm.Print_Area" localSheetId="4">'K28南部福祉会館'!$A$1:$L$58</definedName>
    <definedName name="_xlnm.Print_Area" localSheetId="5">'K29白寿荘・K30七国荘'!$A$1:$K$40</definedName>
    <definedName name="_xlnm.Print_Area" localSheetId="6">'K31西部福祉会館'!$A$1:$L$57</definedName>
  </definedNames>
  <calcPr fullCalcOnLoad="1"/>
</workbook>
</file>

<file path=xl/sharedStrings.xml><?xml version="1.0" encoding="utf-8"?>
<sst xmlns="http://schemas.openxmlformats.org/spreadsheetml/2006/main" count="776" uniqueCount="307">
  <si>
    <t>年 度 別</t>
  </si>
  <si>
    <t>-</t>
  </si>
  <si>
    <t>総　　数</t>
  </si>
  <si>
    <t>総 数</t>
  </si>
  <si>
    <t>保育所数</t>
  </si>
  <si>
    <t>定　　員</t>
  </si>
  <si>
    <t>入　　所　　人　　員</t>
  </si>
  <si>
    <t>３歳児未満</t>
  </si>
  <si>
    <t>４歳児以上</t>
  </si>
  <si>
    <t>３ 歳 児</t>
  </si>
  <si>
    <t>公　立</t>
  </si>
  <si>
    <t>私　立</t>
  </si>
  <si>
    <t>　　　４月</t>
  </si>
  <si>
    <t>　　　５月</t>
  </si>
  <si>
    <t>　　　６月</t>
  </si>
  <si>
    <t>　　　７月</t>
  </si>
  <si>
    <t>　　　８月</t>
  </si>
  <si>
    <t>　　　９月</t>
  </si>
  <si>
    <t>　　　10月</t>
  </si>
  <si>
    <t>　　　11月</t>
  </si>
  <si>
    <t>　　　12月</t>
  </si>
  <si>
    <t>　　　１月</t>
  </si>
  <si>
    <t>　　　２月</t>
  </si>
  <si>
    <t>　　　３月</t>
  </si>
  <si>
    <t>年度月別</t>
  </si>
  <si>
    <t>年度月別</t>
  </si>
  <si>
    <t>総　数</t>
  </si>
  <si>
    <t>（単位　千円）　</t>
  </si>
  <si>
    <t>(各年度末現在・単位　千円）　</t>
  </si>
  <si>
    <t>年 度 別</t>
  </si>
  <si>
    <t>全市世帯数に</t>
  </si>
  <si>
    <t>全市人口に</t>
  </si>
  <si>
    <t>被保護世帯数</t>
  </si>
  <si>
    <t>対する保護率</t>
  </si>
  <si>
    <t>被保護人員</t>
  </si>
  <si>
    <t>保 護 費</t>
  </si>
  <si>
    <t>(対1,000世帯)</t>
  </si>
  <si>
    <t>(対1,000人)</t>
  </si>
  <si>
    <t>（各年度末現在）　</t>
  </si>
  <si>
    <t>総　　数</t>
  </si>
  <si>
    <t>高齢者世帯</t>
  </si>
  <si>
    <t>母子世帯</t>
  </si>
  <si>
    <t>傷病障害者世帯</t>
  </si>
  <si>
    <t>その他世帯</t>
  </si>
  <si>
    <t>停 止 中</t>
  </si>
  <si>
    <t>　　５月</t>
  </si>
  <si>
    <t>　　６月</t>
  </si>
  <si>
    <t>　　７月</t>
  </si>
  <si>
    <t>　　８月</t>
  </si>
  <si>
    <t>　　９月</t>
  </si>
  <si>
    <t>　　10月</t>
  </si>
  <si>
    <t>　　11月</t>
  </si>
  <si>
    <t>　　12月</t>
  </si>
  <si>
    <t>　　１月</t>
  </si>
  <si>
    <t>　　２月</t>
  </si>
  <si>
    <t>　　３月</t>
  </si>
  <si>
    <t>（注）停止中は総数に含まない。</t>
  </si>
  <si>
    <t>世帯主が働いている世帯</t>
  </si>
  <si>
    <t>世帯員のみが働いて　いる世帯</t>
  </si>
  <si>
    <t>働いている者がいない世　　帯</t>
  </si>
  <si>
    <t>総 数</t>
  </si>
  <si>
    <t>常 用</t>
  </si>
  <si>
    <t>日 雇</t>
  </si>
  <si>
    <t>内 職</t>
  </si>
  <si>
    <t>その他</t>
  </si>
  <si>
    <t>申請件数</t>
  </si>
  <si>
    <t>取下件数</t>
  </si>
  <si>
    <t>保 護 開 始</t>
  </si>
  <si>
    <t>保 護 廃 止</t>
  </si>
  <si>
    <t>世帯数</t>
  </si>
  <si>
    <t>人　員</t>
  </si>
  <si>
    <t>（注）本表の数値は延数である。</t>
  </si>
  <si>
    <t>生活扶助</t>
  </si>
  <si>
    <t>住宅扶助</t>
  </si>
  <si>
    <t>教育扶助</t>
  </si>
  <si>
    <t>介護扶助</t>
  </si>
  <si>
    <t>医療扶助</t>
  </si>
  <si>
    <t>その他の扶助</t>
  </si>
  <si>
    <t>施設事務</t>
  </si>
  <si>
    <t>（１）旧法給付状況</t>
  </si>
  <si>
    <t>受　　　給　　　権　　　者　　　数</t>
  </si>
  <si>
    <t>年金支給額</t>
  </si>
  <si>
    <t>老　齢</t>
  </si>
  <si>
    <t>通算老齢</t>
  </si>
  <si>
    <t>障　害</t>
  </si>
  <si>
    <t>母　子</t>
  </si>
  <si>
    <t>寡　婦</t>
  </si>
  <si>
    <t>遺　児</t>
  </si>
  <si>
    <t>総　額</t>
  </si>
  <si>
    <t>　（つづき）　　　年　　　金　　　支　　　給　　　額</t>
  </si>
  <si>
    <t>件　数</t>
  </si>
  <si>
    <t>（単位　人・千円）　</t>
  </si>
  <si>
    <t>受　給　権　者　数</t>
  </si>
  <si>
    <t>年　金　支　給　額</t>
  </si>
  <si>
    <t>老齢基礎</t>
  </si>
  <si>
    <t>障害基礎</t>
  </si>
  <si>
    <t>遺族基礎</t>
  </si>
  <si>
    <t>受 給 権 者</t>
  </si>
  <si>
    <t>（単位　月・％）　</t>
  </si>
  <si>
    <t>検認対象月数（Ａ）</t>
  </si>
  <si>
    <t>検認実施月数（Ｂ）</t>
  </si>
  <si>
    <t>前納月数（Ｃ）</t>
  </si>
  <si>
    <t>検認率Ｂ＋Ｃ×100　　　Ａ</t>
  </si>
  <si>
    <t>（１）老人医療費の給付状況</t>
  </si>
  <si>
    <t>年 間 平 均</t>
  </si>
  <si>
    <t>総　　　　　　　　数</t>
  </si>
  <si>
    <t>受給対象者数</t>
  </si>
  <si>
    <t>件　　数</t>
  </si>
  <si>
    <t>給 付 額</t>
  </si>
  <si>
    <t>一部負担額</t>
  </si>
  <si>
    <t>費 用 額</t>
  </si>
  <si>
    <t>日　　数</t>
  </si>
  <si>
    <t>給付(費用)額</t>
  </si>
  <si>
    <t>柔　　整　　そ　　の　　他</t>
  </si>
  <si>
    <t>（２）医療給付額の負担状況</t>
  </si>
  <si>
    <t>給付総額</t>
  </si>
  <si>
    <t>収 入 額</t>
  </si>
  <si>
    <t>給付額の</t>
  </si>
  <si>
    <t>給　付　額　の　負　担　内　訳</t>
  </si>
  <si>
    <t>負担基本額</t>
  </si>
  <si>
    <t>保 険 者</t>
  </si>
  <si>
    <t>国庫支出金</t>
  </si>
  <si>
    <t>県支出金</t>
  </si>
  <si>
    <t>市</t>
  </si>
  <si>
    <t>資料：福祉部生活福祉課</t>
  </si>
  <si>
    <t>資料：健康・こども部保育課</t>
  </si>
  <si>
    <t>-</t>
  </si>
  <si>
    <t>…</t>
  </si>
  <si>
    <t>Ｋ－26　保育所等（認可保育所・認定こども園）の入所状況</t>
  </si>
  <si>
    <t>（注）1.定員は、年間延べ人員である。</t>
  </si>
  <si>
    <t>（１）老人福祉センター利用状況</t>
  </si>
  <si>
    <t>総　　　　数</t>
  </si>
  <si>
    <t>個　　　　人</t>
  </si>
  <si>
    <t>団　　　　体</t>
  </si>
  <si>
    <t>団体数</t>
  </si>
  <si>
    <t>男</t>
  </si>
  <si>
    <t>女</t>
  </si>
  <si>
    <t>資料：福祉会館</t>
  </si>
  <si>
    <t>27年度</t>
  </si>
  <si>
    <t>Ｋ－28　南部福祉会館</t>
  </si>
  <si>
    <t>資料：南部福祉会館</t>
  </si>
  <si>
    <t>（２）会議室等・機能回復訓練用温水プール・健康相談の利用状況</t>
  </si>
  <si>
    <t>会 議 室 等</t>
  </si>
  <si>
    <t>機能回復訓練用温水プール</t>
  </si>
  <si>
    <t>健　康相　談</t>
  </si>
  <si>
    <t>総  数</t>
  </si>
  <si>
    <t>会議室</t>
  </si>
  <si>
    <t>ﾎﾞﾗﾝﾃｨｱ活動室</t>
  </si>
  <si>
    <t>教　養</t>
  </si>
  <si>
    <t>教　　　室</t>
  </si>
  <si>
    <t>個　人</t>
  </si>
  <si>
    <t>団　体</t>
  </si>
  <si>
    <t>娯楽室</t>
  </si>
  <si>
    <t>回 数</t>
  </si>
  <si>
    <t>人 員</t>
  </si>
  <si>
    <t>Ｋ－29　東部福祉会館白寿荘（老人福祉センター）利用状況</t>
  </si>
  <si>
    <t>資料：東部福祉会館白寿荘</t>
  </si>
  <si>
    <t>Ｋ－30　七国荘（老人憩いの家）利用状況</t>
  </si>
  <si>
    <t>個　　　人</t>
  </si>
  <si>
    <t>団　　　体</t>
  </si>
  <si>
    <t xml:space="preserve"> 資料：七国荘</t>
  </si>
  <si>
    <t>Ｋ－31　西部福祉会館</t>
  </si>
  <si>
    <t xml:space="preserve">（１）老人福祉センター利用状況   </t>
  </si>
  <si>
    <t xml:space="preserve">資料：西部福祉会館  </t>
  </si>
  <si>
    <t>（２）子育てサロン・会議室等の利用状況</t>
  </si>
  <si>
    <t>子育てサロン</t>
  </si>
  <si>
    <t>会議室等</t>
  </si>
  <si>
    <t>多目的
ホール</t>
  </si>
  <si>
    <t>総数</t>
  </si>
  <si>
    <r>
      <t xml:space="preserve">どれみ
</t>
    </r>
    <r>
      <rPr>
        <sz val="9"/>
        <color indexed="8"/>
        <rFont val="ＭＳ 明朝"/>
        <family val="1"/>
      </rPr>
      <t>(水～土)</t>
    </r>
  </si>
  <si>
    <t>のびのび
(日～火)</t>
  </si>
  <si>
    <t>小会議室</t>
  </si>
  <si>
    <t>工芸室</t>
  </si>
  <si>
    <t>教養娯楽室</t>
  </si>
  <si>
    <t>地域活動室</t>
  </si>
  <si>
    <t>資料：西部福祉会館</t>
  </si>
  <si>
    <t>（注）老齢年金には５年年金を含む。死亡一時金には特別一時金を含む。</t>
  </si>
  <si>
    <t>資料：健康・こども部保険年金課</t>
  </si>
  <si>
    <t>（２）新法給付状況</t>
  </si>
  <si>
    <t>（注）新法厚生年金の基礎年金分を含む。</t>
  </si>
  <si>
    <t>Ｋ－27　福祉会館（つづき）</t>
  </si>
  <si>
    <t>　　26年度</t>
  </si>
  <si>
    <t>　　27年度</t>
  </si>
  <si>
    <t>　　28年度</t>
  </si>
  <si>
    <t>（２）会議室・相談室及び身障者施設の利用状況</t>
  </si>
  <si>
    <t>第　１会議室</t>
  </si>
  <si>
    <t>第　２会議室</t>
  </si>
  <si>
    <t>第　３会議室</t>
  </si>
  <si>
    <t>第　４会議室</t>
  </si>
  <si>
    <t>奉　仕活動室</t>
  </si>
  <si>
    <t>26年度</t>
  </si>
  <si>
    <t>28年度</t>
  </si>
  <si>
    <t>相　　　　談　　　　室</t>
  </si>
  <si>
    <t>身　　障　　者　　施　　設　　等</t>
  </si>
  <si>
    <t>B</t>
  </si>
  <si>
    <t>C</t>
  </si>
  <si>
    <t>D</t>
  </si>
  <si>
    <t>ﾎﾞﾗﾝﾃｨｱ相 談</t>
  </si>
  <si>
    <t>点訳　　奉仕室</t>
  </si>
  <si>
    <t>録音　奉仕室</t>
  </si>
  <si>
    <t>図書室</t>
  </si>
  <si>
    <t>料理　講習室</t>
  </si>
  <si>
    <t>集会室</t>
  </si>
  <si>
    <t>身障　　いこい室</t>
  </si>
  <si>
    <t>判定室</t>
  </si>
  <si>
    <t>相談室</t>
  </si>
  <si>
    <t>相談室</t>
  </si>
  <si>
    <t>　　26年度</t>
  </si>
  <si>
    <t>　　27年度</t>
  </si>
  <si>
    <t>Ｋ－32　余熱利用施設</t>
  </si>
  <si>
    <t xml:space="preserve">（１）利用状況   </t>
  </si>
  <si>
    <t>資料：余熱利用施設</t>
  </si>
  <si>
    <t>　　　　　　　　　　　</t>
  </si>
  <si>
    <t>（２）居室別の利用状況</t>
  </si>
  <si>
    <t>健康増進室</t>
  </si>
  <si>
    <t>トレーニング室</t>
  </si>
  <si>
    <t>多目的室</t>
  </si>
  <si>
    <t>機能回復訓練室</t>
  </si>
  <si>
    <t>健康相談室</t>
  </si>
  <si>
    <t>浴場</t>
  </si>
  <si>
    <t>Ｋ－21　生活保護実施状況</t>
  </si>
  <si>
    <t>１人当たり　
保護費受給額</t>
  </si>
  <si>
    <t>Ｋ－22　生活保護世帯数</t>
  </si>
  <si>
    <t>Ｋ－23　生活保護世帯の状況</t>
  </si>
  <si>
    <t>Ｋ－25　扶助別扶助世帯数及び扶助費</t>
  </si>
  <si>
    <t>Ｋ－17　国民年金給付状況</t>
  </si>
  <si>
    <t>Ｋ－18　老齢福祉年金給付状況</t>
  </si>
  <si>
    <t>Ｋ－19　国民年金保険料納付状況</t>
  </si>
  <si>
    <t>資料：健康・こども部保険年金課</t>
  </si>
  <si>
    <t>Ｋ－20　老人保健医療の状況（つづき）</t>
  </si>
  <si>
    <t>Ｋ－24　生活保護の開始・廃止世帯数及び人員</t>
  </si>
  <si>
    <t>平成25年度</t>
  </si>
  <si>
    <t>　　28年度</t>
  </si>
  <si>
    <t>　　29年度</t>
  </si>
  <si>
    <t>平成30年度</t>
  </si>
  <si>
    <t>平成30年度</t>
  </si>
  <si>
    <t>-</t>
  </si>
  <si>
    <t>平成25年度</t>
  </si>
  <si>
    <t>-</t>
  </si>
  <si>
    <t>　　26年度</t>
  </si>
  <si>
    <t>　　28年度</t>
  </si>
  <si>
    <t>平成25年度</t>
  </si>
  <si>
    <t>　　29年度</t>
  </si>
  <si>
    <t>平成30年度</t>
  </si>
  <si>
    <t>平成25年度</t>
  </si>
  <si>
    <t>平成25年度</t>
  </si>
  <si>
    <t>平成30年度</t>
  </si>
  <si>
    <t>　　29年度</t>
  </si>
  <si>
    <t>平成30年度</t>
  </si>
  <si>
    <t>平成25年度</t>
  </si>
  <si>
    <t>　　28年度</t>
  </si>
  <si>
    <t>　　29年度</t>
  </si>
  <si>
    <t>資料：健康・こども部保険年金課</t>
  </si>
  <si>
    <t>　　28年度</t>
  </si>
  <si>
    <t>　　29年度</t>
  </si>
  <si>
    <t>平成30年度</t>
  </si>
  <si>
    <t>　　29年度</t>
  </si>
  <si>
    <t>　　29年度</t>
  </si>
  <si>
    <t>　　29年度</t>
  </si>
  <si>
    <t>　　28年度</t>
  </si>
  <si>
    <t>　　29年度</t>
  </si>
  <si>
    <t>　　　2.入所人員は、平塚市内若しくは他市区町村にある保育所等（小規模保育事業を含む。）を利用する</t>
  </si>
  <si>
    <t>　　　　平塚市民の年間延人員である。</t>
  </si>
  <si>
    <t>　　26年度</t>
  </si>
  <si>
    <t>　　27年度</t>
  </si>
  <si>
    <t>　　28年度</t>
  </si>
  <si>
    <t>　　29年度</t>
  </si>
  <si>
    <t>平成30年度</t>
  </si>
  <si>
    <t>平成25年度</t>
  </si>
  <si>
    <t>29年度</t>
  </si>
  <si>
    <t>平成30年度</t>
  </si>
  <si>
    <t>平成25年度</t>
  </si>
  <si>
    <t xml:space="preserve"> </t>
  </si>
  <si>
    <t>平成30年度</t>
  </si>
  <si>
    <t>生活相談室</t>
  </si>
  <si>
    <t>（注）平成28年度で東部福祉会館の運営は廃止した（建物は社会教育課へ移管）。</t>
  </si>
  <si>
    <t>年金支給額(つづく)</t>
  </si>
  <si>
    <t>死 亡 一 時 金</t>
  </si>
  <si>
    <t>(つづき) 医科・歯科　計</t>
  </si>
  <si>
    <t>医　　　科　　　（　　　入　　　院　　　外　　　）</t>
  </si>
  <si>
    <t>　　　　医　　　科　　　（　　　入　　　院　　　）　</t>
  </si>
  <si>
    <t>歯　　科　　(つづく)</t>
  </si>
  <si>
    <t>(つづき)　　歯　　科</t>
  </si>
  <si>
    <t>　　　調　　　　　　剤</t>
  </si>
  <si>
    <t>老 人 保 健 施 設 療 養 費</t>
  </si>
  <si>
    <t>　老　人　訪　問　看　護　療　養　費</t>
  </si>
  <si>
    <t>医 科 ・ 歯 科 　計   (つづく)</t>
  </si>
  <si>
    <t>（単位　千円）　</t>
  </si>
  <si>
    <r>
      <t>(注)1.受給対象者とは、</t>
    </r>
    <r>
      <rPr>
        <sz val="8"/>
        <rFont val="ＭＳ 明朝"/>
        <family val="1"/>
      </rPr>
      <t>70歳以上の者及び65歳以上の寝たきり等の者である。</t>
    </r>
  </si>
  <si>
    <t xml:space="preserve">    2.一部負担額とは、患者が負担する額である。</t>
  </si>
  <si>
    <t xml:space="preserve">    3.平成20年度以降は、後期高齢者医療制度へ移行したので、平成20年3月以前の診療に対する数字である。</t>
  </si>
  <si>
    <t>　　4.国民健康保険等の一部改正により、平成28年度以降の老人医療費は神奈川県後期高齢者医療広域連合の費用とされた。</t>
  </si>
  <si>
    <t>（注）1.収入額とは、第三者行為等による損害賠償金等の収入額である。</t>
  </si>
  <si>
    <t xml:space="preserve">      2.平成20年度以降は、後期高齢者医療制度へ移行したので、平成20年3月以前の診療に対する数字である。</t>
  </si>
  <si>
    <t>　　　3.国民健康保険等の一部改正により、平成28年度以降の老人医療費は神奈川県後期高齢者医療広域連合の費用とされた。</t>
  </si>
  <si>
    <t>　　４月</t>
  </si>
  <si>
    <t>世　　　帯　　　数　　　（　年　度　末　現　在　）</t>
  </si>
  <si>
    <t>扶　　 　助　 　　費　 　　（　年　間　総　計　）</t>
  </si>
  <si>
    <t>（注）1.世帯数の総計は、各扶助の合計と一致しない。</t>
  </si>
  <si>
    <t>　　　2.扶助費は、千円以下を四捨五入しているため総数と一致しない。</t>
  </si>
  <si>
    <t>（注）教養娯楽室及び健康相談の数値は、老人福祉センターの再掲である。</t>
  </si>
  <si>
    <t>平成29年度</t>
  </si>
  <si>
    <t>平成29年度</t>
  </si>
  <si>
    <t>老　　　人　　　福　　　祉</t>
  </si>
  <si>
    <t>健　　　　　　　康　　　　　　　増　　　　　　　進</t>
  </si>
  <si>
    <t>Ｋ－27　福祉会館</t>
  </si>
  <si>
    <t>Ｋ－20　老人保健医療の状況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</si>
</sst>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Red]#,##0"/>
    <numFmt numFmtId="180" formatCode="#,##0.0;&quot;△ &quot;#,##0.0"/>
    <numFmt numFmtId="181" formatCode="0.0;&quot;△ &quot;0.0"/>
    <numFmt numFmtId="182" formatCode="0_);[Red]\(0\)"/>
    <numFmt numFmtId="183" formatCode="#,###;&quot;-&quot;#,###;&quot;-&quot;"/>
    <numFmt numFmtId="184" formatCode="#,###.0;&quot;-&quot;#,###.0;&quot;-&quot;"/>
    <numFmt numFmtId="185" formatCode="#,##0.00;&quot;△ &quot;#,##0.00"/>
    <numFmt numFmtId="186" formatCode="0;&quot;△ &quot;0"/>
    <numFmt numFmtId="187" formatCode="0.0_ "/>
    <numFmt numFmtId="188" formatCode="0_ "/>
  </numFmts>
  <fonts count="63">
    <font>
      <sz val="11"/>
      <name val="ＭＳ 明朝"/>
      <family val="1"/>
    </font>
    <font>
      <sz val="10"/>
      <name val="ＭＳ 明朝"/>
      <family val="1"/>
    </font>
    <font>
      <sz val="6"/>
      <name val="ＭＳ 明朝"/>
      <family val="1"/>
    </font>
    <font>
      <sz val="9"/>
      <name val="ＭＳ 明朝"/>
      <family val="1"/>
    </font>
    <font>
      <sz val="8"/>
      <name val="ＭＳ 明朝"/>
      <family val="1"/>
    </font>
    <font>
      <sz val="10"/>
      <name val="ＭＳ ゴシック"/>
      <family val="3"/>
    </font>
    <font>
      <sz val="11"/>
      <name val="ＭＳ ゴシック"/>
      <family val="3"/>
    </font>
    <font>
      <b/>
      <sz val="10"/>
      <name val="ＭＳ ゴシック"/>
      <family val="3"/>
    </font>
    <font>
      <b/>
      <sz val="11"/>
      <name val="ＭＳ 明朝"/>
      <family val="1"/>
    </font>
    <font>
      <b/>
      <sz val="10"/>
      <name val="ＭＳ 明朝"/>
      <family val="1"/>
    </font>
    <font>
      <b/>
      <sz val="11"/>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ＭＳ 明朝"/>
      <family val="1"/>
    </font>
    <font>
      <b/>
      <sz val="10"/>
      <color indexed="8"/>
      <name val="ＭＳ ゴシック"/>
      <family val="3"/>
    </font>
    <font>
      <sz val="10"/>
      <color indexed="8"/>
      <name val="ＭＳ 明朝"/>
      <family val="1"/>
    </font>
    <font>
      <sz val="11"/>
      <color indexed="8"/>
      <name val="ＭＳ 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明朝"/>
      <family val="1"/>
    </font>
    <font>
      <b/>
      <sz val="10"/>
      <color theme="1"/>
      <name val="ＭＳ ゴシック"/>
      <family val="3"/>
    </font>
    <font>
      <sz val="10"/>
      <color theme="1"/>
      <name val="ＭＳ 明朝"/>
      <family val="1"/>
    </font>
    <font>
      <sz val="11"/>
      <color theme="1"/>
      <name val="ＭＳ ゴシック"/>
      <family val="3"/>
    </font>
    <font>
      <b/>
      <sz val="11"/>
      <color theme="1"/>
      <name val="ＭＳ 明朝"/>
      <family val="1"/>
    </font>
    <font>
      <sz val="8"/>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390">
    <xf numFmtId="0" fontId="0" fillId="0" borderId="0" xfId="0" applyAlignment="1">
      <alignment/>
    </xf>
    <xf numFmtId="183" fontId="6" fillId="0" borderId="0" xfId="0" applyNumberFormat="1" applyFont="1" applyFill="1" applyBorder="1" applyAlignment="1" applyProtection="1">
      <alignment/>
      <protection/>
    </xf>
    <xf numFmtId="183" fontId="0" fillId="0" borderId="0" xfId="0" applyNumberFormat="1" applyFill="1" applyBorder="1" applyAlignment="1" applyProtection="1">
      <alignment/>
      <protection/>
    </xf>
    <xf numFmtId="183" fontId="1" fillId="0" borderId="10" xfId="0" applyNumberFormat="1" applyFont="1" applyFill="1" applyBorder="1" applyAlignment="1" applyProtection="1">
      <alignment horizontal="right"/>
      <protection locked="0"/>
    </xf>
    <xf numFmtId="183" fontId="1" fillId="0" borderId="0" xfId="0" applyNumberFormat="1" applyFont="1" applyFill="1" applyBorder="1" applyAlignment="1" applyProtection="1">
      <alignment horizontal="right"/>
      <protection locked="0"/>
    </xf>
    <xf numFmtId="183" fontId="0" fillId="0" borderId="0" xfId="0" applyNumberFormat="1" applyFill="1" applyAlignment="1" applyProtection="1">
      <alignment/>
      <protection/>
    </xf>
    <xf numFmtId="183" fontId="1" fillId="0" borderId="0" xfId="0" applyNumberFormat="1" applyFont="1" applyFill="1" applyBorder="1" applyAlignment="1" applyProtection="1">
      <alignment/>
      <protection/>
    </xf>
    <xf numFmtId="183" fontId="1" fillId="0" borderId="10" xfId="0" applyNumberFormat="1" applyFont="1" applyFill="1" applyBorder="1" applyAlignment="1" applyProtection="1">
      <alignment vertical="center"/>
      <protection/>
    </xf>
    <xf numFmtId="183" fontId="1"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protection/>
    </xf>
    <xf numFmtId="183" fontId="1" fillId="0" borderId="0" xfId="0" applyNumberFormat="1" applyFont="1" applyFill="1" applyBorder="1" applyAlignment="1" applyProtection="1">
      <alignment horizontal="right" vertical="center"/>
      <protection/>
    </xf>
    <xf numFmtId="183" fontId="1" fillId="0" borderId="10" xfId="0" applyNumberFormat="1" applyFont="1" applyFill="1" applyBorder="1" applyAlignment="1" applyProtection="1">
      <alignment vertical="center"/>
      <protection locked="0"/>
    </xf>
    <xf numFmtId="183" fontId="1" fillId="0" borderId="0" xfId="0" applyNumberFormat="1" applyFont="1" applyFill="1" applyBorder="1" applyAlignment="1" applyProtection="1">
      <alignment vertical="center"/>
      <protection locked="0"/>
    </xf>
    <xf numFmtId="183" fontId="1" fillId="0" borderId="0" xfId="0" applyNumberFormat="1" applyFont="1" applyFill="1" applyBorder="1" applyAlignment="1" applyProtection="1">
      <alignment horizontal="right" vertical="center"/>
      <protection locked="0"/>
    </xf>
    <xf numFmtId="183" fontId="7" fillId="0" borderId="0" xfId="0" applyNumberFormat="1" applyFont="1" applyFill="1" applyBorder="1" applyAlignment="1" applyProtection="1">
      <alignment horizontal="right"/>
      <protection locked="0"/>
    </xf>
    <xf numFmtId="183" fontId="7" fillId="0" borderId="10" xfId="0" applyNumberFormat="1" applyFont="1" applyFill="1" applyBorder="1" applyAlignment="1" applyProtection="1">
      <alignment horizontal="right"/>
      <protection locked="0"/>
    </xf>
    <xf numFmtId="183" fontId="1" fillId="0" borderId="11" xfId="0" applyNumberFormat="1" applyFont="1" applyFill="1" applyBorder="1" applyAlignment="1" applyProtection="1">
      <alignment horizontal="right"/>
      <protection locked="0"/>
    </xf>
    <xf numFmtId="183" fontId="7" fillId="0" borderId="10" xfId="0" applyNumberFormat="1" applyFont="1" applyFill="1" applyBorder="1" applyAlignment="1" applyProtection="1">
      <alignment vertical="center"/>
      <protection locked="0"/>
    </xf>
    <xf numFmtId="183" fontId="7" fillId="0" borderId="0" xfId="0" applyNumberFormat="1" applyFont="1" applyFill="1" applyBorder="1" applyAlignment="1" applyProtection="1">
      <alignment vertical="center"/>
      <protection locked="0"/>
    </xf>
    <xf numFmtId="183" fontId="1" fillId="0" borderId="11" xfId="0" applyNumberFormat="1" applyFont="1" applyFill="1" applyBorder="1" applyAlignment="1" applyProtection="1">
      <alignment vertical="center"/>
      <protection locked="0"/>
    </xf>
    <xf numFmtId="183" fontId="1" fillId="0" borderId="12" xfId="0" applyNumberFormat="1" applyFont="1" applyFill="1" applyBorder="1" applyAlignment="1" applyProtection="1">
      <alignment vertical="center"/>
      <protection locked="0"/>
    </xf>
    <xf numFmtId="183" fontId="1" fillId="0" borderId="12" xfId="0" applyNumberFormat="1" applyFont="1" applyFill="1" applyBorder="1" applyAlignment="1" applyProtection="1">
      <alignment horizontal="right" vertical="center"/>
      <protection locked="0"/>
    </xf>
    <xf numFmtId="183" fontId="4" fillId="0" borderId="0" xfId="0" applyNumberFormat="1" applyFont="1" applyFill="1" applyAlignment="1" applyProtection="1">
      <alignment vertical="center"/>
      <protection locked="0"/>
    </xf>
    <xf numFmtId="183" fontId="0" fillId="0" borderId="0" xfId="0" applyNumberFormat="1" applyFont="1" applyFill="1" applyBorder="1" applyAlignment="1" applyProtection="1">
      <alignment/>
      <protection/>
    </xf>
    <xf numFmtId="183" fontId="1" fillId="0" borderId="10" xfId="62" applyNumberFormat="1" applyFont="1" applyFill="1" applyBorder="1" applyAlignment="1" applyProtection="1">
      <alignment horizontal="right"/>
      <protection locked="0"/>
    </xf>
    <xf numFmtId="183" fontId="1" fillId="0" borderId="0" xfId="62" applyNumberFormat="1" applyFont="1" applyFill="1" applyBorder="1" applyAlignment="1" applyProtection="1">
      <alignment horizontal="right"/>
      <protection locked="0"/>
    </xf>
    <xf numFmtId="183" fontId="7" fillId="0" borderId="11" xfId="0" applyNumberFormat="1" applyFont="1" applyFill="1" applyBorder="1" applyAlignment="1" applyProtection="1">
      <alignment horizontal="right"/>
      <protection locked="0"/>
    </xf>
    <xf numFmtId="183" fontId="7" fillId="0" borderId="12" xfId="0" applyNumberFormat="1" applyFont="1" applyFill="1" applyBorder="1" applyAlignment="1" applyProtection="1">
      <alignment horizontal="right"/>
      <protection locked="0"/>
    </xf>
    <xf numFmtId="183" fontId="1" fillId="0" borderId="12" xfId="0" applyNumberFormat="1" applyFont="1" applyFill="1" applyBorder="1" applyAlignment="1" applyProtection="1">
      <alignment horizontal="right"/>
      <protection locked="0"/>
    </xf>
    <xf numFmtId="184" fontId="7" fillId="0" borderId="12" xfId="0" applyNumberFormat="1" applyFont="1" applyFill="1" applyBorder="1" applyAlignment="1" applyProtection="1">
      <alignment horizontal="right"/>
      <protection locked="0"/>
    </xf>
    <xf numFmtId="184" fontId="7" fillId="0" borderId="12" xfId="0" applyNumberFormat="1" applyFont="1" applyFill="1" applyBorder="1" applyAlignment="1" applyProtection="1">
      <alignment/>
      <protection locked="0"/>
    </xf>
    <xf numFmtId="183" fontId="4" fillId="0" borderId="0" xfId="0" applyNumberFormat="1" applyFont="1" applyFill="1" applyAlignment="1" applyProtection="1">
      <alignment vertical="center"/>
      <protection/>
    </xf>
    <xf numFmtId="183" fontId="7" fillId="0" borderId="11" xfId="61" applyNumberFormat="1" applyFont="1" applyFill="1" applyBorder="1" applyAlignment="1" applyProtection="1">
      <alignment horizontal="right"/>
      <protection locked="0"/>
    </xf>
    <xf numFmtId="183" fontId="7" fillId="0" borderId="12" xfId="61" applyNumberFormat="1" applyFont="1" applyFill="1" applyBorder="1" applyAlignment="1" applyProtection="1">
      <alignment horizontal="right"/>
      <protection locked="0"/>
    </xf>
    <xf numFmtId="183" fontId="56" fillId="0" borderId="0" xfId="0" applyNumberFormat="1" applyFont="1" applyFill="1" applyBorder="1" applyAlignment="1" applyProtection="1">
      <alignment/>
      <protection/>
    </xf>
    <xf numFmtId="183" fontId="57" fillId="0" borderId="0" xfId="0" applyNumberFormat="1" applyFont="1" applyFill="1" applyBorder="1" applyAlignment="1" applyProtection="1">
      <alignment horizontal="right" vertical="center"/>
      <protection locked="0"/>
    </xf>
    <xf numFmtId="183" fontId="58" fillId="0" borderId="10" xfId="0" applyNumberFormat="1" applyFont="1" applyFill="1" applyBorder="1" applyAlignment="1" applyProtection="1">
      <alignment horizontal="right" vertical="center"/>
      <protection/>
    </xf>
    <xf numFmtId="183" fontId="58" fillId="0" borderId="10" xfId="0" applyNumberFormat="1" applyFont="1" applyFill="1" applyBorder="1" applyAlignment="1" applyProtection="1">
      <alignment horizontal="right" vertical="center"/>
      <protection locked="0"/>
    </xf>
    <xf numFmtId="183" fontId="58" fillId="0" borderId="0" xfId="0" applyNumberFormat="1" applyFont="1" applyFill="1" applyBorder="1" applyAlignment="1" applyProtection="1">
      <alignment horizontal="right" vertical="center"/>
      <protection locked="0"/>
    </xf>
    <xf numFmtId="183" fontId="58" fillId="0" borderId="0" xfId="0" applyNumberFormat="1" applyFont="1" applyFill="1" applyBorder="1" applyAlignment="1" applyProtection="1">
      <alignment/>
      <protection/>
    </xf>
    <xf numFmtId="183" fontId="58" fillId="0" borderId="11" xfId="0" applyNumberFormat="1" applyFont="1" applyFill="1" applyBorder="1" applyAlignment="1" applyProtection="1">
      <alignment horizontal="right" vertical="center"/>
      <protection locked="0"/>
    </xf>
    <xf numFmtId="183" fontId="58" fillId="0" borderId="12" xfId="0" applyNumberFormat="1" applyFont="1" applyFill="1" applyBorder="1" applyAlignment="1" applyProtection="1">
      <alignment horizontal="right" vertical="center"/>
      <protection locked="0"/>
    </xf>
    <xf numFmtId="183" fontId="57" fillId="0" borderId="10" xfId="0" applyNumberFormat="1" applyFont="1" applyFill="1" applyBorder="1" applyAlignment="1" applyProtection="1">
      <alignment/>
      <protection locked="0"/>
    </xf>
    <xf numFmtId="183" fontId="57" fillId="0" borderId="0" xfId="0" applyNumberFormat="1" applyFont="1" applyFill="1" applyBorder="1" applyAlignment="1" applyProtection="1">
      <alignment/>
      <protection locked="0"/>
    </xf>
    <xf numFmtId="183" fontId="58" fillId="0" borderId="10" xfId="0" applyNumberFormat="1" applyFont="1" applyFill="1" applyBorder="1" applyAlignment="1" applyProtection="1">
      <alignment vertical="center"/>
      <protection locked="0"/>
    </xf>
    <xf numFmtId="183" fontId="58" fillId="0" borderId="0" xfId="0" applyNumberFormat="1" applyFont="1" applyFill="1" applyBorder="1" applyAlignment="1" applyProtection="1">
      <alignment vertical="center"/>
      <protection locked="0"/>
    </xf>
    <xf numFmtId="183" fontId="58" fillId="0" borderId="0" xfId="0" applyNumberFormat="1" applyFont="1" applyFill="1" applyBorder="1" applyAlignment="1">
      <alignment/>
    </xf>
    <xf numFmtId="183" fontId="58" fillId="0" borderId="11" xfId="0" applyNumberFormat="1" applyFont="1" applyFill="1" applyBorder="1" applyAlignment="1" applyProtection="1">
      <alignment vertical="center"/>
      <protection locked="0"/>
    </xf>
    <xf numFmtId="183" fontId="58" fillId="0" borderId="12" xfId="0" applyNumberFormat="1" applyFont="1" applyFill="1" applyBorder="1" applyAlignment="1" applyProtection="1">
      <alignment vertical="center"/>
      <protection locked="0"/>
    </xf>
    <xf numFmtId="183" fontId="59" fillId="0" borderId="0" xfId="0" applyNumberFormat="1" applyFont="1" applyFill="1" applyAlignment="1">
      <alignment/>
    </xf>
    <xf numFmtId="183" fontId="56" fillId="0" borderId="0" xfId="0" applyNumberFormat="1" applyFont="1" applyFill="1" applyAlignment="1">
      <alignment/>
    </xf>
    <xf numFmtId="183" fontId="58" fillId="0" borderId="13" xfId="0" applyNumberFormat="1" applyFont="1" applyFill="1" applyBorder="1" applyAlignment="1">
      <alignment horizontal="center"/>
    </xf>
    <xf numFmtId="183" fontId="58" fillId="0" borderId="14" xfId="0" applyNumberFormat="1" applyFont="1" applyFill="1" applyBorder="1" applyAlignment="1">
      <alignment horizontal="center"/>
    </xf>
    <xf numFmtId="183" fontId="58" fillId="0" borderId="10" xfId="0" applyNumberFormat="1" applyFont="1" applyFill="1" applyBorder="1" applyAlignment="1">
      <alignment horizontal="right"/>
    </xf>
    <xf numFmtId="183" fontId="58" fillId="0" borderId="0" xfId="0" applyNumberFormat="1" applyFont="1" applyFill="1" applyBorder="1" applyAlignment="1">
      <alignment horizontal="right"/>
    </xf>
    <xf numFmtId="183" fontId="58" fillId="0" borderId="0" xfId="0" applyNumberFormat="1" applyFont="1" applyFill="1" applyBorder="1" applyAlignment="1">
      <alignment horizontal="right" vertical="center"/>
    </xf>
    <xf numFmtId="183" fontId="58" fillId="0" borderId="10" xfId="0" applyNumberFormat="1" applyFont="1" applyFill="1" applyBorder="1" applyAlignment="1">
      <alignment/>
    </xf>
    <xf numFmtId="183" fontId="58" fillId="0" borderId="0" xfId="0" applyNumberFormat="1" applyFont="1" applyFill="1" applyBorder="1" applyAlignment="1">
      <alignment vertical="center"/>
    </xf>
    <xf numFmtId="183" fontId="56" fillId="0" borderId="0" xfId="0" applyNumberFormat="1" applyFont="1" applyFill="1" applyBorder="1" applyAlignment="1">
      <alignment/>
    </xf>
    <xf numFmtId="183" fontId="58" fillId="0" borderId="12" xfId="0" applyNumberFormat="1" applyFont="1" applyFill="1" applyBorder="1" applyAlignment="1">
      <alignment/>
    </xf>
    <xf numFmtId="0" fontId="56" fillId="0" borderId="0" xfId="0" applyFont="1" applyFill="1" applyBorder="1" applyAlignment="1">
      <alignment/>
    </xf>
    <xf numFmtId="183" fontId="1" fillId="0" borderId="0" xfId="0" applyNumberFormat="1" applyFont="1" applyFill="1" applyBorder="1" applyAlignment="1" applyProtection="1">
      <alignment horizontal="right"/>
      <protection/>
    </xf>
    <xf numFmtId="183" fontId="1" fillId="0" borderId="15" xfId="0" applyNumberFormat="1" applyFont="1" applyFill="1" applyBorder="1" applyAlignment="1" applyProtection="1">
      <alignment horizontal="right"/>
      <protection/>
    </xf>
    <xf numFmtId="183" fontId="1" fillId="0" borderId="16" xfId="0" applyNumberFormat="1" applyFont="1" applyFill="1" applyBorder="1" applyAlignment="1" applyProtection="1">
      <alignment horizontal="right"/>
      <protection/>
    </xf>
    <xf numFmtId="183" fontId="1" fillId="0" borderId="10" xfId="0" applyNumberFormat="1" applyFont="1" applyFill="1" applyBorder="1" applyAlignment="1" applyProtection="1">
      <alignment horizontal="right"/>
      <protection/>
    </xf>
    <xf numFmtId="183" fontId="1" fillId="0" borderId="10" xfId="0" applyNumberFormat="1" applyFont="1" applyFill="1" applyBorder="1" applyAlignment="1" applyProtection="1">
      <alignment/>
      <protection/>
    </xf>
    <xf numFmtId="176" fontId="1" fillId="0" borderId="0" xfId="0" applyNumberFormat="1" applyFont="1" applyFill="1" applyBorder="1" applyAlignment="1" applyProtection="1">
      <alignment horizontal="right"/>
      <protection/>
    </xf>
    <xf numFmtId="183" fontId="0" fillId="0" borderId="10" xfId="0" applyNumberFormat="1" applyFont="1" applyFill="1" applyBorder="1" applyAlignment="1" applyProtection="1">
      <alignment/>
      <protection/>
    </xf>
    <xf numFmtId="183" fontId="1" fillId="0" borderId="0" xfId="0" applyNumberFormat="1" applyFont="1" applyFill="1" applyBorder="1" applyAlignment="1" applyProtection="1">
      <alignment horizontal="right" shrinkToFit="1"/>
      <protection/>
    </xf>
    <xf numFmtId="183" fontId="1" fillId="0" borderId="0" xfId="0" applyNumberFormat="1" applyFont="1" applyFill="1" applyBorder="1" applyAlignment="1" applyProtection="1">
      <alignment horizontal="center"/>
      <protection/>
    </xf>
    <xf numFmtId="183" fontId="8" fillId="0" borderId="0" xfId="0" applyNumberFormat="1" applyFont="1" applyFill="1" applyAlignment="1" applyProtection="1">
      <alignment/>
      <protection/>
    </xf>
    <xf numFmtId="183" fontId="3" fillId="0" borderId="0" xfId="0" applyNumberFormat="1" applyFont="1" applyFill="1" applyAlignment="1" applyProtection="1">
      <alignment vertical="center"/>
      <protection/>
    </xf>
    <xf numFmtId="183" fontId="0" fillId="0" borderId="0" xfId="0" applyNumberFormat="1" applyFill="1" applyAlignment="1">
      <alignment/>
    </xf>
    <xf numFmtId="183" fontId="8" fillId="0" borderId="0" xfId="0" applyNumberFormat="1" applyFont="1" applyFill="1" applyAlignment="1">
      <alignment/>
    </xf>
    <xf numFmtId="183" fontId="1" fillId="0" borderId="0" xfId="0" applyNumberFormat="1" applyFont="1" applyFill="1" applyAlignment="1" applyProtection="1">
      <alignment/>
      <protection/>
    </xf>
    <xf numFmtId="183" fontId="1"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horizontal="right"/>
      <protection/>
    </xf>
    <xf numFmtId="183" fontId="8" fillId="0" borderId="0" xfId="0" applyNumberFormat="1" applyFont="1" applyFill="1" applyBorder="1" applyAlignment="1" applyProtection="1">
      <alignment/>
      <protection/>
    </xf>
    <xf numFmtId="183" fontId="0" fillId="0" borderId="0" xfId="0" applyNumberFormat="1" applyFont="1" applyFill="1" applyAlignment="1" applyProtection="1">
      <alignment/>
      <protection/>
    </xf>
    <xf numFmtId="183" fontId="0" fillId="0" borderId="0" xfId="0" applyNumberFormat="1" applyFill="1" applyAlignment="1" applyProtection="1">
      <alignment/>
      <protection/>
    </xf>
    <xf numFmtId="0" fontId="0" fillId="0" borderId="0" xfId="0" applyFill="1" applyAlignment="1">
      <alignment/>
    </xf>
    <xf numFmtId="183" fontId="6" fillId="0" borderId="0" xfId="0" applyNumberFormat="1" applyFont="1" applyAlignment="1" applyProtection="1">
      <alignment/>
      <protection/>
    </xf>
    <xf numFmtId="183" fontId="0" fillId="0" borderId="0" xfId="0" applyNumberFormat="1" applyAlignment="1" applyProtection="1">
      <alignment/>
      <protection/>
    </xf>
    <xf numFmtId="183" fontId="1" fillId="0" borderId="17" xfId="0" applyNumberFormat="1" applyFont="1" applyBorder="1" applyAlignment="1" applyProtection="1">
      <alignment horizontal="center"/>
      <protection/>
    </xf>
    <xf numFmtId="183" fontId="1" fillId="0" borderId="15" xfId="0" applyNumberFormat="1" applyFont="1" applyBorder="1" applyAlignment="1" applyProtection="1">
      <alignment horizontal="center"/>
      <protection/>
    </xf>
    <xf numFmtId="183" fontId="1" fillId="0" borderId="0" xfId="0" applyNumberFormat="1" applyFont="1" applyBorder="1" applyAlignment="1" applyProtection="1">
      <alignment/>
      <protection/>
    </xf>
    <xf numFmtId="183" fontId="3" fillId="0" borderId="0" xfId="0" applyNumberFormat="1" applyFont="1" applyAlignment="1" applyProtection="1">
      <alignment vertical="center"/>
      <protection/>
    </xf>
    <xf numFmtId="183" fontId="1" fillId="0" borderId="0" xfId="0" applyNumberFormat="1" applyFont="1" applyBorder="1" applyAlignment="1" applyProtection="1">
      <alignment horizontal="center"/>
      <protection/>
    </xf>
    <xf numFmtId="183" fontId="1" fillId="0" borderId="0" xfId="0" applyNumberFormat="1" applyFont="1" applyBorder="1" applyAlignment="1" applyProtection="1">
      <alignment horizontal="right"/>
      <protection/>
    </xf>
    <xf numFmtId="183" fontId="7" fillId="0" borderId="0" xfId="0" applyNumberFormat="1" applyFont="1" applyBorder="1" applyAlignment="1" applyProtection="1">
      <alignment horizontal="right"/>
      <protection/>
    </xf>
    <xf numFmtId="183" fontId="59" fillId="0" borderId="0" xfId="0" applyNumberFormat="1" applyFont="1" applyAlignment="1" applyProtection="1">
      <alignment/>
      <protection/>
    </xf>
    <xf numFmtId="183" fontId="56" fillId="0" borderId="0" xfId="0" applyNumberFormat="1" applyFont="1" applyAlignment="1" applyProtection="1">
      <alignment/>
      <protection/>
    </xf>
    <xf numFmtId="183" fontId="60" fillId="0" borderId="0" xfId="0" applyNumberFormat="1" applyFont="1" applyAlignment="1" applyProtection="1">
      <alignment/>
      <protection/>
    </xf>
    <xf numFmtId="183" fontId="56" fillId="0" borderId="0" xfId="0" applyNumberFormat="1" applyFont="1" applyBorder="1" applyAlignment="1" applyProtection="1">
      <alignment/>
      <protection/>
    </xf>
    <xf numFmtId="183" fontId="59" fillId="0" borderId="0" xfId="0" applyNumberFormat="1" applyFont="1" applyAlignment="1">
      <alignment horizontal="left"/>
    </xf>
    <xf numFmtId="183" fontId="56" fillId="0" borderId="0" xfId="0" applyNumberFormat="1" applyFont="1" applyAlignment="1">
      <alignment/>
    </xf>
    <xf numFmtId="183" fontId="0" fillId="0" borderId="0" xfId="0" applyNumberFormat="1" applyBorder="1" applyAlignment="1" applyProtection="1">
      <alignment/>
      <protection/>
    </xf>
    <xf numFmtId="183" fontId="1" fillId="0" borderId="0" xfId="0" applyNumberFormat="1" applyFont="1" applyBorder="1" applyAlignment="1" applyProtection="1">
      <alignment horizontal="right" vertical="center"/>
      <protection/>
    </xf>
    <xf numFmtId="183" fontId="8" fillId="0" borderId="0" xfId="0" applyNumberFormat="1" applyFont="1" applyAlignment="1" applyProtection="1">
      <alignment/>
      <protection/>
    </xf>
    <xf numFmtId="183" fontId="4" fillId="0" borderId="0" xfId="0" applyNumberFormat="1" applyFont="1" applyAlignment="1" applyProtection="1">
      <alignment vertical="center"/>
      <protection/>
    </xf>
    <xf numFmtId="0" fontId="56" fillId="0" borderId="0" xfId="0" applyFont="1" applyBorder="1" applyAlignment="1">
      <alignment/>
    </xf>
    <xf numFmtId="0" fontId="56" fillId="0" borderId="0" xfId="0" applyFont="1" applyAlignment="1">
      <alignment/>
    </xf>
    <xf numFmtId="183" fontId="9" fillId="0" borderId="0" xfId="0" applyNumberFormat="1" applyFont="1" applyBorder="1" applyAlignment="1" applyProtection="1">
      <alignment horizontal="right"/>
      <protection/>
    </xf>
    <xf numFmtId="183" fontId="0" fillId="0" borderId="0" xfId="0" applyNumberFormat="1" applyFont="1" applyAlignment="1" applyProtection="1">
      <alignment/>
      <protection/>
    </xf>
    <xf numFmtId="183" fontId="6" fillId="0" borderId="0" xfId="0" applyNumberFormat="1" applyFont="1" applyAlignment="1" applyProtection="1">
      <alignment horizontal="left"/>
      <protection/>
    </xf>
    <xf numFmtId="183" fontId="1" fillId="0" borderId="18" xfId="0" applyNumberFormat="1" applyFont="1" applyBorder="1" applyAlignment="1" applyProtection="1">
      <alignment horizontal="left"/>
      <protection/>
    </xf>
    <xf numFmtId="183" fontId="1" fillId="0" borderId="19" xfId="0" applyNumberFormat="1" applyFont="1" applyBorder="1" applyAlignment="1" applyProtection="1">
      <alignment horizontal="left" shrinkToFit="1"/>
      <protection/>
    </xf>
    <xf numFmtId="183" fontId="1" fillId="0" borderId="20" xfId="0" applyNumberFormat="1" applyFont="1" applyBorder="1" applyAlignment="1" applyProtection="1">
      <alignment horizontal="center"/>
      <protection/>
    </xf>
    <xf numFmtId="183" fontId="7" fillId="0" borderId="11" xfId="62" applyNumberFormat="1" applyFont="1" applyFill="1" applyBorder="1" applyAlignment="1" applyProtection="1">
      <alignment horizontal="right"/>
      <protection locked="0"/>
    </xf>
    <xf numFmtId="183" fontId="7" fillId="0" borderId="12" xfId="62" applyNumberFormat="1" applyFont="1" applyFill="1" applyBorder="1" applyAlignment="1" applyProtection="1">
      <alignment horizontal="right"/>
      <protection locked="0"/>
    </xf>
    <xf numFmtId="183" fontId="10" fillId="0" borderId="0" xfId="0" applyNumberFormat="1" applyFont="1" applyFill="1" applyAlignment="1" applyProtection="1">
      <alignment/>
      <protection/>
    </xf>
    <xf numFmtId="183" fontId="7" fillId="0" borderId="12" xfId="62" applyNumberFormat="1" applyFont="1" applyFill="1" applyBorder="1" applyAlignment="1" applyProtection="1">
      <alignment horizontal="right" shrinkToFit="1"/>
      <protection locked="0"/>
    </xf>
    <xf numFmtId="183" fontId="7" fillId="0" borderId="12" xfId="0" applyNumberFormat="1" applyFont="1" applyFill="1" applyBorder="1" applyAlignment="1" applyProtection="1">
      <alignment shrinkToFit="1"/>
      <protection/>
    </xf>
    <xf numFmtId="183" fontId="1" fillId="0" borderId="0" xfId="0" applyNumberFormat="1" applyFont="1" applyFill="1" applyBorder="1" applyAlignment="1" applyProtection="1">
      <alignment/>
      <protection/>
    </xf>
    <xf numFmtId="183" fontId="1" fillId="0" borderId="0" xfId="0" applyNumberFormat="1" applyFont="1" applyFill="1" applyAlignment="1" applyProtection="1">
      <alignment horizontal="right"/>
      <protection/>
    </xf>
    <xf numFmtId="183" fontId="58" fillId="0" borderId="15" xfId="0" applyNumberFormat="1" applyFont="1" applyFill="1" applyBorder="1" applyAlignment="1" applyProtection="1">
      <alignment horizontal="right" vertical="center"/>
      <protection/>
    </xf>
    <xf numFmtId="183" fontId="58" fillId="0" borderId="10" xfId="0" applyNumberFormat="1" applyFont="1" applyFill="1" applyBorder="1" applyAlignment="1" applyProtection="1">
      <alignment horizontal="right"/>
      <protection/>
    </xf>
    <xf numFmtId="176" fontId="1" fillId="0" borderId="16" xfId="0" applyNumberFormat="1" applyFont="1" applyFill="1" applyBorder="1" applyAlignment="1" applyProtection="1">
      <alignment horizontal="right"/>
      <protection/>
    </xf>
    <xf numFmtId="183" fontId="58" fillId="0" borderId="0" xfId="0" applyNumberFormat="1" applyFont="1" applyFill="1" applyBorder="1" applyAlignment="1" applyProtection="1">
      <alignment/>
      <protection locked="0"/>
    </xf>
    <xf numFmtId="183" fontId="58" fillId="0" borderId="12" xfId="0" applyNumberFormat="1" applyFont="1" applyFill="1" applyBorder="1" applyAlignment="1" applyProtection="1">
      <alignment/>
      <protection locked="0"/>
    </xf>
    <xf numFmtId="183" fontId="1" fillId="0" borderId="0" xfId="0" applyNumberFormat="1" applyFont="1" applyBorder="1" applyAlignment="1" applyProtection="1">
      <alignment horizontal="center" vertical="center"/>
      <protection/>
    </xf>
    <xf numFmtId="183" fontId="6" fillId="0" borderId="0" xfId="0" applyNumberFormat="1" applyFont="1" applyAlignment="1" applyProtection="1">
      <alignment vertical="center"/>
      <protection/>
    </xf>
    <xf numFmtId="183" fontId="58" fillId="0" borderId="0" xfId="0" applyNumberFormat="1" applyFont="1" applyFill="1" applyBorder="1" applyAlignment="1" applyProtection="1">
      <alignment horizontal="center" vertical="center" wrapText="1"/>
      <protection/>
    </xf>
    <xf numFmtId="183" fontId="58" fillId="0" borderId="0" xfId="0" applyNumberFormat="1" applyFont="1" applyFill="1" applyBorder="1" applyAlignment="1" applyProtection="1">
      <alignment horizontal="right" vertical="center"/>
      <protection/>
    </xf>
    <xf numFmtId="183" fontId="58" fillId="0" borderId="0" xfId="0" applyNumberFormat="1" applyFont="1" applyFill="1" applyBorder="1" applyAlignment="1" applyProtection="1">
      <alignment horizontal="right"/>
      <protection/>
    </xf>
    <xf numFmtId="183" fontId="58" fillId="0" borderId="21" xfId="0" applyNumberFormat="1" applyFont="1" applyFill="1" applyBorder="1" applyAlignment="1" applyProtection="1">
      <alignment horizontal="center" vertical="center"/>
      <protection/>
    </xf>
    <xf numFmtId="183" fontId="58" fillId="0" borderId="0" xfId="0" applyNumberFormat="1" applyFont="1" applyFill="1" applyBorder="1" applyAlignment="1" applyProtection="1">
      <alignment horizontal="center" vertical="center"/>
      <protection/>
    </xf>
    <xf numFmtId="183" fontId="58" fillId="0" borderId="0" xfId="0" applyNumberFormat="1" applyFont="1" applyFill="1" applyBorder="1" applyAlignment="1" applyProtection="1">
      <alignment horizontal="right" vertical="center" wrapText="1"/>
      <protection/>
    </xf>
    <xf numFmtId="0" fontId="56" fillId="0" borderId="0" xfId="0" applyFont="1" applyFill="1" applyAlignment="1">
      <alignment/>
    </xf>
    <xf numFmtId="0" fontId="61" fillId="0" borderId="0" xfId="0" applyFont="1" applyFill="1" applyAlignment="1">
      <alignment/>
    </xf>
    <xf numFmtId="183" fontId="58" fillId="0" borderId="20" xfId="0" applyNumberFormat="1" applyFont="1" applyFill="1" applyBorder="1" applyAlignment="1" applyProtection="1">
      <alignment horizontal="center" vertical="center"/>
      <protection/>
    </xf>
    <xf numFmtId="183" fontId="58" fillId="0" borderId="17" xfId="0" applyNumberFormat="1" applyFont="1" applyFill="1" applyBorder="1" applyAlignment="1" applyProtection="1">
      <alignment horizontal="center" vertical="center"/>
      <protection/>
    </xf>
    <xf numFmtId="183" fontId="58" fillId="0" borderId="22" xfId="0" applyNumberFormat="1" applyFont="1" applyFill="1" applyBorder="1" applyAlignment="1">
      <alignment/>
    </xf>
    <xf numFmtId="183" fontId="57" fillId="0" borderId="0" xfId="0" applyNumberFormat="1" applyFont="1" applyFill="1" applyBorder="1" applyAlignment="1">
      <alignment shrinkToFit="1"/>
    </xf>
    <xf numFmtId="183" fontId="1" fillId="0" borderId="12" xfId="0" applyNumberFormat="1" applyFont="1" applyFill="1" applyBorder="1" applyAlignment="1" applyProtection="1">
      <alignment/>
      <protection/>
    </xf>
    <xf numFmtId="183" fontId="1" fillId="0" borderId="18" xfId="0" applyNumberFormat="1" applyFont="1" applyFill="1" applyBorder="1" applyAlignment="1" applyProtection="1">
      <alignment horizontal="center" vertical="center"/>
      <protection/>
    </xf>
    <xf numFmtId="183" fontId="1" fillId="0" borderId="19" xfId="0" applyNumberFormat="1" applyFont="1" applyFill="1" applyBorder="1" applyAlignment="1" applyProtection="1">
      <alignment horizontal="center" vertical="center"/>
      <protection/>
    </xf>
    <xf numFmtId="183" fontId="1" fillId="0" borderId="17" xfId="0" applyNumberFormat="1" applyFont="1" applyFill="1" applyBorder="1" applyAlignment="1" applyProtection="1">
      <alignment horizontal="center" vertical="center"/>
      <protection/>
    </xf>
    <xf numFmtId="183" fontId="1" fillId="0" borderId="17" xfId="0" applyNumberFormat="1" applyFont="1" applyFill="1" applyBorder="1" applyAlignment="1" applyProtection="1">
      <alignment horizontal="center"/>
      <protection/>
    </xf>
    <xf numFmtId="183" fontId="58" fillId="0" borderId="11" xfId="0" applyNumberFormat="1" applyFont="1" applyFill="1" applyBorder="1" applyAlignment="1">
      <alignment/>
    </xf>
    <xf numFmtId="183" fontId="58" fillId="0" borderId="12" xfId="0" applyNumberFormat="1" applyFont="1" applyFill="1" applyBorder="1" applyAlignment="1">
      <alignment horizontal="right"/>
    </xf>
    <xf numFmtId="183" fontId="61" fillId="0" borderId="0" xfId="0" applyNumberFormat="1" applyFont="1" applyFill="1" applyAlignment="1">
      <alignment/>
    </xf>
    <xf numFmtId="183" fontId="62" fillId="0" borderId="0" xfId="0" applyNumberFormat="1" applyFont="1" applyFill="1" applyAlignment="1">
      <alignment vertical="center"/>
    </xf>
    <xf numFmtId="183" fontId="57" fillId="0" borderId="0" xfId="0" applyNumberFormat="1" applyFont="1" applyFill="1" applyBorder="1" applyAlignment="1" applyProtection="1">
      <alignment/>
      <protection/>
    </xf>
    <xf numFmtId="183" fontId="58" fillId="0" borderId="12" xfId="0" applyNumberFormat="1" applyFont="1" applyFill="1" applyBorder="1" applyAlignment="1" applyProtection="1">
      <alignment/>
      <protection/>
    </xf>
    <xf numFmtId="183" fontId="56" fillId="0" borderId="0" xfId="0" applyNumberFormat="1" applyFont="1" applyFill="1" applyAlignment="1" applyProtection="1">
      <alignment/>
      <protection/>
    </xf>
    <xf numFmtId="0" fontId="62" fillId="0" borderId="0" xfId="0" applyFont="1" applyFill="1" applyAlignment="1">
      <alignment/>
    </xf>
    <xf numFmtId="183" fontId="62" fillId="0" borderId="0" xfId="0" applyNumberFormat="1" applyFont="1" applyFill="1" applyAlignment="1" applyProtection="1">
      <alignment vertical="center"/>
      <protection/>
    </xf>
    <xf numFmtId="183" fontId="56" fillId="0" borderId="16" xfId="0" applyNumberFormat="1" applyFont="1" applyFill="1" applyBorder="1" applyAlignment="1" applyProtection="1">
      <alignment/>
      <protection/>
    </xf>
    <xf numFmtId="183" fontId="58" fillId="0" borderId="13" xfId="0" applyNumberFormat="1" applyFont="1" applyFill="1" applyBorder="1" applyAlignment="1" applyProtection="1">
      <alignment horizontal="center"/>
      <protection/>
    </xf>
    <xf numFmtId="183" fontId="60" fillId="0" borderId="0" xfId="0" applyNumberFormat="1" applyFont="1" applyFill="1" applyAlignment="1" applyProtection="1">
      <alignment/>
      <protection/>
    </xf>
    <xf numFmtId="183" fontId="58" fillId="0" borderId="12" xfId="0" applyNumberFormat="1" applyFont="1" applyFill="1" applyBorder="1" applyAlignment="1" applyProtection="1">
      <alignment horizontal="center" vertical="center" wrapText="1"/>
      <protection/>
    </xf>
    <xf numFmtId="183" fontId="58" fillId="0" borderId="21" xfId="0" applyNumberFormat="1" applyFont="1" applyFill="1" applyBorder="1" applyAlignment="1" applyProtection="1">
      <alignment horizontal="center" vertical="center" wrapText="1"/>
      <protection/>
    </xf>
    <xf numFmtId="183" fontId="1" fillId="0" borderId="10" xfId="0" applyNumberFormat="1" applyFont="1" applyFill="1" applyBorder="1" applyAlignment="1" applyProtection="1">
      <alignment horizontal="center"/>
      <protection/>
    </xf>
    <xf numFmtId="183" fontId="1" fillId="0" borderId="23" xfId="0" applyNumberFormat="1" applyFont="1" applyFill="1" applyBorder="1" applyAlignment="1" applyProtection="1">
      <alignment horizontal="center"/>
      <protection/>
    </xf>
    <xf numFmtId="183" fontId="1" fillId="0" borderId="18" xfId="0" applyNumberFormat="1" applyFont="1" applyFill="1" applyBorder="1" applyAlignment="1" applyProtection="1">
      <alignment horizontal="center"/>
      <protection/>
    </xf>
    <xf numFmtId="183" fontId="1" fillId="0" borderId="18" xfId="0" applyNumberFormat="1" applyFont="1" applyFill="1" applyBorder="1" applyAlignment="1" applyProtection="1">
      <alignment horizontal="center" shrinkToFit="1"/>
      <protection/>
    </xf>
    <xf numFmtId="183" fontId="5" fillId="0" borderId="0" xfId="0" applyNumberFormat="1" applyFont="1" applyFill="1" applyBorder="1" applyAlignment="1" applyProtection="1">
      <alignment horizontal="right"/>
      <protection/>
    </xf>
    <xf numFmtId="183" fontId="6" fillId="0" borderId="0" xfId="0" applyNumberFormat="1" applyFont="1" applyFill="1" applyAlignment="1" applyProtection="1">
      <alignment/>
      <protection/>
    </xf>
    <xf numFmtId="183" fontId="1" fillId="0" borderId="24" xfId="0" applyNumberFormat="1" applyFont="1" applyFill="1" applyBorder="1" applyAlignment="1" applyProtection="1">
      <alignment horizontal="center"/>
      <protection/>
    </xf>
    <xf numFmtId="183" fontId="1" fillId="0" borderId="19" xfId="0" applyNumberFormat="1" applyFont="1" applyFill="1" applyBorder="1" applyAlignment="1" applyProtection="1">
      <alignment horizontal="center"/>
      <protection/>
    </xf>
    <xf numFmtId="183" fontId="1" fillId="0" borderId="25" xfId="0" applyNumberFormat="1" applyFont="1" applyFill="1" applyBorder="1" applyAlignment="1" applyProtection="1">
      <alignment horizontal="center" vertical="center"/>
      <protection/>
    </xf>
    <xf numFmtId="183" fontId="1" fillId="0" borderId="22" xfId="0" applyNumberFormat="1" applyFont="1" applyFill="1" applyBorder="1" applyAlignment="1" applyProtection="1">
      <alignment horizontal="center" vertical="center"/>
      <protection/>
    </xf>
    <xf numFmtId="183" fontId="7" fillId="0" borderId="0" xfId="0" applyNumberFormat="1" applyFont="1" applyFill="1" applyBorder="1" applyAlignment="1" applyProtection="1">
      <alignment shrinkToFit="1"/>
      <protection/>
    </xf>
    <xf numFmtId="183" fontId="5" fillId="0" borderId="0" xfId="0" applyNumberFormat="1" applyFont="1" applyFill="1" applyBorder="1" applyAlignment="1" applyProtection="1">
      <alignment/>
      <protection/>
    </xf>
    <xf numFmtId="183" fontId="5" fillId="0" borderId="10" xfId="0" applyNumberFormat="1" applyFont="1" applyFill="1" applyBorder="1" applyAlignment="1" applyProtection="1">
      <alignment horizontal="right"/>
      <protection/>
    </xf>
    <xf numFmtId="183" fontId="1" fillId="0" borderId="15" xfId="0" applyNumberFormat="1" applyFont="1" applyFill="1" applyBorder="1" applyAlignment="1" applyProtection="1">
      <alignment horizontal="center"/>
      <protection/>
    </xf>
    <xf numFmtId="183" fontId="1" fillId="0" borderId="20" xfId="0" applyNumberFormat="1" applyFont="1" applyFill="1" applyBorder="1" applyAlignment="1" applyProtection="1">
      <alignment horizontal="center"/>
      <protection/>
    </xf>
    <xf numFmtId="183" fontId="1" fillId="0" borderId="16" xfId="0" applyNumberFormat="1" applyFont="1" applyFill="1" applyBorder="1" applyAlignment="1" applyProtection="1">
      <alignment horizontal="center"/>
      <protection/>
    </xf>
    <xf numFmtId="183" fontId="1" fillId="0" borderId="17" xfId="0" applyNumberFormat="1" applyFont="1" applyFill="1" applyBorder="1" applyAlignment="1" applyProtection="1">
      <alignment horizontal="center" shrinkToFit="1"/>
      <protection/>
    </xf>
    <xf numFmtId="183" fontId="6" fillId="0" borderId="0" xfId="0" applyNumberFormat="1" applyFont="1" applyFill="1" applyAlignment="1" applyProtection="1">
      <alignment horizontal="left"/>
      <protection/>
    </xf>
    <xf numFmtId="183" fontId="1" fillId="0" borderId="12" xfId="0" applyNumberFormat="1" applyFont="1" applyFill="1" applyBorder="1" applyAlignment="1" applyProtection="1">
      <alignment horizontal="right"/>
      <protection/>
    </xf>
    <xf numFmtId="184" fontId="1" fillId="0" borderId="0" xfId="0" applyNumberFormat="1" applyFont="1" applyFill="1" applyBorder="1" applyAlignment="1" applyProtection="1">
      <alignment/>
      <protection/>
    </xf>
    <xf numFmtId="183" fontId="1" fillId="0" borderId="25" xfId="0" applyNumberFormat="1" applyFont="1" applyFill="1" applyBorder="1" applyAlignment="1" applyProtection="1">
      <alignment horizontal="center"/>
      <protection/>
    </xf>
    <xf numFmtId="183" fontId="58" fillId="0" borderId="11" xfId="0" applyNumberFormat="1" applyFont="1" applyFill="1" applyBorder="1" applyAlignment="1" applyProtection="1">
      <alignment horizontal="center" vertical="center" wrapText="1"/>
      <protection/>
    </xf>
    <xf numFmtId="183" fontId="58" fillId="0" borderId="26" xfId="0" applyNumberFormat="1" applyFont="1" applyFill="1" applyBorder="1" applyAlignment="1" applyProtection="1">
      <alignment horizontal="center" vertical="center"/>
      <protection/>
    </xf>
    <xf numFmtId="183" fontId="1" fillId="0" borderId="13" xfId="0" applyNumberFormat="1" applyFont="1" applyFill="1" applyBorder="1" applyAlignment="1" applyProtection="1">
      <alignment horizontal="center"/>
      <protection/>
    </xf>
    <xf numFmtId="183" fontId="1" fillId="0" borderId="14" xfId="0" applyNumberFormat="1" applyFont="1" applyFill="1" applyBorder="1" applyAlignment="1" applyProtection="1">
      <alignment horizontal="center"/>
      <protection/>
    </xf>
    <xf numFmtId="183" fontId="1" fillId="0" borderId="18" xfId="0" applyNumberFormat="1" applyFont="1" applyFill="1" applyBorder="1" applyAlignment="1" applyProtection="1">
      <alignment/>
      <protection/>
    </xf>
    <xf numFmtId="183" fontId="1" fillId="0" borderId="18" xfId="0" applyNumberFormat="1" applyFont="1" applyFill="1" applyBorder="1" applyAlignment="1" applyProtection="1">
      <alignment shrinkToFit="1"/>
      <protection/>
    </xf>
    <xf numFmtId="183" fontId="1" fillId="0" borderId="27" xfId="0" applyNumberFormat="1" applyFont="1" applyFill="1" applyBorder="1" applyAlignment="1" applyProtection="1">
      <alignment/>
      <protection/>
    </xf>
    <xf numFmtId="183" fontId="1" fillId="0" borderId="19" xfId="0" applyNumberFormat="1" applyFont="1" applyFill="1" applyBorder="1" applyAlignment="1" applyProtection="1">
      <alignment shrinkToFit="1"/>
      <protection/>
    </xf>
    <xf numFmtId="183" fontId="1" fillId="0" borderId="26" xfId="0" applyNumberFormat="1" applyFont="1" applyFill="1" applyBorder="1" applyAlignment="1" applyProtection="1">
      <alignment/>
      <protection/>
    </xf>
    <xf numFmtId="183" fontId="1" fillId="0" borderId="26" xfId="0" applyNumberFormat="1" applyFont="1" applyFill="1" applyBorder="1" applyAlignment="1" applyProtection="1">
      <alignment shrinkToFit="1"/>
      <protection/>
    </xf>
    <xf numFmtId="184" fontId="1" fillId="0" borderId="0" xfId="0" applyNumberFormat="1" applyFont="1" applyFill="1" applyBorder="1" applyAlignment="1" applyProtection="1">
      <alignment horizontal="right"/>
      <protection/>
    </xf>
    <xf numFmtId="184" fontId="1" fillId="0" borderId="0" xfId="0" applyNumberFormat="1" applyFont="1" applyFill="1" applyAlignment="1" applyProtection="1">
      <alignment/>
      <protection/>
    </xf>
    <xf numFmtId="184" fontId="1" fillId="0" borderId="0" xfId="0" applyNumberFormat="1" applyFont="1" applyFill="1" applyAlignment="1" applyProtection="1">
      <alignment horizontal="right"/>
      <protection/>
    </xf>
    <xf numFmtId="183" fontId="7" fillId="0" borderId="12" xfId="0" applyNumberFormat="1" applyFont="1" applyFill="1" applyBorder="1" applyAlignment="1" applyProtection="1">
      <alignment horizontal="right" shrinkToFit="1"/>
      <protection/>
    </xf>
    <xf numFmtId="183" fontId="1" fillId="0" borderId="24" xfId="0" applyNumberFormat="1" applyFont="1" applyFill="1" applyBorder="1" applyAlignment="1" applyProtection="1">
      <alignment horizontal="center" shrinkToFit="1"/>
      <protection/>
    </xf>
    <xf numFmtId="183" fontId="7" fillId="0" borderId="0" xfId="0" applyNumberFormat="1" applyFont="1" applyFill="1" applyBorder="1" applyAlignment="1" applyProtection="1">
      <alignment horizontal="right" shrinkToFit="1"/>
      <protection/>
    </xf>
    <xf numFmtId="183" fontId="1" fillId="0" borderId="26" xfId="0" applyNumberFormat="1" applyFont="1" applyFill="1" applyBorder="1" applyAlignment="1" applyProtection="1">
      <alignment horizontal="center" vertical="center"/>
      <protection/>
    </xf>
    <xf numFmtId="183" fontId="58" fillId="0" borderId="0" xfId="0" applyNumberFormat="1" applyFont="1" applyFill="1" applyBorder="1" applyAlignment="1">
      <alignment/>
    </xf>
    <xf numFmtId="183" fontId="57" fillId="0" borderId="0" xfId="0" applyNumberFormat="1" applyFont="1" applyFill="1" applyBorder="1" applyAlignment="1" applyProtection="1">
      <alignment horizontal="right" shrinkToFit="1"/>
      <protection/>
    </xf>
    <xf numFmtId="183" fontId="1" fillId="0" borderId="13"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vertical="center"/>
      <protection/>
    </xf>
    <xf numFmtId="183" fontId="3" fillId="0" borderId="0" xfId="0" applyNumberFormat="1" applyFont="1" applyFill="1" applyBorder="1" applyAlignment="1" applyProtection="1">
      <alignment horizontal="right"/>
      <protection/>
    </xf>
    <xf numFmtId="183" fontId="58" fillId="0" borderId="14" xfId="0" applyNumberFormat="1" applyFont="1" applyFill="1" applyBorder="1" applyAlignment="1" applyProtection="1">
      <alignment horizontal="center"/>
      <protection/>
    </xf>
    <xf numFmtId="0" fontId="0" fillId="0" borderId="0" xfId="0" applyBorder="1" applyAlignment="1">
      <alignment/>
    </xf>
    <xf numFmtId="183" fontId="58" fillId="0" borderId="10" xfId="0" applyNumberFormat="1" applyFont="1" applyFill="1" applyBorder="1" applyAlignment="1" applyProtection="1">
      <alignment/>
      <protection locked="0"/>
    </xf>
    <xf numFmtId="183" fontId="58" fillId="0" borderId="11" xfId="0" applyNumberFormat="1" applyFont="1" applyFill="1" applyBorder="1" applyAlignment="1" applyProtection="1">
      <alignment/>
      <protection locked="0"/>
    </xf>
    <xf numFmtId="183" fontId="0" fillId="0" borderId="28" xfId="0" applyNumberFormat="1" applyFill="1" applyBorder="1" applyAlignment="1" applyProtection="1">
      <alignment/>
      <protection/>
    </xf>
    <xf numFmtId="183" fontId="0" fillId="0" borderId="29" xfId="0" applyNumberFormat="1" applyFont="1" applyFill="1" applyBorder="1" applyAlignment="1" applyProtection="1">
      <alignment/>
      <protection/>
    </xf>
    <xf numFmtId="183" fontId="8" fillId="0" borderId="29" xfId="0" applyNumberFormat="1" applyFont="1" applyFill="1" applyBorder="1" applyAlignment="1" applyProtection="1">
      <alignment/>
      <protection/>
    </xf>
    <xf numFmtId="183" fontId="7" fillId="0" borderId="0" xfId="61" applyNumberFormat="1" applyFont="1" applyFill="1" applyBorder="1" applyAlignment="1" applyProtection="1">
      <alignment horizontal="right"/>
      <protection locked="0"/>
    </xf>
    <xf numFmtId="183" fontId="1" fillId="0" borderId="0" xfId="0" applyNumberFormat="1" applyFont="1" applyFill="1" applyBorder="1" applyAlignment="1" applyProtection="1">
      <alignment horizontal="left"/>
      <protection/>
    </xf>
    <xf numFmtId="183" fontId="0" fillId="0" borderId="28" xfId="0" applyNumberFormat="1" applyFont="1" applyFill="1" applyBorder="1" applyAlignment="1" applyProtection="1">
      <alignment/>
      <protection/>
    </xf>
    <xf numFmtId="183" fontId="58" fillId="0" borderId="12" xfId="0" applyNumberFormat="1" applyFont="1" applyFill="1" applyBorder="1" applyAlignment="1">
      <alignment/>
    </xf>
    <xf numFmtId="183" fontId="58" fillId="0" borderId="0" xfId="0" applyNumberFormat="1" applyFont="1" applyFill="1" applyBorder="1" applyAlignment="1" applyProtection="1">
      <alignment/>
      <protection/>
    </xf>
    <xf numFmtId="183" fontId="57" fillId="0" borderId="0" xfId="0" applyNumberFormat="1" applyFont="1" applyFill="1" applyBorder="1" applyAlignment="1" applyProtection="1">
      <alignment horizontal="right" vertical="center"/>
      <protection/>
    </xf>
    <xf numFmtId="183" fontId="1" fillId="0" borderId="0" xfId="0" applyNumberFormat="1" applyFont="1" applyFill="1" applyBorder="1" applyAlignment="1" applyProtection="1">
      <alignment horizontal="right" vertical="center"/>
      <protection/>
    </xf>
    <xf numFmtId="183" fontId="7" fillId="0" borderId="12" xfId="0" applyNumberFormat="1" applyFont="1" applyFill="1" applyBorder="1" applyAlignment="1" applyProtection="1">
      <alignment horizontal="right"/>
      <protection/>
    </xf>
    <xf numFmtId="183" fontId="1" fillId="0" borderId="0" xfId="0" applyNumberFormat="1" applyFont="1" applyFill="1" applyBorder="1" applyAlignment="1" applyProtection="1">
      <alignment horizontal="right"/>
      <protection/>
    </xf>
    <xf numFmtId="183" fontId="3" fillId="0" borderId="28" xfId="0" applyNumberFormat="1" applyFont="1" applyFill="1" applyBorder="1" applyAlignment="1" applyProtection="1">
      <alignment horizontal="right"/>
      <protection/>
    </xf>
    <xf numFmtId="183" fontId="1" fillId="0" borderId="23" xfId="0" applyNumberFormat="1" applyFont="1" applyFill="1" applyBorder="1" applyAlignment="1" applyProtection="1">
      <alignment horizontal="center" vertical="center"/>
      <protection/>
    </xf>
    <xf numFmtId="183" fontId="1" fillId="0" borderId="25" xfId="0" applyNumberFormat="1" applyFont="1" applyFill="1" applyBorder="1" applyAlignment="1" applyProtection="1">
      <alignment horizontal="center" vertical="center"/>
      <protection/>
    </xf>
    <xf numFmtId="184" fontId="7" fillId="0" borderId="12" xfId="62" applyNumberFormat="1" applyFont="1" applyFill="1" applyBorder="1" applyAlignment="1" applyProtection="1">
      <alignment horizontal="right" vertical="center"/>
      <protection locked="0"/>
    </xf>
    <xf numFmtId="184" fontId="1" fillId="0" borderId="0" xfId="0" applyNumberFormat="1" applyFont="1" applyFill="1" applyBorder="1" applyAlignment="1" applyProtection="1">
      <alignment horizontal="right" vertical="center"/>
      <protection/>
    </xf>
    <xf numFmtId="183" fontId="1" fillId="0" borderId="23" xfId="0" applyNumberFormat="1" applyFont="1" applyFill="1" applyBorder="1" applyAlignment="1" applyProtection="1">
      <alignment horizontal="center" wrapText="1"/>
      <protection/>
    </xf>
    <xf numFmtId="183" fontId="1" fillId="0" borderId="30" xfId="0" applyNumberFormat="1" applyFont="1" applyFill="1" applyBorder="1" applyAlignment="1" applyProtection="1">
      <alignment horizontal="center" wrapText="1"/>
      <protection/>
    </xf>
    <xf numFmtId="184" fontId="1" fillId="0" borderId="0" xfId="0" applyNumberFormat="1" applyFont="1" applyFill="1" applyBorder="1" applyAlignment="1" applyProtection="1">
      <alignment/>
      <protection/>
    </xf>
    <xf numFmtId="183" fontId="1" fillId="0" borderId="10" xfId="62" applyNumberFormat="1" applyFont="1" applyFill="1" applyBorder="1" applyAlignment="1" applyProtection="1">
      <alignment horizontal="right"/>
      <protection/>
    </xf>
    <xf numFmtId="183" fontId="1" fillId="0" borderId="0" xfId="62" applyNumberFormat="1" applyFont="1" applyFill="1" applyBorder="1" applyAlignment="1" applyProtection="1">
      <alignment horizontal="right"/>
      <protection/>
    </xf>
    <xf numFmtId="183" fontId="1" fillId="0" borderId="10" xfId="0" applyNumberFormat="1" applyFont="1" applyFill="1" applyBorder="1" applyAlignment="1" applyProtection="1">
      <alignment/>
      <protection/>
    </xf>
    <xf numFmtId="183" fontId="1" fillId="0" borderId="0" xfId="0" applyNumberFormat="1" applyFont="1" applyFill="1" applyBorder="1" applyAlignment="1" applyProtection="1">
      <alignment/>
      <protection/>
    </xf>
    <xf numFmtId="183" fontId="7" fillId="0" borderId="12" xfId="62" applyNumberFormat="1" applyFont="1" applyFill="1" applyBorder="1" applyAlignment="1" applyProtection="1">
      <alignment horizontal="right"/>
      <protection locked="0"/>
    </xf>
    <xf numFmtId="183" fontId="7" fillId="0" borderId="11" xfId="62" applyNumberFormat="1" applyFont="1" applyFill="1" applyBorder="1" applyAlignment="1" applyProtection="1">
      <alignment horizontal="right" vertical="center"/>
      <protection locked="0"/>
    </xf>
    <xf numFmtId="183" fontId="7" fillId="0" borderId="12" xfId="62" applyNumberFormat="1" applyFont="1" applyFill="1" applyBorder="1" applyAlignment="1" applyProtection="1">
      <alignment horizontal="right" vertical="center"/>
      <protection locked="0"/>
    </xf>
    <xf numFmtId="183" fontId="1" fillId="0" borderId="10" xfId="0" applyNumberFormat="1" applyFont="1" applyFill="1" applyBorder="1" applyAlignment="1" applyProtection="1">
      <alignment horizontal="right" vertical="center"/>
      <protection/>
    </xf>
    <xf numFmtId="183" fontId="1" fillId="0" borderId="10" xfId="62" applyNumberFormat="1" applyFont="1" applyFill="1" applyBorder="1" applyAlignment="1" applyProtection="1">
      <alignment horizontal="right" vertical="center"/>
      <protection locked="0"/>
    </xf>
    <xf numFmtId="183" fontId="1" fillId="0" borderId="0" xfId="62" applyNumberFormat="1" applyFont="1" applyFill="1" applyBorder="1" applyAlignment="1" applyProtection="1">
      <alignment horizontal="right" vertical="center"/>
      <protection locked="0"/>
    </xf>
    <xf numFmtId="183" fontId="1" fillId="0" borderId="23" xfId="0" applyNumberFormat="1" applyFont="1" applyFill="1" applyBorder="1" applyAlignment="1" applyProtection="1">
      <alignment horizontal="left"/>
      <protection/>
    </xf>
    <xf numFmtId="183" fontId="1" fillId="0" borderId="30" xfId="0" applyNumberFormat="1" applyFont="1" applyFill="1" applyBorder="1" applyAlignment="1" applyProtection="1">
      <alignment horizontal="left"/>
      <protection/>
    </xf>
    <xf numFmtId="183" fontId="1" fillId="0" borderId="25" xfId="0" applyNumberFormat="1" applyFont="1" applyFill="1" applyBorder="1" applyAlignment="1" applyProtection="1">
      <alignment horizontal="left"/>
      <protection/>
    </xf>
    <xf numFmtId="183" fontId="1" fillId="0" borderId="31" xfId="0" applyNumberFormat="1" applyFont="1" applyFill="1" applyBorder="1" applyAlignment="1" applyProtection="1">
      <alignment horizontal="center"/>
      <protection/>
    </xf>
    <xf numFmtId="183" fontId="1" fillId="0" borderId="32" xfId="0" applyNumberFormat="1" applyFont="1" applyFill="1" applyBorder="1" applyAlignment="1" applyProtection="1">
      <alignment horizontal="center"/>
      <protection/>
    </xf>
    <xf numFmtId="183" fontId="1" fillId="0" borderId="10" xfId="0" applyNumberFormat="1" applyFont="1" applyFill="1" applyBorder="1" applyAlignment="1" applyProtection="1">
      <alignment horizontal="right"/>
      <protection/>
    </xf>
    <xf numFmtId="183" fontId="7" fillId="0" borderId="11" xfId="62" applyNumberFormat="1" applyFont="1" applyFill="1" applyBorder="1" applyAlignment="1" applyProtection="1">
      <alignment horizontal="right"/>
      <protection locked="0"/>
    </xf>
    <xf numFmtId="183" fontId="1" fillId="0" borderId="27" xfId="0" applyNumberFormat="1" applyFont="1" applyFill="1" applyBorder="1" applyAlignment="1" applyProtection="1">
      <alignment horizontal="center"/>
      <protection/>
    </xf>
    <xf numFmtId="183" fontId="1" fillId="0" borderId="15" xfId="62" applyNumberFormat="1" applyFont="1" applyFill="1" applyBorder="1" applyAlignment="1" applyProtection="1">
      <alignment horizontal="right"/>
      <protection/>
    </xf>
    <xf numFmtId="183" fontId="1" fillId="0" borderId="16" xfId="62" applyNumberFormat="1" applyFont="1" applyFill="1" applyBorder="1" applyAlignment="1" applyProtection="1">
      <alignment horizontal="right"/>
      <protection/>
    </xf>
    <xf numFmtId="183" fontId="1" fillId="0" borderId="16" xfId="0" applyNumberFormat="1" applyFont="1" applyFill="1" applyBorder="1" applyAlignment="1" applyProtection="1">
      <alignment horizontal="right"/>
      <protection/>
    </xf>
    <xf numFmtId="183" fontId="3" fillId="0" borderId="28" xfId="0" applyNumberFormat="1" applyFont="1" applyBorder="1" applyAlignment="1" applyProtection="1">
      <alignment horizontal="right"/>
      <protection/>
    </xf>
    <xf numFmtId="183" fontId="1" fillId="0" borderId="32" xfId="0" applyNumberFormat="1" applyFont="1" applyFill="1" applyBorder="1" applyAlignment="1" applyProtection="1">
      <alignment horizontal="center" vertical="center"/>
      <protection/>
    </xf>
    <xf numFmtId="183" fontId="1" fillId="0" borderId="21" xfId="0" applyNumberFormat="1" applyFont="1" applyFill="1" applyBorder="1" applyAlignment="1" applyProtection="1">
      <alignment horizontal="center" vertical="center"/>
      <protection/>
    </xf>
    <xf numFmtId="183" fontId="1" fillId="0" borderId="23" xfId="0" applyNumberFormat="1" applyFont="1" applyFill="1" applyBorder="1" applyAlignment="1" applyProtection="1">
      <alignment horizontal="center"/>
      <protection/>
    </xf>
    <xf numFmtId="183" fontId="1" fillId="0" borderId="30" xfId="0" applyNumberFormat="1" applyFont="1" applyFill="1" applyBorder="1" applyAlignment="1" applyProtection="1">
      <alignment horizontal="center"/>
      <protection/>
    </xf>
    <xf numFmtId="183" fontId="1" fillId="0" borderId="25" xfId="0" applyNumberFormat="1" applyFont="1" applyFill="1" applyBorder="1" applyAlignment="1" applyProtection="1">
      <alignment horizontal="center"/>
      <protection/>
    </xf>
    <xf numFmtId="183" fontId="1" fillId="0" borderId="21" xfId="0" applyNumberFormat="1" applyFont="1" applyFill="1" applyBorder="1" applyAlignment="1" applyProtection="1">
      <alignment horizontal="center"/>
      <protection/>
    </xf>
    <xf numFmtId="184" fontId="1" fillId="0" borderId="0" xfId="62" applyNumberFormat="1" applyFont="1" applyFill="1" applyBorder="1" applyAlignment="1" applyProtection="1">
      <alignment horizontal="right" vertical="center"/>
      <protection locked="0"/>
    </xf>
    <xf numFmtId="183" fontId="4" fillId="0" borderId="23" xfId="0" applyNumberFormat="1" applyFont="1" applyFill="1" applyBorder="1" applyAlignment="1" applyProtection="1">
      <alignment/>
      <protection/>
    </xf>
    <xf numFmtId="0" fontId="4" fillId="0" borderId="30" xfId="0" applyFont="1" applyBorder="1" applyAlignment="1">
      <alignment/>
    </xf>
    <xf numFmtId="183" fontId="1" fillId="0" borderId="14" xfId="0" applyNumberFormat="1" applyFont="1" applyFill="1" applyBorder="1" applyAlignment="1" applyProtection="1">
      <alignment horizontal="center"/>
      <protection/>
    </xf>
    <xf numFmtId="0" fontId="0" fillId="0" borderId="33" xfId="0" applyBorder="1" applyAlignment="1">
      <alignment/>
    </xf>
    <xf numFmtId="0" fontId="0" fillId="0" borderId="0" xfId="0" applyAlignment="1">
      <alignment/>
    </xf>
    <xf numFmtId="183" fontId="1" fillId="0" borderId="0" xfId="62" applyNumberFormat="1" applyFont="1" applyFill="1" applyBorder="1" applyAlignment="1" applyProtection="1">
      <alignment horizontal="right"/>
      <protection locked="0"/>
    </xf>
    <xf numFmtId="183" fontId="1" fillId="0" borderId="0" xfId="0" applyNumberFormat="1" applyFont="1" applyFill="1" applyBorder="1" applyAlignment="1" applyProtection="1">
      <alignment/>
      <protection/>
    </xf>
    <xf numFmtId="0" fontId="0" fillId="0" borderId="12" xfId="0" applyBorder="1" applyAlignment="1">
      <alignment/>
    </xf>
    <xf numFmtId="183" fontId="1" fillId="0" borderId="10" xfId="0" applyNumberFormat="1" applyFont="1" applyFill="1" applyBorder="1" applyAlignment="1" applyProtection="1">
      <alignment horizontal="center"/>
      <protection/>
    </xf>
    <xf numFmtId="183" fontId="1" fillId="0" borderId="0" xfId="0" applyNumberFormat="1" applyFont="1" applyFill="1" applyBorder="1" applyAlignment="1" applyProtection="1">
      <alignment horizontal="center"/>
      <protection/>
    </xf>
    <xf numFmtId="183" fontId="1" fillId="0" borderId="18" xfId="0" applyNumberFormat="1" applyFont="1" applyFill="1" applyBorder="1" applyAlignment="1" applyProtection="1">
      <alignment horizontal="center" vertical="center"/>
      <protection/>
    </xf>
    <xf numFmtId="183" fontId="1" fillId="0" borderId="19" xfId="0" applyNumberFormat="1" applyFont="1" applyFill="1" applyBorder="1" applyAlignment="1" applyProtection="1">
      <alignment horizontal="center" vertical="center"/>
      <protection/>
    </xf>
    <xf numFmtId="183" fontId="1" fillId="0" borderId="32" xfId="0" applyNumberFormat="1" applyFont="1" applyBorder="1" applyAlignment="1" applyProtection="1">
      <alignment horizontal="center" vertical="center"/>
      <protection/>
    </xf>
    <xf numFmtId="183" fontId="1" fillId="0" borderId="21" xfId="0" applyNumberFormat="1" applyFont="1" applyBorder="1" applyAlignment="1" applyProtection="1">
      <alignment horizontal="center" vertical="center"/>
      <protection/>
    </xf>
    <xf numFmtId="183" fontId="1" fillId="0" borderId="23" xfId="0" applyNumberFormat="1" applyFont="1" applyBorder="1" applyAlignment="1" applyProtection="1">
      <alignment horizontal="center"/>
      <protection/>
    </xf>
    <xf numFmtId="183" fontId="1" fillId="0" borderId="30" xfId="0" applyNumberFormat="1" applyFont="1" applyBorder="1" applyAlignment="1" applyProtection="1">
      <alignment horizontal="center"/>
      <protection/>
    </xf>
    <xf numFmtId="183" fontId="1" fillId="0" borderId="24" xfId="0" applyNumberFormat="1" applyFont="1" applyFill="1" applyBorder="1" applyAlignment="1" applyProtection="1">
      <alignment horizontal="center"/>
      <protection/>
    </xf>
    <xf numFmtId="183" fontId="3" fillId="0" borderId="23" xfId="0" applyNumberFormat="1" applyFont="1" applyFill="1" applyBorder="1" applyAlignment="1" applyProtection="1">
      <alignment horizontal="left"/>
      <protection/>
    </xf>
    <xf numFmtId="0" fontId="3" fillId="0" borderId="25" xfId="0" applyFont="1" applyBorder="1" applyAlignment="1">
      <alignment horizontal="left"/>
    </xf>
    <xf numFmtId="0" fontId="0" fillId="0" borderId="30" xfId="0" applyBorder="1" applyAlignment="1">
      <alignment horizontal="center"/>
    </xf>
    <xf numFmtId="183" fontId="3" fillId="0" borderId="0" xfId="0" applyNumberFormat="1" applyFont="1" applyFill="1" applyBorder="1" applyAlignment="1" applyProtection="1">
      <alignment horizontal="right"/>
      <protection/>
    </xf>
    <xf numFmtId="183" fontId="1" fillId="0" borderId="22" xfId="0" applyNumberFormat="1" applyFont="1" applyFill="1" applyBorder="1" applyAlignment="1" applyProtection="1">
      <alignment horizontal="center" vertical="center"/>
      <protection/>
    </xf>
    <xf numFmtId="183" fontId="3" fillId="0" borderId="31" xfId="0" applyNumberFormat="1" applyFont="1" applyFill="1" applyBorder="1" applyAlignment="1" applyProtection="1">
      <alignment horizontal="center" vertical="center" wrapText="1"/>
      <protection/>
    </xf>
    <xf numFmtId="183" fontId="3" fillId="0" borderId="10" xfId="0" applyNumberFormat="1" applyFont="1" applyFill="1" applyBorder="1" applyAlignment="1" applyProtection="1">
      <alignment horizontal="center" vertical="center" wrapText="1"/>
      <protection/>
    </xf>
    <xf numFmtId="183" fontId="3" fillId="0" borderId="11" xfId="0" applyNumberFormat="1" applyFont="1" applyFill="1" applyBorder="1" applyAlignment="1" applyProtection="1">
      <alignment horizontal="center" vertical="center" wrapText="1"/>
      <protection/>
    </xf>
    <xf numFmtId="0" fontId="0" fillId="0" borderId="28" xfId="0" applyBorder="1" applyAlignment="1">
      <alignment horizontal="right"/>
    </xf>
    <xf numFmtId="0" fontId="0" fillId="0" borderId="30" xfId="0" applyBorder="1" applyAlignment="1">
      <alignment/>
    </xf>
    <xf numFmtId="0" fontId="0" fillId="0" borderId="25" xfId="0" applyBorder="1" applyAlignment="1">
      <alignment horizontal="center"/>
    </xf>
    <xf numFmtId="183" fontId="7" fillId="0" borderId="10" xfId="0" applyNumberFormat="1" applyFont="1" applyFill="1" applyBorder="1" applyAlignment="1" applyProtection="1">
      <alignment horizontal="right"/>
      <protection locked="0"/>
    </xf>
    <xf numFmtId="183" fontId="7" fillId="0" borderId="0" xfId="0" applyNumberFormat="1" applyFont="1" applyFill="1" applyBorder="1" applyAlignment="1" applyProtection="1">
      <alignment horizontal="right"/>
      <protection locked="0"/>
    </xf>
    <xf numFmtId="183" fontId="1" fillId="0" borderId="10" xfId="0" applyNumberFormat="1" applyFont="1" applyFill="1" applyBorder="1" applyAlignment="1" applyProtection="1">
      <alignment horizontal="right"/>
      <protection locked="0"/>
    </xf>
    <xf numFmtId="183" fontId="1" fillId="0" borderId="0" xfId="0" applyNumberFormat="1" applyFont="1" applyFill="1" applyBorder="1" applyAlignment="1" applyProtection="1">
      <alignment horizontal="right"/>
      <protection locked="0"/>
    </xf>
    <xf numFmtId="183" fontId="7" fillId="0" borderId="11" xfId="0" applyNumberFormat="1" applyFont="1" applyFill="1" applyBorder="1" applyAlignment="1" applyProtection="1">
      <alignment horizontal="right" shrinkToFit="1"/>
      <protection locked="0"/>
    </xf>
    <xf numFmtId="183" fontId="7" fillId="0" borderId="12" xfId="0" applyNumberFormat="1" applyFont="1" applyFill="1" applyBorder="1" applyAlignment="1" applyProtection="1">
      <alignment horizontal="right" shrinkToFit="1"/>
      <protection locked="0"/>
    </xf>
    <xf numFmtId="183" fontId="7" fillId="0" borderId="12" xfId="0" applyNumberFormat="1" applyFont="1" applyFill="1" applyBorder="1" applyAlignment="1" applyProtection="1">
      <alignment horizontal="right"/>
      <protection locked="0"/>
    </xf>
    <xf numFmtId="183" fontId="7" fillId="0" borderId="11" xfId="0" applyNumberFormat="1" applyFont="1" applyFill="1" applyBorder="1" applyAlignment="1" applyProtection="1">
      <alignment horizontal="right"/>
      <protection locked="0"/>
    </xf>
    <xf numFmtId="183" fontId="0" fillId="0" borderId="0" xfId="0" applyNumberFormat="1" applyFill="1" applyBorder="1" applyAlignment="1" applyProtection="1">
      <alignment horizontal="right"/>
      <protection/>
    </xf>
    <xf numFmtId="183" fontId="1" fillId="0" borderId="10" xfId="0" applyNumberFormat="1" applyFont="1" applyFill="1" applyBorder="1" applyAlignment="1" applyProtection="1">
      <alignment horizontal="right" shrinkToFit="1"/>
      <protection locked="0"/>
    </xf>
    <xf numFmtId="183" fontId="1" fillId="0" borderId="0" xfId="0" applyNumberFormat="1" applyFont="1" applyFill="1" applyBorder="1" applyAlignment="1" applyProtection="1">
      <alignment horizontal="right" shrinkToFit="1"/>
      <protection locked="0"/>
    </xf>
    <xf numFmtId="183" fontId="1" fillId="0" borderId="0" xfId="0" applyNumberFormat="1" applyFont="1" applyFill="1" applyAlignment="1" applyProtection="1">
      <alignment horizontal="right"/>
      <protection/>
    </xf>
    <xf numFmtId="183" fontId="1" fillId="0" borderId="23" xfId="0" applyNumberFormat="1" applyFont="1" applyFill="1" applyBorder="1" applyAlignment="1" applyProtection="1">
      <alignment horizontal="center" vertical="center" shrinkToFit="1"/>
      <protection/>
    </xf>
    <xf numFmtId="183" fontId="1" fillId="0" borderId="30" xfId="0" applyNumberFormat="1" applyFont="1" applyFill="1" applyBorder="1" applyAlignment="1" applyProtection="1">
      <alignment horizontal="center" vertical="center" shrinkToFit="1"/>
      <protection/>
    </xf>
    <xf numFmtId="183" fontId="1" fillId="0" borderId="25" xfId="0" applyNumberFormat="1" applyFont="1" applyFill="1" applyBorder="1" applyAlignment="1" applyProtection="1">
      <alignment horizontal="center" vertical="center" shrinkToFit="1"/>
      <protection/>
    </xf>
    <xf numFmtId="183" fontId="1" fillId="0" borderId="24" xfId="0" applyNumberFormat="1" applyFont="1" applyFill="1" applyBorder="1" applyAlignment="1" applyProtection="1">
      <alignment horizontal="center" vertical="center"/>
      <protection/>
    </xf>
    <xf numFmtId="183" fontId="1" fillId="0" borderId="0" xfId="0" applyNumberFormat="1" applyFont="1" applyFill="1" applyAlignment="1" applyProtection="1">
      <alignment/>
      <protection/>
    </xf>
    <xf numFmtId="183" fontId="1" fillId="0" borderId="12" xfId="0" applyNumberFormat="1" applyFont="1" applyFill="1" applyBorder="1" applyAlignment="1" applyProtection="1">
      <alignment horizontal="right"/>
      <protection locked="0"/>
    </xf>
    <xf numFmtId="183" fontId="0" fillId="0" borderId="0" xfId="0" applyNumberFormat="1" applyFont="1" applyFill="1" applyBorder="1" applyAlignment="1" applyProtection="1">
      <alignment horizontal="right"/>
      <protection locked="0"/>
    </xf>
    <xf numFmtId="183" fontId="1" fillId="0" borderId="0" xfId="0" applyNumberFormat="1" applyFont="1" applyFill="1" applyBorder="1" applyAlignment="1" applyProtection="1">
      <alignment horizontal="right" wrapText="1"/>
      <protection locked="0"/>
    </xf>
    <xf numFmtId="183" fontId="1" fillId="0" borderId="11" xfId="0" applyNumberFormat="1" applyFont="1" applyFill="1" applyBorder="1" applyAlignment="1" applyProtection="1">
      <alignment horizontal="right"/>
      <protection locked="0"/>
    </xf>
    <xf numFmtId="183" fontId="0" fillId="0" borderId="12" xfId="0" applyNumberFormat="1" applyFont="1" applyFill="1" applyBorder="1" applyAlignment="1" applyProtection="1">
      <alignment horizontal="right"/>
      <protection locked="0"/>
    </xf>
    <xf numFmtId="183" fontId="1" fillId="0" borderId="12" xfId="0" applyNumberFormat="1" applyFont="1" applyFill="1" applyBorder="1" applyAlignment="1" applyProtection="1">
      <alignment horizontal="right" wrapText="1"/>
      <protection locked="0"/>
    </xf>
    <xf numFmtId="183" fontId="1" fillId="0" borderId="11" xfId="0" applyNumberFormat="1" applyFont="1" applyFill="1" applyBorder="1" applyAlignment="1" applyProtection="1">
      <alignment horizontal="center" vertical="center"/>
      <protection/>
    </xf>
    <xf numFmtId="183" fontId="1" fillId="0" borderId="12" xfId="0" applyNumberFormat="1" applyFont="1" applyFill="1" applyBorder="1" applyAlignment="1" applyProtection="1">
      <alignment horizontal="center" vertical="center"/>
      <protection/>
    </xf>
    <xf numFmtId="183" fontId="1" fillId="0" borderId="14" xfId="0" applyNumberFormat="1" applyFont="1" applyFill="1" applyBorder="1" applyAlignment="1" applyProtection="1">
      <alignment horizontal="center" vertical="center"/>
      <protection/>
    </xf>
    <xf numFmtId="183" fontId="1" fillId="0" borderId="33" xfId="0" applyNumberFormat="1" applyFont="1" applyFill="1" applyBorder="1" applyAlignment="1" applyProtection="1">
      <alignment horizontal="center" vertical="center"/>
      <protection/>
    </xf>
    <xf numFmtId="183" fontId="1" fillId="0" borderId="30" xfId="0" applyNumberFormat="1" applyFont="1" applyFill="1" applyBorder="1" applyAlignment="1" applyProtection="1">
      <alignment horizontal="center" vertical="center"/>
      <protection/>
    </xf>
    <xf numFmtId="183" fontId="1" fillId="0" borderId="31" xfId="0" applyNumberFormat="1" applyFont="1" applyFill="1" applyBorder="1" applyAlignment="1" applyProtection="1">
      <alignment horizontal="center" vertical="center"/>
      <protection/>
    </xf>
    <xf numFmtId="183" fontId="1" fillId="0" borderId="27" xfId="0" applyNumberFormat="1" applyFont="1" applyFill="1" applyBorder="1" applyAlignment="1" applyProtection="1">
      <alignment horizontal="center" vertical="center"/>
      <protection/>
    </xf>
    <xf numFmtId="183" fontId="5" fillId="0" borderId="10" xfId="0" applyNumberFormat="1" applyFont="1" applyFill="1" applyBorder="1" applyAlignment="1" applyProtection="1">
      <alignment horizontal="center" vertical="center"/>
      <protection/>
    </xf>
    <xf numFmtId="183" fontId="5" fillId="0" borderId="0" xfId="0" applyNumberFormat="1" applyFont="1" applyFill="1" applyBorder="1" applyAlignment="1" applyProtection="1">
      <alignment horizontal="center" vertical="center"/>
      <protection/>
    </xf>
    <xf numFmtId="183" fontId="1" fillId="0" borderId="26" xfId="0" applyNumberFormat="1" applyFont="1" applyFill="1" applyBorder="1" applyAlignment="1" applyProtection="1">
      <alignment horizontal="center"/>
      <protection/>
    </xf>
    <xf numFmtId="183" fontId="1" fillId="0" borderId="11" xfId="0" applyNumberFormat="1" applyFont="1" applyFill="1" applyBorder="1" applyAlignment="1" applyProtection="1">
      <alignment horizontal="center"/>
      <protection/>
    </xf>
    <xf numFmtId="183" fontId="1" fillId="0" borderId="12" xfId="0" applyNumberFormat="1" applyFont="1" applyFill="1" applyBorder="1" applyAlignment="1" applyProtection="1">
      <alignment horizontal="center"/>
      <protection/>
    </xf>
    <xf numFmtId="183" fontId="1" fillId="0" borderId="26"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right"/>
      <protection/>
    </xf>
    <xf numFmtId="183" fontId="5" fillId="0" borderId="15" xfId="0" applyNumberFormat="1" applyFont="1" applyFill="1" applyBorder="1" applyAlignment="1" applyProtection="1">
      <alignment horizontal="center"/>
      <protection/>
    </xf>
    <xf numFmtId="183" fontId="5" fillId="0" borderId="16" xfId="0" applyNumberFormat="1" applyFont="1" applyFill="1" applyBorder="1" applyAlignment="1" applyProtection="1">
      <alignment horizontal="center"/>
      <protection/>
    </xf>
    <xf numFmtId="183" fontId="0" fillId="0" borderId="0" xfId="0" applyNumberFormat="1" applyFont="1" applyFill="1" applyAlignment="1" applyProtection="1">
      <alignment horizontal="right"/>
      <protection/>
    </xf>
    <xf numFmtId="183" fontId="1" fillId="0" borderId="22" xfId="0" applyNumberFormat="1" applyFont="1" applyFill="1" applyBorder="1" applyAlignment="1" applyProtection="1">
      <alignment horizontal="center"/>
      <protection/>
    </xf>
    <xf numFmtId="183" fontId="1" fillId="0" borderId="31" xfId="0" applyNumberFormat="1" applyFont="1" applyFill="1" applyBorder="1" applyAlignment="1" applyProtection="1">
      <alignment horizontal="center" wrapText="1"/>
      <protection/>
    </xf>
    <xf numFmtId="183" fontId="1" fillId="0" borderId="27" xfId="0" applyNumberFormat="1" applyFont="1" applyFill="1" applyBorder="1" applyAlignment="1" applyProtection="1">
      <alignment horizontal="center" wrapText="1"/>
      <protection/>
    </xf>
    <xf numFmtId="183" fontId="1" fillId="0" borderId="32" xfId="0" applyNumberFormat="1" applyFont="1" applyFill="1" applyBorder="1" applyAlignment="1" applyProtection="1">
      <alignment horizontal="center" wrapText="1"/>
      <protection/>
    </xf>
    <xf numFmtId="183" fontId="1" fillId="0" borderId="10" xfId="0" applyNumberFormat="1" applyFont="1" applyFill="1" applyBorder="1" applyAlignment="1" applyProtection="1">
      <alignment horizontal="center" wrapText="1"/>
      <protection/>
    </xf>
    <xf numFmtId="183" fontId="1" fillId="0" borderId="0" xfId="0" applyNumberFormat="1" applyFont="1" applyFill="1" applyBorder="1" applyAlignment="1" applyProtection="1">
      <alignment horizontal="center" wrapText="1"/>
      <protection/>
    </xf>
    <xf numFmtId="183" fontId="1" fillId="0" borderId="22" xfId="0" applyNumberFormat="1" applyFont="1" applyFill="1" applyBorder="1" applyAlignment="1" applyProtection="1">
      <alignment horizontal="center" wrapText="1"/>
      <protection/>
    </xf>
    <xf numFmtId="183" fontId="1" fillId="0" borderId="11" xfId="0" applyNumberFormat="1" applyFont="1" applyFill="1" applyBorder="1" applyAlignment="1" applyProtection="1">
      <alignment horizontal="center" wrapText="1"/>
      <protection/>
    </xf>
    <xf numFmtId="183" fontId="1" fillId="0" borderId="12" xfId="0" applyNumberFormat="1" applyFont="1" applyFill="1" applyBorder="1" applyAlignment="1" applyProtection="1">
      <alignment horizontal="center" wrapText="1"/>
      <protection/>
    </xf>
    <xf numFmtId="183" fontId="1" fillId="0" borderId="21" xfId="0" applyNumberFormat="1" applyFont="1" applyFill="1" applyBorder="1" applyAlignment="1" applyProtection="1">
      <alignment horizontal="center" wrapText="1"/>
      <protection/>
    </xf>
    <xf numFmtId="183" fontId="1" fillId="0" borderId="10" xfId="0" applyNumberFormat="1" applyFont="1" applyFill="1" applyBorder="1" applyAlignment="1" applyProtection="1">
      <alignment horizontal="center" vertical="center"/>
      <protection/>
    </xf>
    <xf numFmtId="183" fontId="1" fillId="0" borderId="0" xfId="0" applyNumberFormat="1" applyFont="1" applyFill="1" applyBorder="1" applyAlignment="1" applyProtection="1">
      <alignment horizontal="center" vertical="center"/>
      <protection/>
    </xf>
    <xf numFmtId="183" fontId="58" fillId="0" borderId="23" xfId="0" applyNumberFormat="1" applyFont="1" applyFill="1" applyBorder="1" applyAlignment="1" applyProtection="1">
      <alignment horizontal="center" vertical="center" wrapText="1"/>
      <protection/>
    </xf>
    <xf numFmtId="183" fontId="58" fillId="0" borderId="30" xfId="0" applyNumberFormat="1" applyFont="1" applyFill="1" applyBorder="1" applyAlignment="1" applyProtection="1">
      <alignment horizontal="center" vertical="center" wrapText="1"/>
      <protection/>
    </xf>
    <xf numFmtId="183" fontId="58" fillId="0" borderId="0" xfId="0" applyNumberFormat="1" applyFont="1" applyFill="1" applyBorder="1" applyAlignment="1" applyProtection="1">
      <alignment horizontal="center" vertical="center" wrapText="1"/>
      <protection/>
    </xf>
    <xf numFmtId="183" fontId="58" fillId="0" borderId="18" xfId="0" applyNumberFormat="1" applyFont="1" applyFill="1" applyBorder="1" applyAlignment="1" applyProtection="1">
      <alignment horizontal="center" vertical="center"/>
      <protection/>
    </xf>
    <xf numFmtId="183" fontId="58" fillId="0" borderId="19" xfId="0" applyNumberFormat="1" applyFont="1" applyFill="1" applyBorder="1" applyAlignment="1" applyProtection="1">
      <alignment horizontal="center" vertical="center"/>
      <protection/>
    </xf>
    <xf numFmtId="183" fontId="58" fillId="0" borderId="26" xfId="0" applyNumberFormat="1" applyFont="1" applyFill="1" applyBorder="1" applyAlignment="1" applyProtection="1">
      <alignment horizontal="center" vertical="center"/>
      <protection/>
    </xf>
    <xf numFmtId="183" fontId="58" fillId="0" borderId="18" xfId="0" applyNumberFormat="1" applyFont="1" applyFill="1" applyBorder="1" applyAlignment="1" applyProtection="1">
      <alignment horizontal="center" vertical="center" wrapText="1"/>
      <protection/>
    </xf>
    <xf numFmtId="183" fontId="58" fillId="0" borderId="19" xfId="0" applyNumberFormat="1" applyFont="1" applyFill="1" applyBorder="1" applyAlignment="1" applyProtection="1">
      <alignment horizontal="center" vertical="center" wrapText="1"/>
      <protection/>
    </xf>
    <xf numFmtId="183" fontId="58" fillId="0" borderId="26" xfId="0" applyNumberFormat="1" applyFont="1" applyFill="1" applyBorder="1" applyAlignment="1" applyProtection="1">
      <alignment horizontal="center" vertical="center" wrapText="1"/>
      <protection/>
    </xf>
    <xf numFmtId="183" fontId="58" fillId="0" borderId="31" xfId="0" applyNumberFormat="1" applyFont="1" applyFill="1" applyBorder="1" applyAlignment="1" applyProtection="1">
      <alignment horizontal="center" vertical="center" wrapText="1"/>
      <protection/>
    </xf>
    <xf numFmtId="183" fontId="58" fillId="0" borderId="10" xfId="0" applyNumberFormat="1" applyFont="1" applyFill="1" applyBorder="1" applyAlignment="1" applyProtection="1">
      <alignment horizontal="center" vertical="center" wrapText="1"/>
      <protection/>
    </xf>
    <xf numFmtId="183" fontId="58" fillId="0" borderId="11" xfId="0" applyNumberFormat="1" applyFont="1" applyFill="1" applyBorder="1" applyAlignment="1" applyProtection="1">
      <alignment horizontal="center" vertical="center" wrapText="1"/>
      <protection/>
    </xf>
    <xf numFmtId="183" fontId="1" fillId="0" borderId="34" xfId="0" applyNumberFormat="1" applyFont="1" applyFill="1" applyBorder="1" applyAlignment="1" applyProtection="1">
      <alignment horizontal="center" vertical="center"/>
      <protection/>
    </xf>
    <xf numFmtId="183" fontId="61" fillId="0" borderId="17" xfId="0" applyNumberFormat="1" applyFont="1" applyFill="1" applyBorder="1" applyAlignment="1" applyProtection="1">
      <alignment horizontal="center" vertical="center" wrapText="1"/>
      <protection/>
    </xf>
    <xf numFmtId="183" fontId="61" fillId="0" borderId="26" xfId="0" applyNumberFormat="1" applyFont="1" applyFill="1" applyBorder="1" applyAlignment="1" applyProtection="1">
      <alignment horizontal="center" vertical="center" wrapText="1"/>
      <protection/>
    </xf>
    <xf numFmtId="183" fontId="58" fillId="0" borderId="17" xfId="0" applyNumberFormat="1" applyFont="1" applyFill="1" applyBorder="1" applyAlignment="1" applyProtection="1">
      <alignment horizontal="center" vertical="center" wrapText="1"/>
      <protection/>
    </xf>
    <xf numFmtId="183" fontId="58" fillId="0" borderId="32" xfId="0" applyNumberFormat="1" applyFont="1" applyBorder="1" applyAlignment="1" applyProtection="1">
      <alignment horizontal="center" vertical="center"/>
      <protection/>
    </xf>
    <xf numFmtId="183" fontId="58" fillId="0" borderId="22" xfId="0" applyNumberFormat="1" applyFont="1" applyBorder="1" applyAlignment="1" applyProtection="1">
      <alignment horizontal="center" vertical="center"/>
      <protection/>
    </xf>
    <xf numFmtId="183" fontId="58" fillId="0" borderId="21" xfId="0" applyNumberFormat="1" applyFont="1" applyBorder="1" applyAlignment="1" applyProtection="1">
      <alignment horizontal="center" vertical="center"/>
      <protection/>
    </xf>
    <xf numFmtId="183" fontId="58" fillId="0" borderId="23" xfId="0" applyNumberFormat="1" applyFont="1" applyFill="1" applyBorder="1" applyAlignment="1" applyProtection="1">
      <alignment horizontal="center" vertical="center"/>
      <protection/>
    </xf>
    <xf numFmtId="183" fontId="58" fillId="0" borderId="30" xfId="0" applyNumberFormat="1" applyFont="1" applyFill="1" applyBorder="1" applyAlignment="1" applyProtection="1">
      <alignment horizontal="center" vertical="center"/>
      <protection/>
    </xf>
    <xf numFmtId="183" fontId="58" fillId="0" borderId="25" xfId="0" applyNumberFormat="1" applyFont="1" applyFill="1" applyBorder="1" applyAlignment="1" applyProtection="1">
      <alignment horizontal="center" vertical="center"/>
      <protection/>
    </xf>
    <xf numFmtId="183" fontId="58" fillId="0" borderId="12" xfId="0" applyNumberFormat="1" applyFont="1" applyFill="1" applyBorder="1" applyAlignment="1" applyProtection="1">
      <alignment horizontal="center" vertical="center"/>
      <protection/>
    </xf>
    <xf numFmtId="183" fontId="58" fillId="0" borderId="33" xfId="0" applyNumberFormat="1" applyFont="1" applyFill="1" applyBorder="1" applyAlignment="1" applyProtection="1">
      <alignment horizontal="center" vertical="center"/>
      <protection/>
    </xf>
    <xf numFmtId="183" fontId="58" fillId="0" borderId="15" xfId="0" applyNumberFormat="1" applyFont="1" applyFill="1" applyBorder="1" applyAlignment="1" applyProtection="1">
      <alignment horizontal="center" vertical="center" wrapText="1"/>
      <protection/>
    </xf>
    <xf numFmtId="183" fontId="58" fillId="0" borderId="0" xfId="0" applyNumberFormat="1" applyFont="1" applyFill="1" applyBorder="1" applyAlignment="1" applyProtection="1">
      <alignment horizontal="center"/>
      <protection/>
    </xf>
    <xf numFmtId="183" fontId="1" fillId="0" borderId="0" xfId="0" applyNumberFormat="1" applyFont="1" applyFill="1" applyBorder="1" applyAlignment="1" applyProtection="1">
      <alignment horizontal="center" vertical="center" wrapText="1"/>
      <protection/>
    </xf>
    <xf numFmtId="183" fontId="1" fillId="0" borderId="17" xfId="0" applyNumberFormat="1" applyFont="1" applyFill="1" applyBorder="1" applyAlignment="1" applyProtection="1">
      <alignment horizontal="center" vertical="center" wrapText="1"/>
      <protection/>
    </xf>
    <xf numFmtId="183" fontId="1" fillId="0" borderId="26" xfId="0" applyNumberFormat="1" applyFont="1" applyFill="1" applyBorder="1" applyAlignment="1" applyProtection="1">
      <alignment horizontal="center" vertical="center" wrapText="1"/>
      <protection/>
    </xf>
    <xf numFmtId="183" fontId="1" fillId="0" borderId="17" xfId="0" applyNumberFormat="1" applyFont="1" applyFill="1" applyBorder="1" applyAlignment="1" applyProtection="1">
      <alignment horizontal="center" vertical="center"/>
      <protection/>
    </xf>
    <xf numFmtId="183" fontId="1" fillId="0" borderId="31" xfId="0" applyNumberFormat="1" applyFont="1" applyFill="1" applyBorder="1" applyAlignment="1" applyProtection="1">
      <alignment horizontal="center" vertical="center" wrapText="1"/>
      <protection/>
    </xf>
    <xf numFmtId="183" fontId="1" fillId="0" borderId="10" xfId="0" applyNumberFormat="1" applyFont="1" applyFill="1" applyBorder="1" applyAlignment="1" applyProtection="1">
      <alignment horizontal="center" vertical="center" wrapText="1"/>
      <protection/>
    </xf>
    <xf numFmtId="183" fontId="1" fillId="0" borderId="11" xfId="0" applyNumberFormat="1" applyFont="1" applyFill="1" applyBorder="1" applyAlignment="1" applyProtection="1">
      <alignment horizontal="center" vertical="center" wrapText="1"/>
      <protection/>
    </xf>
    <xf numFmtId="183" fontId="1" fillId="0" borderId="15" xfId="0" applyNumberFormat="1" applyFont="1" applyFill="1" applyBorder="1" applyAlignment="1" applyProtection="1">
      <alignment horizontal="center" vertical="center"/>
      <protection/>
    </xf>
    <xf numFmtId="183" fontId="58" fillId="0" borderId="25" xfId="0" applyNumberFormat="1" applyFont="1" applyFill="1" applyBorder="1" applyAlignment="1">
      <alignment horizontal="center" vertical="center"/>
    </xf>
    <xf numFmtId="183" fontId="58" fillId="0" borderId="34" xfId="0" applyNumberFormat="1" applyFont="1" applyFill="1" applyBorder="1" applyAlignment="1">
      <alignment horizontal="center" vertical="center"/>
    </xf>
    <xf numFmtId="183" fontId="58" fillId="0" borderId="24" xfId="0" applyNumberFormat="1" applyFont="1" applyFill="1" applyBorder="1" applyAlignment="1">
      <alignment horizontal="center"/>
    </xf>
    <xf numFmtId="183" fontId="58" fillId="0" borderId="23" xfId="0" applyNumberFormat="1" applyFont="1" applyFill="1" applyBorder="1" applyAlignment="1">
      <alignment horizontal="center"/>
    </xf>
    <xf numFmtId="183" fontId="58" fillId="0" borderId="23" xfId="0" applyNumberFormat="1" applyFont="1" applyFill="1" applyBorder="1" applyAlignment="1">
      <alignment horizontal="center" vertical="center"/>
    </xf>
    <xf numFmtId="183" fontId="58" fillId="0" borderId="14" xfId="0" applyNumberFormat="1" applyFont="1" applyFill="1" applyBorder="1" applyAlignment="1">
      <alignment horizontal="center" vertical="center"/>
    </xf>
    <xf numFmtId="183" fontId="58" fillId="0" borderId="25" xfId="0" applyNumberFormat="1" applyFont="1" applyFill="1" applyBorder="1" applyAlignment="1" applyProtection="1">
      <alignment horizontal="center" vertical="center" wrapText="1"/>
      <protection/>
    </xf>
    <xf numFmtId="183" fontId="62" fillId="0" borderId="17" xfId="0" applyNumberFormat="1" applyFont="1" applyFill="1" applyBorder="1" applyAlignment="1" applyProtection="1">
      <alignment horizontal="center" vertical="center" wrapText="1"/>
      <protection/>
    </xf>
    <xf numFmtId="183" fontId="62" fillId="0" borderId="26" xfId="0" applyNumberFormat="1" applyFont="1" applyFill="1" applyBorder="1" applyAlignment="1" applyProtection="1">
      <alignment horizontal="center" vertical="center" wrapText="1"/>
      <protection/>
    </xf>
    <xf numFmtId="183" fontId="58" fillId="0" borderId="32" xfId="0" applyNumberFormat="1" applyFont="1" applyFill="1" applyBorder="1" applyAlignment="1" applyProtection="1">
      <alignment horizontal="center" vertical="center"/>
      <protection/>
    </xf>
    <xf numFmtId="183" fontId="58" fillId="0" borderId="21" xfId="0" applyNumberFormat="1" applyFont="1" applyFill="1" applyBorder="1" applyAlignment="1" applyProtection="1">
      <alignment horizontal="center" vertical="center"/>
      <protection/>
    </xf>
    <xf numFmtId="183" fontId="58" fillId="0" borderId="23" xfId="0" applyNumberFormat="1" applyFont="1" applyFill="1" applyBorder="1" applyAlignment="1" applyProtection="1">
      <alignment horizontal="center"/>
      <protection/>
    </xf>
    <xf numFmtId="183" fontId="58" fillId="0" borderId="30" xfId="0" applyNumberFormat="1" applyFont="1" applyFill="1" applyBorder="1" applyAlignment="1" applyProtection="1">
      <alignment horizontal="center"/>
      <protection/>
    </xf>
    <xf numFmtId="183" fontId="58" fillId="0" borderId="25" xfId="0" applyNumberFormat="1" applyFont="1" applyFill="1" applyBorder="1" applyAlignment="1" applyProtection="1">
      <alignment horizontal="center"/>
      <protection/>
    </xf>
    <xf numFmtId="183" fontId="58" fillId="0" borderId="31" xfId="0" applyNumberFormat="1" applyFont="1" applyFill="1" applyBorder="1" applyAlignment="1" applyProtection="1">
      <alignment horizontal="center" vertical="center"/>
      <protection/>
    </xf>
    <xf numFmtId="183" fontId="58" fillId="0" borderId="11" xfId="0" applyNumberFormat="1" applyFont="1" applyFill="1" applyBorder="1" applyAlignment="1" applyProtection="1">
      <alignment horizontal="center" vertical="center"/>
      <protection/>
    </xf>
    <xf numFmtId="183" fontId="62" fillId="0" borderId="31" xfId="0" applyNumberFormat="1" applyFont="1" applyFill="1" applyBorder="1" applyAlignment="1" applyProtection="1">
      <alignment horizontal="center" vertical="center" wrapText="1"/>
      <protection/>
    </xf>
    <xf numFmtId="183" fontId="62" fillId="0" borderId="19" xfId="0" applyNumberFormat="1" applyFont="1" applyFill="1" applyBorder="1" applyAlignment="1" applyProtection="1">
      <alignment horizontal="center" vertical="center" wrapText="1"/>
      <protection/>
    </xf>
    <xf numFmtId="183" fontId="62" fillId="0" borderId="19" xfId="0" applyNumberFormat="1" applyFont="1" applyFill="1" applyBorder="1" applyAlignment="1" applyProtection="1">
      <alignment horizontal="center" vertical="center"/>
      <protection/>
    </xf>
    <xf numFmtId="183" fontId="62" fillId="0" borderId="26" xfId="0" applyNumberFormat="1" applyFont="1" applyFill="1" applyBorder="1" applyAlignment="1" applyProtection="1">
      <alignment horizontal="center" vertical="center"/>
      <protection/>
    </xf>
    <xf numFmtId="183" fontId="62" fillId="0" borderId="17" xfId="0" applyNumberFormat="1" applyFont="1" applyFill="1" applyBorder="1" applyAlignment="1" applyProtection="1">
      <alignment horizontal="center" vertical="center"/>
      <protection/>
    </xf>
    <xf numFmtId="183" fontId="58" fillId="0" borderId="34" xfId="0" applyNumberFormat="1" applyFont="1" applyFill="1" applyBorder="1" applyAlignment="1" applyProtection="1">
      <alignment horizontal="center" vertical="center"/>
      <protection/>
    </xf>
    <xf numFmtId="183" fontId="58" fillId="0" borderId="24" xfId="0" applyNumberFormat="1" applyFont="1" applyFill="1" applyBorder="1" applyAlignment="1" applyProtection="1">
      <alignment horizontal="center"/>
      <protection/>
    </xf>
    <xf numFmtId="0" fontId="0" fillId="0" borderId="27" xfId="0" applyBorder="1" applyAlignment="1">
      <alignment horizontal="center" vertical="center" wrapText="1"/>
    </xf>
    <xf numFmtId="183" fontId="58" fillId="0" borderId="14" xfId="0" applyNumberFormat="1" applyFont="1" applyFill="1" applyBorder="1" applyAlignment="1" applyProtection="1">
      <alignment horizontal="center" vertical="center" wrapText="1"/>
      <protection/>
    </xf>
    <xf numFmtId="0" fontId="0" fillId="0" borderId="33" xfId="0"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4" xfId="61"/>
    <cellStyle name="標準_Sheet5"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51</xdr:row>
      <xdr:rowOff>219075</xdr:rowOff>
    </xdr:from>
    <xdr:to>
      <xdr:col>8</xdr:col>
      <xdr:colOff>304800</xdr:colOff>
      <xdr:row>51</xdr:row>
      <xdr:rowOff>219075</xdr:rowOff>
    </xdr:to>
    <xdr:sp>
      <xdr:nvSpPr>
        <xdr:cNvPr id="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1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2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3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4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5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8"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69"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0"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1"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2"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3"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4"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5"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6"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704850</xdr:colOff>
      <xdr:row>51</xdr:row>
      <xdr:rowOff>219075</xdr:rowOff>
    </xdr:from>
    <xdr:to>
      <xdr:col>8</xdr:col>
      <xdr:colOff>304800</xdr:colOff>
      <xdr:row>51</xdr:row>
      <xdr:rowOff>219075</xdr:rowOff>
    </xdr:to>
    <xdr:sp>
      <xdr:nvSpPr>
        <xdr:cNvPr id="77" name="Line 1"/>
        <xdr:cNvSpPr>
          <a:spLocks/>
        </xdr:cNvSpPr>
      </xdr:nvSpPr>
      <xdr:spPr>
        <a:xfrm>
          <a:off x="7115175" y="84582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J60"/>
  <sheetViews>
    <sheetView tabSelected="1" zoomScaleSheetLayoutView="115" zoomScalePageLayoutView="0" workbookViewId="0" topLeftCell="A1">
      <selection activeCell="A1" sqref="A1"/>
    </sheetView>
  </sheetViews>
  <sheetFormatPr defaultColWidth="9" defaultRowHeight="14.25"/>
  <cols>
    <col min="1" max="1" width="9.8984375" style="5" customWidth="1"/>
    <col min="2" max="2" width="9.69921875" style="5" customWidth="1"/>
    <col min="3" max="5" width="9.09765625" style="5" customWidth="1"/>
    <col min="6" max="6" width="10.296875" style="5" customWidth="1"/>
    <col min="7" max="8" width="10.09765625" style="5" customWidth="1"/>
    <col min="9" max="9" width="9.69921875" style="5" customWidth="1"/>
    <col min="10" max="10" width="4.8984375" style="5" customWidth="1"/>
    <col min="11" max="16384" width="9" style="5" customWidth="1"/>
  </cols>
  <sheetData>
    <row r="1" spans="1:9" ht="12.75">
      <c r="A1" s="82" t="s">
        <v>225</v>
      </c>
      <c r="B1" s="82"/>
      <c r="C1" s="82"/>
      <c r="D1" s="104"/>
      <c r="E1" s="104"/>
      <c r="F1" s="104"/>
      <c r="G1" s="104"/>
      <c r="H1" s="104"/>
      <c r="I1" s="104"/>
    </row>
    <row r="2" spans="1:10" ht="13.5" thickBot="1">
      <c r="A2" s="104" t="s">
        <v>79</v>
      </c>
      <c r="B2" s="104"/>
      <c r="C2" s="104"/>
      <c r="D2" s="104"/>
      <c r="E2" s="104"/>
      <c r="F2" s="104"/>
      <c r="G2" s="104"/>
      <c r="H2" s="242" t="s">
        <v>27</v>
      </c>
      <c r="I2" s="242"/>
      <c r="J2" s="201"/>
    </row>
    <row r="3" spans="1:10" ht="13.5" thickTop="1">
      <c r="A3" s="243" t="s">
        <v>29</v>
      </c>
      <c r="B3" s="245" t="s">
        <v>80</v>
      </c>
      <c r="C3" s="246"/>
      <c r="D3" s="246"/>
      <c r="E3" s="246"/>
      <c r="F3" s="246"/>
      <c r="G3" s="246"/>
      <c r="H3" s="248"/>
      <c r="I3" s="250" t="s">
        <v>276</v>
      </c>
      <c r="J3" s="251"/>
    </row>
    <row r="4" spans="1:10" ht="12.75">
      <c r="A4" s="244"/>
      <c r="B4" s="177" t="s">
        <v>26</v>
      </c>
      <c r="C4" s="177" t="s">
        <v>82</v>
      </c>
      <c r="D4" s="177" t="s">
        <v>83</v>
      </c>
      <c r="E4" s="177" t="s">
        <v>84</v>
      </c>
      <c r="F4" s="177" t="s">
        <v>85</v>
      </c>
      <c r="G4" s="177" t="s">
        <v>86</v>
      </c>
      <c r="H4" s="177" t="s">
        <v>87</v>
      </c>
      <c r="I4" s="252" t="s">
        <v>88</v>
      </c>
      <c r="J4" s="253"/>
    </row>
    <row r="5" spans="1:10" ht="12.75">
      <c r="A5" s="6" t="s">
        <v>231</v>
      </c>
      <c r="B5" s="64">
        <v>2801</v>
      </c>
      <c r="C5" s="61">
        <v>1435</v>
      </c>
      <c r="D5" s="61">
        <v>1299</v>
      </c>
      <c r="E5" s="61">
        <v>67</v>
      </c>
      <c r="F5" s="61" t="s">
        <v>1</v>
      </c>
      <c r="G5" s="61" t="s">
        <v>1</v>
      </c>
      <c r="H5" s="61" t="s">
        <v>1</v>
      </c>
      <c r="I5" s="212">
        <v>1043975</v>
      </c>
      <c r="J5" s="254"/>
    </row>
    <row r="6" spans="1:10" ht="12.75">
      <c r="A6" s="6" t="s">
        <v>207</v>
      </c>
      <c r="B6" s="64">
        <v>2437</v>
      </c>
      <c r="C6" s="61">
        <v>1235</v>
      </c>
      <c r="D6" s="61">
        <v>1146</v>
      </c>
      <c r="E6" s="61">
        <v>56</v>
      </c>
      <c r="F6" s="61">
        <v>0</v>
      </c>
      <c r="G6" s="61">
        <v>0</v>
      </c>
      <c r="H6" s="61">
        <v>0</v>
      </c>
      <c r="I6" s="212">
        <v>890207</v>
      </c>
      <c r="J6" s="254"/>
    </row>
    <row r="7" spans="1:10" ht="12.75">
      <c r="A7" s="6" t="s">
        <v>208</v>
      </c>
      <c r="B7" s="64">
        <v>2115</v>
      </c>
      <c r="C7" s="61">
        <v>1069</v>
      </c>
      <c r="D7" s="61">
        <v>994</v>
      </c>
      <c r="E7" s="61">
        <v>52</v>
      </c>
      <c r="F7" s="61">
        <v>0</v>
      </c>
      <c r="G7" s="61">
        <v>0</v>
      </c>
      <c r="H7" s="61">
        <v>0</v>
      </c>
      <c r="I7" s="212">
        <v>783950</v>
      </c>
      <c r="J7" s="254"/>
    </row>
    <row r="8" spans="1:10" ht="12.75">
      <c r="A8" s="6" t="s">
        <v>232</v>
      </c>
      <c r="B8" s="24">
        <v>1788</v>
      </c>
      <c r="C8" s="25">
        <v>898</v>
      </c>
      <c r="D8" s="25">
        <v>841</v>
      </c>
      <c r="E8" s="25">
        <v>49</v>
      </c>
      <c r="F8" s="25">
        <v>0</v>
      </c>
      <c r="G8" s="25">
        <v>0</v>
      </c>
      <c r="H8" s="25">
        <v>0</v>
      </c>
      <c r="I8" s="255">
        <v>671354</v>
      </c>
      <c r="J8" s="254"/>
    </row>
    <row r="9" spans="1:10" ht="12.75">
      <c r="A9" s="6" t="s">
        <v>233</v>
      </c>
      <c r="B9" s="24">
        <v>1512</v>
      </c>
      <c r="C9" s="25">
        <v>739</v>
      </c>
      <c r="D9" s="25">
        <v>729</v>
      </c>
      <c r="E9" s="25">
        <v>44</v>
      </c>
      <c r="F9" s="25">
        <v>0</v>
      </c>
      <c r="G9" s="25">
        <v>0</v>
      </c>
      <c r="H9" s="25">
        <v>0</v>
      </c>
      <c r="I9" s="255">
        <v>567014</v>
      </c>
      <c r="J9" s="254"/>
    </row>
    <row r="10" spans="1:9" ht="11.25" customHeight="1">
      <c r="A10" s="6"/>
      <c r="B10" s="64"/>
      <c r="C10" s="61"/>
      <c r="D10" s="61"/>
      <c r="E10" s="61"/>
      <c r="F10" s="61"/>
      <c r="G10" s="61"/>
      <c r="H10" s="61"/>
      <c r="I10" s="61"/>
    </row>
    <row r="11" spans="1:10" s="111" customFormat="1" ht="12.75">
      <c r="A11" s="113" t="s">
        <v>235</v>
      </c>
      <c r="B11" s="109">
        <v>1273</v>
      </c>
      <c r="C11" s="110">
        <v>597</v>
      </c>
      <c r="D11" s="110">
        <v>632</v>
      </c>
      <c r="E11" s="110">
        <v>44</v>
      </c>
      <c r="F11" s="110" t="s">
        <v>236</v>
      </c>
      <c r="G11" s="110" t="s">
        <v>126</v>
      </c>
      <c r="H11" s="110" t="s">
        <v>236</v>
      </c>
      <c r="I11" s="225">
        <v>481311</v>
      </c>
      <c r="J11" s="257"/>
    </row>
    <row r="12" spans="1:10" ht="11.25" customHeight="1" thickBot="1">
      <c r="A12" s="104"/>
      <c r="B12" s="79"/>
      <c r="C12" s="79"/>
      <c r="D12" s="79"/>
      <c r="E12" s="79"/>
      <c r="F12" s="79"/>
      <c r="G12" s="79"/>
      <c r="H12" s="202"/>
      <c r="I12" s="202"/>
      <c r="J12" s="203"/>
    </row>
    <row r="13" spans="1:10" ht="13.5" thickTop="1">
      <c r="A13" s="243" t="s">
        <v>29</v>
      </c>
      <c r="B13" s="231" t="s">
        <v>89</v>
      </c>
      <c r="C13" s="232"/>
      <c r="D13" s="232"/>
      <c r="E13" s="232"/>
      <c r="F13" s="232"/>
      <c r="G13" s="233"/>
      <c r="H13" s="258" t="s">
        <v>277</v>
      </c>
      <c r="I13" s="259"/>
      <c r="J13" s="254"/>
    </row>
    <row r="14" spans="1:10" ht="12.75">
      <c r="A14" s="244"/>
      <c r="B14" s="177" t="s">
        <v>82</v>
      </c>
      <c r="C14" s="177" t="s">
        <v>83</v>
      </c>
      <c r="D14" s="177" t="s">
        <v>84</v>
      </c>
      <c r="E14" s="177" t="s">
        <v>85</v>
      </c>
      <c r="F14" s="177" t="s">
        <v>86</v>
      </c>
      <c r="G14" s="177" t="s">
        <v>87</v>
      </c>
      <c r="H14" s="177" t="s">
        <v>90</v>
      </c>
      <c r="I14" s="252" t="s">
        <v>88</v>
      </c>
      <c r="J14" s="253"/>
    </row>
    <row r="15" spans="1:10" ht="12.75">
      <c r="A15" s="6" t="s">
        <v>231</v>
      </c>
      <c r="B15" s="64">
        <v>692321</v>
      </c>
      <c r="C15" s="61">
        <v>291751</v>
      </c>
      <c r="D15" s="61">
        <v>59903</v>
      </c>
      <c r="E15" s="61" t="s">
        <v>1</v>
      </c>
      <c r="F15" s="61" t="s">
        <v>1</v>
      </c>
      <c r="G15" s="61" t="s">
        <v>1</v>
      </c>
      <c r="H15" s="61">
        <v>58</v>
      </c>
      <c r="I15" s="212">
        <v>7135</v>
      </c>
      <c r="J15" s="254"/>
    </row>
    <row r="16" spans="1:10" ht="12.75">
      <c r="A16" s="6" t="s">
        <v>207</v>
      </c>
      <c r="B16" s="64">
        <v>587672</v>
      </c>
      <c r="C16" s="61">
        <v>253269</v>
      </c>
      <c r="D16" s="61">
        <v>49266</v>
      </c>
      <c r="E16" s="61">
        <v>0</v>
      </c>
      <c r="F16" s="61">
        <v>0</v>
      </c>
      <c r="G16" s="61">
        <v>0</v>
      </c>
      <c r="H16" s="61">
        <v>62</v>
      </c>
      <c r="I16" s="212">
        <v>8807</v>
      </c>
      <c r="J16" s="254"/>
    </row>
    <row r="17" spans="1:10" ht="12.75">
      <c r="A17" s="6" t="s">
        <v>208</v>
      </c>
      <c r="B17" s="64">
        <v>516030</v>
      </c>
      <c r="C17" s="61">
        <v>221506</v>
      </c>
      <c r="D17" s="61">
        <v>46416</v>
      </c>
      <c r="E17" s="61">
        <v>0</v>
      </c>
      <c r="F17" s="61">
        <v>0</v>
      </c>
      <c r="G17" s="61">
        <v>0</v>
      </c>
      <c r="H17" s="61">
        <v>48</v>
      </c>
      <c r="I17" s="212">
        <v>6176</v>
      </c>
      <c r="J17" s="254"/>
    </row>
    <row r="18" spans="1:10" ht="12.75">
      <c r="A18" s="6" t="s">
        <v>183</v>
      </c>
      <c r="B18" s="65">
        <v>436970</v>
      </c>
      <c r="C18" s="6">
        <v>190698</v>
      </c>
      <c r="D18" s="6">
        <v>43686</v>
      </c>
      <c r="E18" s="61">
        <v>0</v>
      </c>
      <c r="F18" s="61">
        <v>0</v>
      </c>
      <c r="G18" s="61">
        <v>0</v>
      </c>
      <c r="H18" s="6">
        <v>48</v>
      </c>
      <c r="I18" s="256">
        <v>6597</v>
      </c>
      <c r="J18" s="254"/>
    </row>
    <row r="19" spans="1:10" ht="12.75">
      <c r="A19" s="6" t="s">
        <v>233</v>
      </c>
      <c r="B19" s="65">
        <v>363563</v>
      </c>
      <c r="C19" s="6">
        <v>164680</v>
      </c>
      <c r="D19" s="6">
        <v>38771</v>
      </c>
      <c r="E19" s="61">
        <v>0</v>
      </c>
      <c r="F19" s="61">
        <v>0</v>
      </c>
      <c r="G19" s="61">
        <v>0</v>
      </c>
      <c r="H19" s="6">
        <v>44</v>
      </c>
      <c r="I19" s="256">
        <v>5803</v>
      </c>
      <c r="J19" s="254"/>
    </row>
    <row r="20" spans="1:10" ht="11.25" customHeight="1">
      <c r="A20" s="6"/>
      <c r="B20" s="64"/>
      <c r="C20" s="61"/>
      <c r="D20" s="61"/>
      <c r="E20" s="61"/>
      <c r="F20" s="61"/>
      <c r="G20" s="61"/>
      <c r="H20" s="61"/>
      <c r="I20" s="61"/>
      <c r="J20" s="70"/>
    </row>
    <row r="21" spans="1:10" s="111" customFormat="1" ht="12.75">
      <c r="A21" s="113" t="s">
        <v>234</v>
      </c>
      <c r="B21" s="109">
        <v>296636</v>
      </c>
      <c r="C21" s="110">
        <v>145905</v>
      </c>
      <c r="D21" s="110">
        <v>38770</v>
      </c>
      <c r="E21" s="110" t="s">
        <v>126</v>
      </c>
      <c r="F21" s="110" t="s">
        <v>126</v>
      </c>
      <c r="G21" s="110" t="s">
        <v>126</v>
      </c>
      <c r="H21" s="110">
        <v>48</v>
      </c>
      <c r="I21" s="225">
        <v>6217</v>
      </c>
      <c r="J21" s="257"/>
    </row>
    <row r="22" spans="1:10" ht="12.75">
      <c r="A22" s="22" t="s">
        <v>176</v>
      </c>
      <c r="B22" s="79"/>
      <c r="C22" s="79"/>
      <c r="D22" s="79"/>
      <c r="E22" s="79"/>
      <c r="F22" s="79"/>
      <c r="G22" s="79"/>
      <c r="H22" s="79"/>
      <c r="I22" s="79"/>
      <c r="J22" s="70"/>
    </row>
    <row r="23" spans="1:10" ht="12.75">
      <c r="A23" s="71" t="s">
        <v>177</v>
      </c>
      <c r="B23" s="79"/>
      <c r="C23" s="79"/>
      <c r="D23" s="79"/>
      <c r="E23" s="79"/>
      <c r="F23" s="79"/>
      <c r="G23" s="79"/>
      <c r="H23" s="79"/>
      <c r="I23" s="79"/>
      <c r="J23" s="70"/>
    </row>
    <row r="24" spans="1:10" ht="12.75">
      <c r="A24" s="83"/>
      <c r="B24" s="83"/>
      <c r="C24" s="83"/>
      <c r="D24" s="83"/>
      <c r="E24" s="83"/>
      <c r="F24" s="83"/>
      <c r="G24" s="83"/>
      <c r="H24" s="83"/>
      <c r="I24" s="83"/>
      <c r="J24" s="70"/>
    </row>
    <row r="25" spans="1:9" ht="13.5" thickBot="1">
      <c r="A25" s="104" t="s">
        <v>178</v>
      </c>
      <c r="B25" s="79"/>
      <c r="C25" s="79"/>
      <c r="D25" s="79"/>
      <c r="E25" s="79"/>
      <c r="F25" s="79"/>
      <c r="G25" s="79"/>
      <c r="H25" s="213" t="s">
        <v>91</v>
      </c>
      <c r="I25" s="213"/>
    </row>
    <row r="26" spans="1:9" ht="13.5" thickTop="1">
      <c r="A26" s="243" t="s">
        <v>29</v>
      </c>
      <c r="B26" s="245" t="s">
        <v>92</v>
      </c>
      <c r="C26" s="246"/>
      <c r="D26" s="246"/>
      <c r="E26" s="247"/>
      <c r="F26" s="245" t="s">
        <v>93</v>
      </c>
      <c r="G26" s="246"/>
      <c r="H26" s="246"/>
      <c r="I26" s="246"/>
    </row>
    <row r="27" spans="1:9" ht="12.75">
      <c r="A27" s="244"/>
      <c r="B27" s="177" t="s">
        <v>26</v>
      </c>
      <c r="C27" s="177" t="s">
        <v>94</v>
      </c>
      <c r="D27" s="177" t="s">
        <v>95</v>
      </c>
      <c r="E27" s="177" t="s">
        <v>96</v>
      </c>
      <c r="F27" s="177" t="s">
        <v>26</v>
      </c>
      <c r="G27" s="177" t="s">
        <v>94</v>
      </c>
      <c r="H27" s="177" t="s">
        <v>95</v>
      </c>
      <c r="I27" s="178" t="s">
        <v>96</v>
      </c>
    </row>
    <row r="28" spans="1:9" ht="12.75">
      <c r="A28" s="6" t="s">
        <v>231</v>
      </c>
      <c r="B28" s="64">
        <v>58188</v>
      </c>
      <c r="C28" s="61">
        <v>54064</v>
      </c>
      <c r="D28" s="61">
        <v>3695</v>
      </c>
      <c r="E28" s="61">
        <v>429</v>
      </c>
      <c r="F28" s="68">
        <v>39160655</v>
      </c>
      <c r="G28" s="68">
        <v>35556753</v>
      </c>
      <c r="H28" s="61">
        <v>3262577</v>
      </c>
      <c r="I28" s="61">
        <v>341325</v>
      </c>
    </row>
    <row r="29" spans="1:9" ht="12.75">
      <c r="A29" s="6" t="s">
        <v>207</v>
      </c>
      <c r="B29" s="64">
        <v>61236</v>
      </c>
      <c r="C29" s="61">
        <v>57006</v>
      </c>
      <c r="D29" s="61">
        <v>3797</v>
      </c>
      <c r="E29" s="61">
        <v>443</v>
      </c>
      <c r="F29" s="68">
        <v>40696389</v>
      </c>
      <c r="G29" s="68">
        <v>37066572</v>
      </c>
      <c r="H29" s="61">
        <v>3290695</v>
      </c>
      <c r="I29" s="61">
        <v>339122</v>
      </c>
    </row>
    <row r="30" spans="1:9" ht="12.75">
      <c r="A30" s="6" t="s">
        <v>208</v>
      </c>
      <c r="B30" s="64">
        <v>63804</v>
      </c>
      <c r="C30" s="61">
        <v>59429</v>
      </c>
      <c r="D30" s="61">
        <v>3930</v>
      </c>
      <c r="E30" s="61">
        <v>445</v>
      </c>
      <c r="F30" s="68">
        <v>42900872</v>
      </c>
      <c r="G30" s="68">
        <v>39128659</v>
      </c>
      <c r="H30" s="61">
        <v>3422139</v>
      </c>
      <c r="I30" s="61">
        <v>350074</v>
      </c>
    </row>
    <row r="31" spans="1:9" ht="12.75">
      <c r="A31" s="6" t="s">
        <v>183</v>
      </c>
      <c r="B31" s="65">
        <v>65810</v>
      </c>
      <c r="C31" s="6">
        <v>61362</v>
      </c>
      <c r="D31" s="6">
        <v>4015</v>
      </c>
      <c r="E31" s="6">
        <v>433</v>
      </c>
      <c r="F31" s="6">
        <v>44342255</v>
      </c>
      <c r="G31" s="6">
        <v>40518570</v>
      </c>
      <c r="H31" s="6">
        <v>3483607</v>
      </c>
      <c r="I31" s="6">
        <v>340078</v>
      </c>
    </row>
    <row r="32" spans="1:9" ht="12.75">
      <c r="A32" s="6" t="s">
        <v>233</v>
      </c>
      <c r="B32" s="65">
        <v>68673</v>
      </c>
      <c r="C32" s="6">
        <v>64168</v>
      </c>
      <c r="D32" s="6">
        <v>4107</v>
      </c>
      <c r="E32" s="6">
        <v>398</v>
      </c>
      <c r="F32" s="6">
        <v>45884096</v>
      </c>
      <c r="G32" s="6">
        <v>42016123</v>
      </c>
      <c r="H32" s="6">
        <v>3551427</v>
      </c>
      <c r="I32" s="6">
        <v>316546</v>
      </c>
    </row>
    <row r="33" spans="1:9" ht="11.25" customHeight="1">
      <c r="A33" s="6"/>
      <c r="B33" s="64"/>
      <c r="C33" s="61"/>
      <c r="D33" s="61"/>
      <c r="E33" s="61"/>
      <c r="F33" s="68"/>
      <c r="G33" s="68"/>
      <c r="H33" s="61"/>
      <c r="I33" s="61"/>
    </row>
    <row r="34" spans="1:9" s="111" customFormat="1" ht="12.75">
      <c r="A34" s="113" t="s">
        <v>234</v>
      </c>
      <c r="B34" s="109">
        <v>70153</v>
      </c>
      <c r="C34" s="110">
        <v>65495</v>
      </c>
      <c r="D34" s="110">
        <v>4234</v>
      </c>
      <c r="E34" s="110">
        <v>424</v>
      </c>
      <c r="F34" s="112">
        <v>46892102</v>
      </c>
      <c r="G34" s="112">
        <v>42903796</v>
      </c>
      <c r="H34" s="110">
        <v>3650085</v>
      </c>
      <c r="I34" s="110">
        <v>338221</v>
      </c>
    </row>
    <row r="35" spans="1:10" ht="12.75">
      <c r="A35" s="22" t="s">
        <v>179</v>
      </c>
      <c r="B35" s="79"/>
      <c r="C35" s="79"/>
      <c r="D35" s="79"/>
      <c r="E35" s="79"/>
      <c r="F35" s="79"/>
      <c r="G35" s="79"/>
      <c r="H35" s="79"/>
      <c r="I35" s="79"/>
      <c r="J35" s="70"/>
    </row>
    <row r="36" spans="1:10" ht="12.75">
      <c r="A36" s="71" t="s">
        <v>177</v>
      </c>
      <c r="B36" s="79"/>
      <c r="C36" s="79"/>
      <c r="D36" s="79"/>
      <c r="E36" s="79"/>
      <c r="F36" s="79"/>
      <c r="G36" s="79"/>
      <c r="H36" s="79"/>
      <c r="I36" s="79"/>
      <c r="J36" s="70"/>
    </row>
    <row r="37" spans="1:10" ht="12.75">
      <c r="A37" s="87"/>
      <c r="B37" s="83"/>
      <c r="C37" s="83"/>
      <c r="D37" s="83"/>
      <c r="E37" s="83"/>
      <c r="F37" s="83"/>
      <c r="G37" s="83"/>
      <c r="H37" s="83"/>
      <c r="I37" s="83"/>
      <c r="J37" s="70"/>
    </row>
    <row r="38" spans="1:9" ht="11.25" customHeight="1">
      <c r="A38" s="83"/>
      <c r="B38" s="83"/>
      <c r="C38" s="83"/>
      <c r="D38" s="83"/>
      <c r="E38" s="83"/>
      <c r="F38" s="83"/>
      <c r="G38" s="83"/>
      <c r="H38" s="83"/>
      <c r="I38" s="83"/>
    </row>
    <row r="39" spans="1:9" ht="13.5" thickBot="1">
      <c r="A39" s="82" t="s">
        <v>226</v>
      </c>
      <c r="B39" s="79"/>
      <c r="C39" s="79"/>
      <c r="D39" s="213" t="s">
        <v>91</v>
      </c>
      <c r="E39" s="213"/>
      <c r="F39" s="83"/>
      <c r="G39" s="83"/>
      <c r="H39" s="83"/>
      <c r="I39" s="83"/>
    </row>
    <row r="40" spans="1:9" ht="16.5" customHeight="1" thickTop="1">
      <c r="A40" s="162" t="s">
        <v>29</v>
      </c>
      <c r="B40" s="234" t="s">
        <v>97</v>
      </c>
      <c r="C40" s="235"/>
      <c r="D40" s="234" t="s">
        <v>81</v>
      </c>
      <c r="E40" s="238"/>
      <c r="F40" s="88"/>
      <c r="G40" s="88"/>
      <c r="H40" s="88"/>
      <c r="I40" s="88"/>
    </row>
    <row r="41" spans="1:10" ht="12.75">
      <c r="A41" s="6" t="s">
        <v>237</v>
      </c>
      <c r="B41" s="239">
        <v>4</v>
      </c>
      <c r="C41" s="240"/>
      <c r="D41" s="241">
        <v>2408</v>
      </c>
      <c r="E41" s="241"/>
      <c r="F41" s="89"/>
      <c r="G41" s="89"/>
      <c r="H41" s="89"/>
      <c r="I41" s="89"/>
      <c r="J41" s="61"/>
    </row>
    <row r="42" spans="1:10" ht="12.75">
      <c r="A42" s="6" t="s">
        <v>181</v>
      </c>
      <c r="B42" s="221">
        <v>4</v>
      </c>
      <c r="C42" s="222"/>
      <c r="D42" s="212">
        <v>1584</v>
      </c>
      <c r="E42" s="212"/>
      <c r="F42" s="89"/>
      <c r="G42" s="89"/>
      <c r="H42" s="89"/>
      <c r="I42" s="89"/>
      <c r="J42" s="61"/>
    </row>
    <row r="43" spans="1:10" ht="12.75">
      <c r="A43" s="6" t="s">
        <v>182</v>
      </c>
      <c r="B43" s="221">
        <v>3</v>
      </c>
      <c r="C43" s="222"/>
      <c r="D43" s="212">
        <v>1200</v>
      </c>
      <c r="E43" s="212"/>
      <c r="F43" s="89"/>
      <c r="G43" s="89"/>
      <c r="H43" s="89"/>
      <c r="I43" s="89"/>
      <c r="J43" s="61"/>
    </row>
    <row r="44" spans="1:10" ht="12.75">
      <c r="A44" s="6" t="s">
        <v>183</v>
      </c>
      <c r="B44" s="223">
        <v>0</v>
      </c>
      <c r="C44" s="224"/>
      <c r="D44" s="224">
        <v>0</v>
      </c>
      <c r="E44" s="224"/>
      <c r="F44" s="89"/>
      <c r="G44" s="89"/>
      <c r="H44" s="89"/>
      <c r="I44" s="89"/>
      <c r="J44" s="61"/>
    </row>
    <row r="45" spans="1:10" ht="12.75">
      <c r="A45" s="6" t="s">
        <v>233</v>
      </c>
      <c r="B45" s="223">
        <v>0</v>
      </c>
      <c r="C45" s="224"/>
      <c r="D45" s="224">
        <v>0</v>
      </c>
      <c r="E45" s="224"/>
      <c r="F45" s="89"/>
      <c r="G45" s="89"/>
      <c r="H45" s="89"/>
      <c r="I45" s="89"/>
      <c r="J45" s="61"/>
    </row>
    <row r="46" spans="1:10" ht="11.25" customHeight="1">
      <c r="A46" s="6"/>
      <c r="B46" s="236"/>
      <c r="C46" s="212"/>
      <c r="D46" s="212"/>
      <c r="E46" s="212"/>
      <c r="F46" s="89"/>
      <c r="G46" s="89"/>
      <c r="H46" s="89"/>
      <c r="I46" s="89"/>
      <c r="J46" s="61"/>
    </row>
    <row r="47" spans="1:9" s="111" customFormat="1" ht="12.75">
      <c r="A47" s="113" t="s">
        <v>234</v>
      </c>
      <c r="B47" s="237" t="s">
        <v>126</v>
      </c>
      <c r="C47" s="225"/>
      <c r="D47" s="225" t="s">
        <v>238</v>
      </c>
      <c r="E47" s="225"/>
      <c r="F47" s="90"/>
      <c r="G47" s="90"/>
      <c r="H47" s="90"/>
      <c r="I47" s="90"/>
    </row>
    <row r="48" spans="1:9" ht="12.75">
      <c r="A48" s="71" t="s">
        <v>177</v>
      </c>
      <c r="B48" s="79"/>
      <c r="C48" s="79"/>
      <c r="D48" s="79"/>
      <c r="E48" s="79"/>
      <c r="F48" s="83"/>
      <c r="G48" s="83"/>
      <c r="H48" s="83"/>
      <c r="I48" s="83"/>
    </row>
    <row r="49" spans="1:9" ht="12.75">
      <c r="A49" s="87"/>
      <c r="B49" s="83"/>
      <c r="C49" s="83"/>
      <c r="D49" s="83"/>
      <c r="E49" s="83"/>
      <c r="F49" s="83"/>
      <c r="G49" s="83"/>
      <c r="H49" s="83"/>
      <c r="I49" s="83"/>
    </row>
    <row r="50" spans="1:9" ht="11.25" customHeight="1">
      <c r="A50" s="83"/>
      <c r="B50" s="83"/>
      <c r="C50" s="83"/>
      <c r="D50" s="83"/>
      <c r="E50" s="83"/>
      <c r="F50" s="83"/>
      <c r="G50" s="83"/>
      <c r="H50" s="83"/>
      <c r="I50" s="83"/>
    </row>
    <row r="51" spans="1:9" ht="13.5" thickBot="1">
      <c r="A51" s="1" t="s">
        <v>227</v>
      </c>
      <c r="B51" s="79"/>
      <c r="C51" s="79"/>
      <c r="D51" s="79"/>
      <c r="E51" s="79"/>
      <c r="F51" s="79"/>
      <c r="G51" s="79"/>
      <c r="H51" s="213" t="s">
        <v>98</v>
      </c>
      <c r="I51" s="213"/>
    </row>
    <row r="52" spans="1:9" ht="30" customHeight="1" thickTop="1">
      <c r="A52" s="162" t="s">
        <v>29</v>
      </c>
      <c r="B52" s="214" t="s">
        <v>99</v>
      </c>
      <c r="C52" s="215"/>
      <c r="D52" s="214" t="s">
        <v>100</v>
      </c>
      <c r="E52" s="215"/>
      <c r="F52" s="214" t="s">
        <v>101</v>
      </c>
      <c r="G52" s="215"/>
      <c r="H52" s="218" t="s">
        <v>102</v>
      </c>
      <c r="I52" s="219"/>
    </row>
    <row r="53" spans="1:9" ht="12.75">
      <c r="A53" s="6" t="s">
        <v>231</v>
      </c>
      <c r="B53" s="228">
        <v>343970</v>
      </c>
      <c r="C53" s="210"/>
      <c r="D53" s="210">
        <v>197588</v>
      </c>
      <c r="E53" s="210"/>
      <c r="F53" s="210" t="s">
        <v>1</v>
      </c>
      <c r="G53" s="210"/>
      <c r="H53" s="217">
        <v>57.4</v>
      </c>
      <c r="I53" s="217"/>
    </row>
    <row r="54" spans="1:9" ht="12.75">
      <c r="A54" s="6" t="s">
        <v>239</v>
      </c>
      <c r="B54" s="228">
        <v>318399</v>
      </c>
      <c r="C54" s="210"/>
      <c r="D54" s="210">
        <v>190462</v>
      </c>
      <c r="E54" s="210"/>
      <c r="F54" s="210">
        <v>0</v>
      </c>
      <c r="G54" s="210"/>
      <c r="H54" s="217">
        <v>59.8</v>
      </c>
      <c r="I54" s="217"/>
    </row>
    <row r="55" spans="1:9" ht="12.75">
      <c r="A55" s="6" t="s">
        <v>182</v>
      </c>
      <c r="B55" s="228">
        <v>301626</v>
      </c>
      <c r="C55" s="210"/>
      <c r="D55" s="210">
        <v>180722</v>
      </c>
      <c r="E55" s="210"/>
      <c r="F55" s="210">
        <v>0</v>
      </c>
      <c r="G55" s="210"/>
      <c r="H55" s="217">
        <v>59.9</v>
      </c>
      <c r="I55" s="217"/>
    </row>
    <row r="56" spans="1:9" ht="12.75">
      <c r="A56" s="6" t="s">
        <v>240</v>
      </c>
      <c r="B56" s="223">
        <v>275322</v>
      </c>
      <c r="C56" s="224"/>
      <c r="D56" s="224">
        <v>169220</v>
      </c>
      <c r="E56" s="224"/>
      <c r="F56" s="212">
        <v>0</v>
      </c>
      <c r="G56" s="212"/>
      <c r="H56" s="220">
        <v>61.5</v>
      </c>
      <c r="I56" s="220"/>
    </row>
    <row r="57" spans="1:9" ht="12.75">
      <c r="A57" s="6" t="s">
        <v>233</v>
      </c>
      <c r="B57" s="229">
        <v>253859</v>
      </c>
      <c r="C57" s="230"/>
      <c r="D57" s="230">
        <v>159825</v>
      </c>
      <c r="E57" s="230"/>
      <c r="F57" s="212">
        <v>0</v>
      </c>
      <c r="G57" s="212"/>
      <c r="H57" s="249">
        <v>63</v>
      </c>
      <c r="I57" s="249"/>
    </row>
    <row r="58" spans="1:9" ht="11.25" customHeight="1">
      <c r="A58" s="6"/>
      <c r="B58" s="228"/>
      <c r="C58" s="210"/>
      <c r="D58" s="210"/>
      <c r="E58" s="210"/>
      <c r="F58" s="210"/>
      <c r="G58" s="210"/>
      <c r="H58" s="217"/>
      <c r="I58" s="217"/>
    </row>
    <row r="59" spans="1:9" s="111" customFormat="1" ht="12.75">
      <c r="A59" s="113" t="s">
        <v>234</v>
      </c>
      <c r="B59" s="226">
        <v>240391</v>
      </c>
      <c r="C59" s="227"/>
      <c r="D59" s="227">
        <v>156298</v>
      </c>
      <c r="E59" s="227"/>
      <c r="F59" s="211"/>
      <c r="G59" s="211"/>
      <c r="H59" s="216">
        <v>65</v>
      </c>
      <c r="I59" s="216"/>
    </row>
    <row r="60" spans="1:9" ht="12.75">
      <c r="A60" s="71" t="s">
        <v>177</v>
      </c>
      <c r="B60" s="79"/>
      <c r="C60" s="79"/>
      <c r="D60" s="79"/>
      <c r="E60" s="79"/>
      <c r="F60" s="79"/>
      <c r="G60" s="79"/>
      <c r="H60" s="79"/>
      <c r="I60" s="79"/>
    </row>
  </sheetData>
  <sheetProtection/>
  <mergeCells count="75">
    <mergeCell ref="I21:J21"/>
    <mergeCell ref="I9:J9"/>
    <mergeCell ref="I11:J11"/>
    <mergeCell ref="H13:J13"/>
    <mergeCell ref="I14:J14"/>
    <mergeCell ref="I15:J15"/>
    <mergeCell ref="I16:J16"/>
    <mergeCell ref="D53:E53"/>
    <mergeCell ref="I3:J3"/>
    <mergeCell ref="I4:J4"/>
    <mergeCell ref="I5:J5"/>
    <mergeCell ref="I6:J6"/>
    <mergeCell ref="I7:J7"/>
    <mergeCell ref="I8:J8"/>
    <mergeCell ref="I17:J17"/>
    <mergeCell ref="I18:J18"/>
    <mergeCell ref="I19:J19"/>
    <mergeCell ref="H53:I53"/>
    <mergeCell ref="A13:A14"/>
    <mergeCell ref="D39:E39"/>
    <mergeCell ref="H54:I54"/>
    <mergeCell ref="H57:I57"/>
    <mergeCell ref="D42:E42"/>
    <mergeCell ref="B45:C45"/>
    <mergeCell ref="D45:E45"/>
    <mergeCell ref="B53:C53"/>
    <mergeCell ref="B54:C54"/>
    <mergeCell ref="B42:C42"/>
    <mergeCell ref="D41:E41"/>
    <mergeCell ref="D57:E57"/>
    <mergeCell ref="H2:I2"/>
    <mergeCell ref="H25:I25"/>
    <mergeCell ref="A26:A27"/>
    <mergeCell ref="B26:E26"/>
    <mergeCell ref="F26:I26"/>
    <mergeCell ref="A3:A4"/>
    <mergeCell ref="B3:H3"/>
    <mergeCell ref="D44:E44"/>
    <mergeCell ref="D56:E56"/>
    <mergeCell ref="B13:G13"/>
    <mergeCell ref="D43:E43"/>
    <mergeCell ref="B40:C40"/>
    <mergeCell ref="B46:C46"/>
    <mergeCell ref="B47:C47"/>
    <mergeCell ref="D40:E40"/>
    <mergeCell ref="D46:E46"/>
    <mergeCell ref="B41:C41"/>
    <mergeCell ref="B59:C59"/>
    <mergeCell ref="D59:E59"/>
    <mergeCell ref="B55:C55"/>
    <mergeCell ref="D55:E55"/>
    <mergeCell ref="B56:C56"/>
    <mergeCell ref="B58:C58"/>
    <mergeCell ref="D58:E58"/>
    <mergeCell ref="B57:C57"/>
    <mergeCell ref="H56:I56"/>
    <mergeCell ref="F56:G56"/>
    <mergeCell ref="B43:C43"/>
    <mergeCell ref="B44:C44"/>
    <mergeCell ref="D54:E54"/>
    <mergeCell ref="F58:G58"/>
    <mergeCell ref="H58:I58"/>
    <mergeCell ref="D47:E47"/>
    <mergeCell ref="B52:C52"/>
    <mergeCell ref="D52:E52"/>
    <mergeCell ref="F53:G53"/>
    <mergeCell ref="F54:G54"/>
    <mergeCell ref="F59:G59"/>
    <mergeCell ref="F57:G57"/>
    <mergeCell ref="H51:I51"/>
    <mergeCell ref="F52:G52"/>
    <mergeCell ref="H59:I59"/>
    <mergeCell ref="F55:G55"/>
    <mergeCell ref="H55:I55"/>
    <mergeCell ref="H52:I52"/>
  </mergeCells>
  <printOptions/>
  <pageMargins left="0.7874015748031497" right="0.7086614173228347" top="0.5905511811023623" bottom="0.5511811023622047" header="0.4330708661417323" footer="0.31496062992125984"/>
  <pageSetup firstPageNumber="131" useFirstPageNumber="1" horizontalDpi="600" verticalDpi="600" orientation="portrait" paperSize="9" scale="93" r:id="rId2"/>
  <headerFooter alignWithMargins="0">
    <oddFooter>&amp;C&amp;9&amp;P　Ｋ 労働及び社会福祉</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I125"/>
  <sheetViews>
    <sheetView zoomScaleSheetLayoutView="90" zoomScalePageLayoutView="0" workbookViewId="0" topLeftCell="A1">
      <selection activeCell="A1" sqref="A1"/>
    </sheetView>
  </sheetViews>
  <sheetFormatPr defaultColWidth="9" defaultRowHeight="14.25"/>
  <cols>
    <col min="1" max="1" width="10.09765625" style="5" customWidth="1"/>
    <col min="2" max="9" width="10.8984375" style="5" customWidth="1"/>
    <col min="10" max="16384" width="9" style="5" customWidth="1"/>
  </cols>
  <sheetData>
    <row r="1" spans="1:9" ht="12.75">
      <c r="A1" s="105" t="s">
        <v>306</v>
      </c>
      <c r="B1" s="104"/>
      <c r="C1" s="104"/>
      <c r="D1" s="104"/>
      <c r="E1" s="104"/>
      <c r="F1" s="104"/>
      <c r="G1" s="104"/>
      <c r="H1" s="104"/>
      <c r="I1" s="104"/>
    </row>
    <row r="2" spans="1:9" ht="12.75">
      <c r="A2" s="105"/>
      <c r="B2" s="104"/>
      <c r="C2" s="104"/>
      <c r="D2" s="104"/>
      <c r="E2" s="104"/>
      <c r="F2" s="104"/>
      <c r="G2" s="104"/>
      <c r="H2" s="104"/>
      <c r="I2" s="104"/>
    </row>
    <row r="3" spans="1:9" ht="13.5" thickBot="1">
      <c r="A3" s="104" t="s">
        <v>103</v>
      </c>
      <c r="B3" s="104"/>
      <c r="C3" s="104"/>
      <c r="D3" s="104"/>
      <c r="E3" s="104"/>
      <c r="F3" s="104"/>
      <c r="G3" s="242" t="s">
        <v>287</v>
      </c>
      <c r="H3" s="242"/>
      <c r="I3" s="275"/>
    </row>
    <row r="4" spans="1:9" ht="14.25" customHeight="1" thickTop="1">
      <c r="A4" s="262" t="s">
        <v>29</v>
      </c>
      <c r="B4" s="106" t="s">
        <v>104</v>
      </c>
      <c r="C4" s="264" t="s">
        <v>105</v>
      </c>
      <c r="D4" s="265"/>
      <c r="E4" s="265"/>
      <c r="F4" s="265"/>
      <c r="G4" s="264" t="s">
        <v>286</v>
      </c>
      <c r="H4" s="265"/>
      <c r="I4" s="269"/>
    </row>
    <row r="5" spans="1:9" ht="12.75" customHeight="1">
      <c r="A5" s="263"/>
      <c r="B5" s="107" t="s">
        <v>106</v>
      </c>
      <c r="C5" s="108" t="s">
        <v>107</v>
      </c>
      <c r="D5" s="84" t="s">
        <v>108</v>
      </c>
      <c r="E5" s="84" t="s">
        <v>109</v>
      </c>
      <c r="F5" s="84" t="s">
        <v>110</v>
      </c>
      <c r="G5" s="84" t="s">
        <v>107</v>
      </c>
      <c r="H5" s="85" t="s">
        <v>111</v>
      </c>
      <c r="I5" s="167" t="s">
        <v>108</v>
      </c>
    </row>
    <row r="6" spans="1:9" ht="12.75" customHeight="1">
      <c r="A6" s="86" t="s">
        <v>241</v>
      </c>
      <c r="B6" s="62">
        <v>22932</v>
      </c>
      <c r="C6" s="63" t="s">
        <v>1</v>
      </c>
      <c r="D6" s="63" t="s">
        <v>1</v>
      </c>
      <c r="E6" s="63" t="s">
        <v>1</v>
      </c>
      <c r="F6" s="63" t="s">
        <v>1</v>
      </c>
      <c r="G6" s="63" t="s">
        <v>1</v>
      </c>
      <c r="H6" s="63" t="s">
        <v>1</v>
      </c>
      <c r="I6" s="63">
        <v>0</v>
      </c>
    </row>
    <row r="7" spans="1:9" ht="12.75" customHeight="1">
      <c r="A7" s="86" t="s">
        <v>207</v>
      </c>
      <c r="B7" s="64">
        <v>22932</v>
      </c>
      <c r="C7" s="61" t="s">
        <v>1</v>
      </c>
      <c r="D7" s="61" t="s">
        <v>1</v>
      </c>
      <c r="E7" s="61" t="s">
        <v>1</v>
      </c>
      <c r="F7" s="61" t="s">
        <v>1</v>
      </c>
      <c r="G7" s="61" t="s">
        <v>1</v>
      </c>
      <c r="H7" s="61" t="s">
        <v>1</v>
      </c>
      <c r="I7" s="61" t="s">
        <v>1</v>
      </c>
    </row>
    <row r="8" spans="1:9" ht="12.75" customHeight="1">
      <c r="A8" s="86" t="s">
        <v>208</v>
      </c>
      <c r="B8" s="64">
        <v>22932</v>
      </c>
      <c r="C8" s="61">
        <v>0</v>
      </c>
      <c r="D8" s="61">
        <v>0</v>
      </c>
      <c r="E8" s="61">
        <v>0</v>
      </c>
      <c r="F8" s="61">
        <v>0</v>
      </c>
      <c r="G8" s="61">
        <v>0</v>
      </c>
      <c r="H8" s="61">
        <v>0</v>
      </c>
      <c r="I8" s="61" t="s">
        <v>1</v>
      </c>
    </row>
    <row r="9" spans="1:9" ht="12.75" customHeight="1">
      <c r="A9" s="86" t="s">
        <v>183</v>
      </c>
      <c r="B9" s="64">
        <v>0</v>
      </c>
      <c r="C9" s="61">
        <v>0</v>
      </c>
      <c r="D9" s="61">
        <v>0</v>
      </c>
      <c r="E9" s="61">
        <v>0</v>
      </c>
      <c r="F9" s="61">
        <v>0</v>
      </c>
      <c r="G9" s="61">
        <v>0</v>
      </c>
      <c r="H9" s="61">
        <v>0</v>
      </c>
      <c r="I9" s="61" t="s">
        <v>1</v>
      </c>
    </row>
    <row r="10" spans="1:9" ht="12.75" customHeight="1">
      <c r="A10" s="86" t="s">
        <v>242</v>
      </c>
      <c r="B10" s="64">
        <v>0</v>
      </c>
      <c r="C10" s="61">
        <v>0</v>
      </c>
      <c r="D10" s="61">
        <v>0</v>
      </c>
      <c r="E10" s="61">
        <v>0</v>
      </c>
      <c r="F10" s="61">
        <v>0</v>
      </c>
      <c r="G10" s="61">
        <v>0</v>
      </c>
      <c r="H10" s="61">
        <v>0</v>
      </c>
      <c r="I10" s="61">
        <v>0</v>
      </c>
    </row>
    <row r="11" spans="1:9" ht="11.25" customHeight="1">
      <c r="A11" s="86"/>
      <c r="B11" s="64"/>
      <c r="C11" s="61"/>
      <c r="D11" s="61"/>
      <c r="E11" s="61"/>
      <c r="F11" s="61"/>
      <c r="G11" s="61"/>
      <c r="H11" s="61"/>
      <c r="I11" s="61"/>
    </row>
    <row r="12" spans="1:9" s="70" customFormat="1" ht="12.75" customHeight="1">
      <c r="A12" s="113" t="s">
        <v>243</v>
      </c>
      <c r="B12" s="32">
        <v>0</v>
      </c>
      <c r="C12" s="33">
        <v>0</v>
      </c>
      <c r="D12" s="33">
        <v>0</v>
      </c>
      <c r="E12" s="33">
        <v>0</v>
      </c>
      <c r="F12" s="33">
        <v>0</v>
      </c>
      <c r="G12" s="33">
        <v>0</v>
      </c>
      <c r="H12" s="33">
        <v>0</v>
      </c>
      <c r="I12" s="33">
        <v>0</v>
      </c>
    </row>
    <row r="13" spans="1:9" ht="9.75" customHeight="1" thickBot="1">
      <c r="A13" s="79"/>
      <c r="B13" s="79"/>
      <c r="C13" s="79"/>
      <c r="D13" s="79"/>
      <c r="E13" s="79"/>
      <c r="F13" s="79"/>
      <c r="G13" s="23"/>
      <c r="H13" s="23"/>
      <c r="I13" s="23"/>
    </row>
    <row r="14" spans="1:9" ht="14.25" customHeight="1" thickTop="1">
      <c r="A14" s="243" t="s">
        <v>29</v>
      </c>
      <c r="B14" s="267" t="s">
        <v>278</v>
      </c>
      <c r="C14" s="268"/>
      <c r="D14" s="246" t="s">
        <v>280</v>
      </c>
      <c r="E14" s="269"/>
      <c r="F14" s="269"/>
      <c r="G14" s="269"/>
      <c r="H14" s="269"/>
      <c r="I14" s="205"/>
    </row>
    <row r="15" spans="1:9" ht="12.75" customHeight="1">
      <c r="A15" s="244"/>
      <c r="B15" s="168" t="s">
        <v>109</v>
      </c>
      <c r="C15" s="139" t="s">
        <v>110</v>
      </c>
      <c r="D15" s="168" t="s">
        <v>107</v>
      </c>
      <c r="E15" s="167" t="s">
        <v>111</v>
      </c>
      <c r="F15" s="139" t="s">
        <v>108</v>
      </c>
      <c r="G15" s="169" t="s">
        <v>109</v>
      </c>
      <c r="H15" s="167" t="s">
        <v>110</v>
      </c>
      <c r="I15" s="69"/>
    </row>
    <row r="16" spans="1:9" ht="12.75" customHeight="1">
      <c r="A16" s="86" t="s">
        <v>244</v>
      </c>
      <c r="B16" s="62">
        <v>0</v>
      </c>
      <c r="C16" s="63">
        <v>0</v>
      </c>
      <c r="D16" s="63">
        <v>0</v>
      </c>
      <c r="E16" s="63">
        <v>0</v>
      </c>
      <c r="F16" s="63">
        <v>0</v>
      </c>
      <c r="G16" s="63">
        <v>0</v>
      </c>
      <c r="H16" s="63">
        <v>0</v>
      </c>
      <c r="I16" s="61"/>
    </row>
    <row r="17" spans="1:9" ht="12.75" customHeight="1">
      <c r="A17" s="86" t="s">
        <v>207</v>
      </c>
      <c r="B17" s="64" t="s">
        <v>1</v>
      </c>
      <c r="C17" s="61" t="s">
        <v>1</v>
      </c>
      <c r="D17" s="61" t="s">
        <v>1</v>
      </c>
      <c r="E17" s="61" t="s">
        <v>1</v>
      </c>
      <c r="F17" s="61" t="s">
        <v>1</v>
      </c>
      <c r="G17" s="61" t="s">
        <v>1</v>
      </c>
      <c r="H17" s="61" t="s">
        <v>1</v>
      </c>
      <c r="I17" s="61"/>
    </row>
    <row r="18" spans="1:9" ht="12.75" customHeight="1">
      <c r="A18" s="86" t="s">
        <v>208</v>
      </c>
      <c r="B18" s="64" t="s">
        <v>1</v>
      </c>
      <c r="C18" s="61" t="s">
        <v>1</v>
      </c>
      <c r="D18" s="61" t="s">
        <v>1</v>
      </c>
      <c r="E18" s="61" t="s">
        <v>1</v>
      </c>
      <c r="F18" s="61" t="s">
        <v>1</v>
      </c>
      <c r="G18" s="61" t="s">
        <v>1</v>
      </c>
      <c r="H18" s="61" t="s">
        <v>1</v>
      </c>
      <c r="I18" s="61"/>
    </row>
    <row r="19" spans="1:9" ht="12.75" customHeight="1">
      <c r="A19" s="86" t="s">
        <v>183</v>
      </c>
      <c r="B19" s="64" t="s">
        <v>1</v>
      </c>
      <c r="C19" s="61" t="s">
        <v>1</v>
      </c>
      <c r="D19" s="61" t="s">
        <v>1</v>
      </c>
      <c r="E19" s="61" t="s">
        <v>1</v>
      </c>
      <c r="F19" s="61" t="s">
        <v>1</v>
      </c>
      <c r="G19" s="61" t="s">
        <v>1</v>
      </c>
      <c r="H19" s="61" t="s">
        <v>1</v>
      </c>
      <c r="I19" s="61"/>
    </row>
    <row r="20" spans="1:9" ht="12.75" customHeight="1">
      <c r="A20" s="86" t="s">
        <v>233</v>
      </c>
      <c r="B20" s="64" t="s">
        <v>1</v>
      </c>
      <c r="C20" s="61" t="s">
        <v>1</v>
      </c>
      <c r="D20" s="61" t="s">
        <v>1</v>
      </c>
      <c r="E20" s="61" t="s">
        <v>1</v>
      </c>
      <c r="F20" s="61" t="s">
        <v>1</v>
      </c>
      <c r="G20" s="61" t="s">
        <v>1</v>
      </c>
      <c r="H20" s="61" t="s">
        <v>1</v>
      </c>
      <c r="I20" s="61"/>
    </row>
    <row r="21" spans="1:9" ht="11.25" customHeight="1">
      <c r="A21" s="86"/>
      <c r="B21" s="64"/>
      <c r="C21" s="61"/>
      <c r="D21" s="61"/>
      <c r="E21" s="61"/>
      <c r="F21" s="61"/>
      <c r="G21" s="61"/>
      <c r="H21" s="61"/>
      <c r="I21" s="61"/>
    </row>
    <row r="22" spans="1:9" s="70" customFormat="1" ht="12.75" customHeight="1">
      <c r="A22" s="113" t="s">
        <v>234</v>
      </c>
      <c r="B22" s="32">
        <v>0</v>
      </c>
      <c r="C22" s="33">
        <v>0</v>
      </c>
      <c r="D22" s="33">
        <v>0</v>
      </c>
      <c r="E22" s="33">
        <v>0</v>
      </c>
      <c r="F22" s="33">
        <v>0</v>
      </c>
      <c r="G22" s="33">
        <v>0</v>
      </c>
      <c r="H22" s="33">
        <v>0</v>
      </c>
      <c r="I22" s="204"/>
    </row>
    <row r="23" spans="1:9" ht="9.75" customHeight="1" thickBot="1">
      <c r="A23" s="79"/>
      <c r="B23" s="79"/>
      <c r="C23" s="79"/>
      <c r="D23" s="79"/>
      <c r="E23" s="79"/>
      <c r="F23" s="79"/>
      <c r="G23" s="79"/>
      <c r="H23" s="79"/>
      <c r="I23" s="79"/>
    </row>
    <row r="24" spans="1:9" ht="14.25" customHeight="1" thickTop="1">
      <c r="A24" s="243" t="s">
        <v>29</v>
      </c>
      <c r="B24" s="245" t="s">
        <v>279</v>
      </c>
      <c r="C24" s="276"/>
      <c r="D24" s="276"/>
      <c r="E24" s="276"/>
      <c r="F24" s="276"/>
      <c r="G24" s="245" t="s">
        <v>281</v>
      </c>
      <c r="H24" s="276"/>
      <c r="I24" s="69"/>
    </row>
    <row r="25" spans="1:9" ht="12.75" customHeight="1">
      <c r="A25" s="244"/>
      <c r="B25" s="168" t="s">
        <v>107</v>
      </c>
      <c r="C25" s="167" t="s">
        <v>111</v>
      </c>
      <c r="D25" s="139" t="s">
        <v>108</v>
      </c>
      <c r="E25" s="169" t="s">
        <v>109</v>
      </c>
      <c r="F25" s="139" t="s">
        <v>110</v>
      </c>
      <c r="G25" s="167" t="s">
        <v>107</v>
      </c>
      <c r="H25" s="62" t="s">
        <v>111</v>
      </c>
      <c r="I25" s="69"/>
    </row>
    <row r="26" spans="1:9" ht="12.75" customHeight="1">
      <c r="A26" s="86" t="s">
        <v>231</v>
      </c>
      <c r="B26" s="62">
        <v>0</v>
      </c>
      <c r="C26" s="63">
        <v>0</v>
      </c>
      <c r="D26" s="63">
        <v>0</v>
      </c>
      <c r="E26" s="63">
        <v>0</v>
      </c>
      <c r="F26" s="63">
        <v>0</v>
      </c>
      <c r="G26" s="63">
        <v>0</v>
      </c>
      <c r="H26" s="63">
        <v>0</v>
      </c>
      <c r="I26" s="61"/>
    </row>
    <row r="27" spans="1:9" ht="12.75" customHeight="1">
      <c r="A27" s="86" t="s">
        <v>207</v>
      </c>
      <c r="B27" s="64">
        <v>0</v>
      </c>
      <c r="C27" s="61">
        <v>0</v>
      </c>
      <c r="D27" s="61">
        <v>0</v>
      </c>
      <c r="E27" s="61">
        <v>0</v>
      </c>
      <c r="F27" s="61">
        <v>0</v>
      </c>
      <c r="G27" s="61">
        <v>0</v>
      </c>
      <c r="H27" s="61">
        <v>0</v>
      </c>
      <c r="I27" s="61"/>
    </row>
    <row r="28" spans="1:9" ht="12.75" customHeight="1">
      <c r="A28" s="86" t="s">
        <v>208</v>
      </c>
      <c r="B28" s="64">
        <v>0</v>
      </c>
      <c r="C28" s="61">
        <v>0</v>
      </c>
      <c r="D28" s="61">
        <v>0</v>
      </c>
      <c r="E28" s="61">
        <v>0</v>
      </c>
      <c r="F28" s="61">
        <v>0</v>
      </c>
      <c r="G28" s="61">
        <v>0</v>
      </c>
      <c r="H28" s="61">
        <v>0</v>
      </c>
      <c r="I28" s="61"/>
    </row>
    <row r="29" spans="1:9" ht="12.75" customHeight="1">
      <c r="A29" s="86" t="s">
        <v>183</v>
      </c>
      <c r="B29" s="64">
        <v>0</v>
      </c>
      <c r="C29" s="61">
        <v>0</v>
      </c>
      <c r="D29" s="61">
        <v>0</v>
      </c>
      <c r="E29" s="61">
        <v>0</v>
      </c>
      <c r="F29" s="61">
        <v>0</v>
      </c>
      <c r="G29" s="61">
        <v>0</v>
      </c>
      <c r="H29" s="61">
        <v>0</v>
      </c>
      <c r="I29" s="61"/>
    </row>
    <row r="30" spans="1:9" ht="12.75" customHeight="1">
      <c r="A30" s="86" t="s">
        <v>233</v>
      </c>
      <c r="B30" s="64">
        <v>0</v>
      </c>
      <c r="C30" s="61">
        <v>0</v>
      </c>
      <c r="D30" s="61">
        <v>0</v>
      </c>
      <c r="E30" s="61">
        <v>0</v>
      </c>
      <c r="F30" s="61">
        <v>0</v>
      </c>
      <c r="G30" s="61">
        <v>0</v>
      </c>
      <c r="H30" s="61">
        <v>0</v>
      </c>
      <c r="I30" s="61"/>
    </row>
    <row r="31" spans="1:9" ht="11.25" customHeight="1">
      <c r="A31" s="86"/>
      <c r="B31" s="64"/>
      <c r="C31" s="61"/>
      <c r="D31" s="61"/>
      <c r="E31" s="61"/>
      <c r="F31" s="61"/>
      <c r="G31" s="61"/>
      <c r="H31" s="61"/>
      <c r="I31" s="61"/>
    </row>
    <row r="32" spans="1:9" s="70" customFormat="1" ht="12.75" customHeight="1">
      <c r="A32" s="113" t="s">
        <v>234</v>
      </c>
      <c r="B32" s="32">
        <v>0</v>
      </c>
      <c r="C32" s="33">
        <v>0</v>
      </c>
      <c r="D32" s="33">
        <v>0</v>
      </c>
      <c r="E32" s="33">
        <v>0</v>
      </c>
      <c r="F32" s="33">
        <v>0</v>
      </c>
      <c r="G32" s="33">
        <v>0</v>
      </c>
      <c r="H32" s="33">
        <v>0</v>
      </c>
      <c r="I32" s="204"/>
    </row>
    <row r="33" spans="1:9" ht="9.75" customHeight="1" thickBot="1">
      <c r="A33" s="79"/>
      <c r="B33" s="79"/>
      <c r="C33" s="79"/>
      <c r="D33" s="79"/>
      <c r="E33" s="79"/>
      <c r="F33" s="79"/>
      <c r="G33" s="79"/>
      <c r="H33" s="79"/>
      <c r="I33" s="79"/>
    </row>
    <row r="34" spans="1:9" ht="14.25" customHeight="1" thickTop="1">
      <c r="A34" s="243" t="s">
        <v>29</v>
      </c>
      <c r="B34" s="245" t="s">
        <v>282</v>
      </c>
      <c r="C34" s="269"/>
      <c r="D34" s="277"/>
      <c r="E34" s="245" t="s">
        <v>283</v>
      </c>
      <c r="F34" s="269"/>
      <c r="G34" s="269"/>
      <c r="H34" s="269"/>
      <c r="I34" s="61"/>
    </row>
    <row r="35" spans="1:9" ht="12.75" customHeight="1">
      <c r="A35" s="244"/>
      <c r="B35" s="139" t="s">
        <v>108</v>
      </c>
      <c r="C35" s="169" t="s">
        <v>109</v>
      </c>
      <c r="D35" s="139" t="s">
        <v>110</v>
      </c>
      <c r="E35" s="168" t="s">
        <v>107</v>
      </c>
      <c r="F35" s="139" t="s">
        <v>108</v>
      </c>
      <c r="G35" s="169" t="s">
        <v>109</v>
      </c>
      <c r="H35" s="167" t="s">
        <v>110</v>
      </c>
      <c r="I35" s="61"/>
    </row>
    <row r="36" spans="1:9" ht="12.75" customHeight="1">
      <c r="A36" s="86" t="s">
        <v>245</v>
      </c>
      <c r="B36" s="62">
        <v>0</v>
      </c>
      <c r="C36" s="63">
        <v>0</v>
      </c>
      <c r="D36" s="63">
        <v>0</v>
      </c>
      <c r="E36" s="63">
        <v>0</v>
      </c>
      <c r="F36" s="63">
        <v>0</v>
      </c>
      <c r="G36" s="63">
        <v>0</v>
      </c>
      <c r="H36" s="63">
        <v>0</v>
      </c>
      <c r="I36" s="61"/>
    </row>
    <row r="37" spans="1:9" ht="12.75" customHeight="1">
      <c r="A37" s="86" t="s">
        <v>207</v>
      </c>
      <c r="B37" s="64">
        <v>0</v>
      </c>
      <c r="C37" s="61">
        <v>0</v>
      </c>
      <c r="D37" s="61">
        <v>0</v>
      </c>
      <c r="E37" s="61">
        <v>0</v>
      </c>
      <c r="F37" s="61">
        <v>0</v>
      </c>
      <c r="G37" s="61">
        <v>0</v>
      </c>
      <c r="H37" s="61">
        <v>0</v>
      </c>
      <c r="I37" s="61"/>
    </row>
    <row r="38" spans="1:9" ht="12.75" customHeight="1">
      <c r="A38" s="86" t="s">
        <v>208</v>
      </c>
      <c r="B38" s="64">
        <v>0</v>
      </c>
      <c r="C38" s="61">
        <v>0</v>
      </c>
      <c r="D38" s="61">
        <v>0</v>
      </c>
      <c r="E38" s="61">
        <v>0</v>
      </c>
      <c r="F38" s="61">
        <v>0</v>
      </c>
      <c r="G38" s="61">
        <v>0</v>
      </c>
      <c r="H38" s="61">
        <v>0</v>
      </c>
      <c r="I38" s="61"/>
    </row>
    <row r="39" spans="1:9" ht="12.75" customHeight="1">
      <c r="A39" s="86" t="s">
        <v>183</v>
      </c>
      <c r="B39" s="64">
        <v>0</v>
      </c>
      <c r="C39" s="61">
        <v>0</v>
      </c>
      <c r="D39" s="61">
        <v>0</v>
      </c>
      <c r="E39" s="61">
        <v>0</v>
      </c>
      <c r="F39" s="61">
        <v>0</v>
      </c>
      <c r="G39" s="61">
        <v>0</v>
      </c>
      <c r="H39" s="69">
        <v>0</v>
      </c>
      <c r="I39" s="61"/>
    </row>
    <row r="40" spans="1:9" ht="12.75" customHeight="1">
      <c r="A40" s="86" t="s">
        <v>233</v>
      </c>
      <c r="B40" s="64">
        <v>0</v>
      </c>
      <c r="C40" s="61">
        <v>0</v>
      </c>
      <c r="D40" s="61">
        <v>0</v>
      </c>
      <c r="E40" s="61">
        <v>0</v>
      </c>
      <c r="F40" s="61">
        <v>0</v>
      </c>
      <c r="G40" s="61">
        <v>0</v>
      </c>
      <c r="H40" s="61">
        <v>0</v>
      </c>
      <c r="I40" s="61"/>
    </row>
    <row r="41" spans="1:9" ht="11.25" customHeight="1">
      <c r="A41" s="86"/>
      <c r="B41" s="64"/>
      <c r="C41" s="61"/>
      <c r="D41" s="61"/>
      <c r="E41" s="61"/>
      <c r="F41" s="61"/>
      <c r="G41" s="61"/>
      <c r="H41" s="61"/>
      <c r="I41" s="61"/>
    </row>
    <row r="42" spans="1:9" s="70" customFormat="1" ht="12.75" customHeight="1">
      <c r="A42" s="113" t="s">
        <v>246</v>
      </c>
      <c r="B42" s="32">
        <v>0</v>
      </c>
      <c r="C42" s="33">
        <v>0</v>
      </c>
      <c r="D42" s="33">
        <v>0</v>
      </c>
      <c r="E42" s="33">
        <v>0</v>
      </c>
      <c r="F42" s="33">
        <v>0</v>
      </c>
      <c r="G42" s="33">
        <v>0</v>
      </c>
      <c r="H42" s="33">
        <v>0</v>
      </c>
      <c r="I42" s="204"/>
    </row>
    <row r="43" spans="1:9" ht="9.75" customHeight="1" thickBot="1">
      <c r="A43" s="79"/>
      <c r="B43" s="79"/>
      <c r="C43" s="79"/>
      <c r="D43" s="79"/>
      <c r="E43" s="79"/>
      <c r="F43" s="79"/>
      <c r="G43" s="79"/>
      <c r="H43" s="79"/>
      <c r="I43" s="206"/>
    </row>
    <row r="44" spans="1:9" ht="14.25" customHeight="1" thickTop="1">
      <c r="A44" s="243" t="s">
        <v>29</v>
      </c>
      <c r="B44" s="245" t="s">
        <v>284</v>
      </c>
      <c r="C44" s="269"/>
      <c r="D44" s="269"/>
      <c r="E44" s="245" t="s">
        <v>285</v>
      </c>
      <c r="F44" s="269"/>
      <c r="G44" s="269"/>
      <c r="H44" s="269"/>
      <c r="I44" s="269"/>
    </row>
    <row r="45" spans="1:9" ht="12.75" customHeight="1">
      <c r="A45" s="244"/>
      <c r="B45" s="168" t="s">
        <v>107</v>
      </c>
      <c r="C45" s="167" t="s">
        <v>111</v>
      </c>
      <c r="D45" s="170" t="s">
        <v>112</v>
      </c>
      <c r="E45" s="168" t="s">
        <v>107</v>
      </c>
      <c r="F45" s="167" t="s">
        <v>111</v>
      </c>
      <c r="G45" s="167" t="s">
        <v>108</v>
      </c>
      <c r="H45" s="177" t="s">
        <v>109</v>
      </c>
      <c r="I45" s="167" t="s">
        <v>110</v>
      </c>
    </row>
    <row r="46" spans="1:9" ht="12.75" customHeight="1">
      <c r="A46" s="86" t="s">
        <v>231</v>
      </c>
      <c r="B46" s="62">
        <v>0</v>
      </c>
      <c r="C46" s="63">
        <v>0</v>
      </c>
      <c r="D46" s="63">
        <v>0</v>
      </c>
      <c r="E46" s="63">
        <v>0</v>
      </c>
      <c r="F46" s="63">
        <v>0</v>
      </c>
      <c r="G46" s="63">
        <v>0</v>
      </c>
      <c r="H46" s="63">
        <v>0</v>
      </c>
      <c r="I46" s="63">
        <v>0</v>
      </c>
    </row>
    <row r="47" spans="1:9" ht="12.75" customHeight="1">
      <c r="A47" s="86" t="s">
        <v>207</v>
      </c>
      <c r="B47" s="64">
        <v>0</v>
      </c>
      <c r="C47" s="61">
        <v>0</v>
      </c>
      <c r="D47" s="61">
        <v>0</v>
      </c>
      <c r="E47" s="61">
        <v>0</v>
      </c>
      <c r="F47" s="61">
        <v>0</v>
      </c>
      <c r="G47" s="61">
        <v>0</v>
      </c>
      <c r="H47" s="61">
        <v>0</v>
      </c>
      <c r="I47" s="61">
        <v>0</v>
      </c>
    </row>
    <row r="48" spans="1:9" ht="12.75" customHeight="1">
      <c r="A48" s="86" t="s">
        <v>208</v>
      </c>
      <c r="B48" s="64">
        <v>0</v>
      </c>
      <c r="C48" s="61">
        <v>0</v>
      </c>
      <c r="D48" s="61">
        <v>0</v>
      </c>
      <c r="E48" s="61">
        <v>0</v>
      </c>
      <c r="F48" s="61">
        <v>0</v>
      </c>
      <c r="G48" s="61">
        <v>0</v>
      </c>
      <c r="H48" s="61">
        <v>0</v>
      </c>
      <c r="I48" s="61">
        <v>0</v>
      </c>
    </row>
    <row r="49" spans="1:9" ht="12.75" customHeight="1">
      <c r="A49" s="86" t="s">
        <v>183</v>
      </c>
      <c r="B49" s="64">
        <v>0</v>
      </c>
      <c r="C49" s="61">
        <v>0</v>
      </c>
      <c r="D49" s="61">
        <v>0</v>
      </c>
      <c r="E49" s="61">
        <v>0</v>
      </c>
      <c r="F49" s="61">
        <v>0</v>
      </c>
      <c r="G49" s="61">
        <v>0</v>
      </c>
      <c r="H49" s="61">
        <v>0</v>
      </c>
      <c r="I49" s="61">
        <v>0</v>
      </c>
    </row>
    <row r="50" spans="1:9" ht="12.75" customHeight="1">
      <c r="A50" s="86" t="s">
        <v>247</v>
      </c>
      <c r="B50" s="64">
        <v>0</v>
      </c>
      <c r="C50" s="61">
        <v>0</v>
      </c>
      <c r="D50" s="61">
        <v>0</v>
      </c>
      <c r="E50" s="61">
        <v>0</v>
      </c>
      <c r="F50" s="61">
        <v>0</v>
      </c>
      <c r="G50" s="61">
        <v>0</v>
      </c>
      <c r="H50" s="6">
        <v>0</v>
      </c>
      <c r="I50" s="6">
        <v>0</v>
      </c>
    </row>
    <row r="51" spans="1:9" ht="11.25" customHeight="1">
      <c r="A51" s="86"/>
      <c r="B51" s="64"/>
      <c r="C51" s="61"/>
      <c r="D51" s="61"/>
      <c r="E51" s="61"/>
      <c r="F51" s="61"/>
      <c r="G51" s="61"/>
      <c r="H51" s="61"/>
      <c r="I51" s="61"/>
    </row>
    <row r="52" spans="1:9" s="70" customFormat="1" ht="12.75" customHeight="1">
      <c r="A52" s="113" t="s">
        <v>248</v>
      </c>
      <c r="B52" s="32">
        <v>0</v>
      </c>
      <c r="C52" s="33">
        <v>0</v>
      </c>
      <c r="D52" s="33">
        <v>0</v>
      </c>
      <c r="E52" s="33">
        <v>0</v>
      </c>
      <c r="F52" s="33">
        <v>0</v>
      </c>
      <c r="G52" s="33">
        <v>0</v>
      </c>
      <c r="H52" s="33">
        <v>0</v>
      </c>
      <c r="I52" s="33">
        <v>0</v>
      </c>
    </row>
    <row r="53" spans="1:9" ht="9.75" customHeight="1" thickBot="1">
      <c r="A53" s="79"/>
      <c r="B53" s="79"/>
      <c r="C53" s="79"/>
      <c r="D53" s="79"/>
      <c r="E53" s="79"/>
      <c r="F53" s="79"/>
      <c r="G53" s="79"/>
      <c r="H53" s="79"/>
      <c r="I53" s="79"/>
    </row>
    <row r="54" spans="1:9" ht="14.25" customHeight="1" thickTop="1">
      <c r="A54" s="243" t="s">
        <v>29</v>
      </c>
      <c r="B54" s="266" t="s">
        <v>113</v>
      </c>
      <c r="C54" s="266"/>
      <c r="D54" s="266"/>
      <c r="E54" s="245"/>
      <c r="F54" s="23"/>
      <c r="G54" s="23"/>
      <c r="H54" s="23"/>
      <c r="I54" s="23"/>
    </row>
    <row r="55" spans="1:9" ht="12.75" customHeight="1">
      <c r="A55" s="244"/>
      <c r="B55" s="168" t="s">
        <v>107</v>
      </c>
      <c r="C55" s="139" t="s">
        <v>108</v>
      </c>
      <c r="D55" s="169" t="s">
        <v>109</v>
      </c>
      <c r="E55" s="167" t="s">
        <v>110</v>
      </c>
      <c r="F55" s="23"/>
      <c r="G55" s="23"/>
      <c r="H55" s="23"/>
      <c r="I55" s="23"/>
    </row>
    <row r="56" spans="1:9" ht="12.75">
      <c r="A56" s="86" t="s">
        <v>249</v>
      </c>
      <c r="B56" s="62">
        <v>0</v>
      </c>
      <c r="C56" s="63">
        <v>0</v>
      </c>
      <c r="D56" s="118" t="s">
        <v>1</v>
      </c>
      <c r="E56" s="63">
        <v>0</v>
      </c>
      <c r="F56" s="23"/>
      <c r="G56" s="23"/>
      <c r="H56" s="23"/>
      <c r="I56" s="23"/>
    </row>
    <row r="57" spans="1:9" ht="12.75">
      <c r="A57" s="86" t="s">
        <v>207</v>
      </c>
      <c r="B57" s="64">
        <v>0</v>
      </c>
      <c r="C57" s="61">
        <v>0</v>
      </c>
      <c r="D57" s="66" t="s">
        <v>1</v>
      </c>
      <c r="E57" s="61">
        <v>0</v>
      </c>
      <c r="F57" s="23"/>
      <c r="G57" s="23"/>
      <c r="H57" s="23"/>
      <c r="I57" s="23"/>
    </row>
    <row r="58" spans="1:9" ht="12.75">
      <c r="A58" s="86" t="s">
        <v>208</v>
      </c>
      <c r="B58" s="64">
        <v>0</v>
      </c>
      <c r="C58" s="61">
        <v>0</v>
      </c>
      <c r="D58" s="66" t="s">
        <v>1</v>
      </c>
      <c r="E58" s="61">
        <v>0</v>
      </c>
      <c r="F58" s="23"/>
      <c r="G58" s="23"/>
      <c r="H58" s="23"/>
      <c r="I58" s="23"/>
    </row>
    <row r="59" spans="1:9" ht="12.75">
      <c r="A59" s="86" t="s">
        <v>250</v>
      </c>
      <c r="B59" s="64">
        <v>0</v>
      </c>
      <c r="C59" s="61">
        <v>0</v>
      </c>
      <c r="D59" s="66" t="s">
        <v>1</v>
      </c>
      <c r="E59" s="61">
        <v>0</v>
      </c>
      <c r="F59" s="23"/>
      <c r="G59" s="23"/>
      <c r="H59" s="23"/>
      <c r="I59" s="23"/>
    </row>
    <row r="60" spans="1:9" ht="12.75">
      <c r="A60" s="86" t="s">
        <v>233</v>
      </c>
      <c r="B60" s="65">
        <v>0</v>
      </c>
      <c r="C60" s="6">
        <v>0</v>
      </c>
      <c r="D60" s="66" t="s">
        <v>126</v>
      </c>
      <c r="E60" s="6">
        <v>0</v>
      </c>
      <c r="F60" s="23"/>
      <c r="G60" s="23"/>
      <c r="H60" s="23"/>
      <c r="I60" s="23"/>
    </row>
    <row r="61" spans="1:9" ht="11.25" customHeight="1">
      <c r="A61" s="86"/>
      <c r="B61" s="64"/>
      <c r="C61" s="61"/>
      <c r="D61" s="66"/>
      <c r="E61" s="61"/>
      <c r="F61" s="23"/>
      <c r="G61" s="23"/>
      <c r="H61" s="23"/>
      <c r="I61" s="23"/>
    </row>
    <row r="62" spans="1:9" s="70" customFormat="1" ht="12.75">
      <c r="A62" s="113" t="s">
        <v>243</v>
      </c>
      <c r="B62" s="32">
        <v>0</v>
      </c>
      <c r="C62" s="33">
        <v>0</v>
      </c>
      <c r="D62" s="33">
        <v>0</v>
      </c>
      <c r="E62" s="33">
        <v>0</v>
      </c>
      <c r="F62" s="78"/>
      <c r="G62" s="78"/>
      <c r="H62" s="78"/>
      <c r="I62" s="78"/>
    </row>
    <row r="63" spans="1:9" ht="11.25" customHeight="1">
      <c r="A63" s="31" t="s">
        <v>288</v>
      </c>
      <c r="B63" s="23"/>
      <c r="C63" s="23"/>
      <c r="D63" s="23"/>
      <c r="E63" s="23"/>
      <c r="F63" s="23"/>
      <c r="G63" s="23"/>
      <c r="H63" s="23"/>
      <c r="I63" s="23"/>
    </row>
    <row r="64" spans="1:9" ht="11.25" customHeight="1">
      <c r="A64" s="31" t="s">
        <v>289</v>
      </c>
      <c r="B64" s="23"/>
      <c r="C64" s="23"/>
      <c r="D64" s="23"/>
      <c r="E64" s="23"/>
      <c r="F64" s="23"/>
      <c r="G64" s="23"/>
      <c r="H64" s="23"/>
      <c r="I64" s="23"/>
    </row>
    <row r="65" spans="1:9" ht="11.25" customHeight="1">
      <c r="A65" s="31" t="s">
        <v>290</v>
      </c>
      <c r="B65" s="23"/>
      <c r="C65" s="23"/>
      <c r="D65" s="23"/>
      <c r="E65" s="23"/>
      <c r="F65" s="23"/>
      <c r="G65" s="23"/>
      <c r="H65" s="23"/>
      <c r="I65" s="23"/>
    </row>
    <row r="66" spans="1:9" ht="12.75" customHeight="1">
      <c r="A66" s="31" t="s">
        <v>291</v>
      </c>
      <c r="B66" s="23"/>
      <c r="C66" s="23"/>
      <c r="D66" s="23"/>
      <c r="E66" s="23"/>
      <c r="F66" s="23"/>
      <c r="G66" s="23"/>
      <c r="H66" s="23"/>
      <c r="I66" s="23"/>
    </row>
    <row r="67" spans="1:9" ht="12.75" customHeight="1">
      <c r="A67" s="71" t="s">
        <v>228</v>
      </c>
      <c r="B67" s="23"/>
      <c r="C67" s="23"/>
      <c r="D67" s="23"/>
      <c r="E67" s="23"/>
      <c r="F67" s="23"/>
      <c r="G67" s="23"/>
      <c r="H67" s="23"/>
      <c r="I67" s="23"/>
    </row>
    <row r="68" spans="1:9" ht="12.75">
      <c r="A68" s="171" t="s">
        <v>229</v>
      </c>
      <c r="B68" s="79"/>
      <c r="C68" s="79"/>
      <c r="D68" s="79"/>
      <c r="E68" s="79"/>
      <c r="F68" s="79"/>
      <c r="G68" s="79"/>
      <c r="H68" s="79"/>
      <c r="I68" s="79"/>
    </row>
    <row r="69" spans="1:9" ht="12.75">
      <c r="A69" s="171"/>
      <c r="B69" s="79"/>
      <c r="C69" s="79"/>
      <c r="D69" s="79"/>
      <c r="E69" s="79"/>
      <c r="F69" s="79"/>
      <c r="G69" s="79"/>
      <c r="H69" s="79"/>
      <c r="I69" s="79"/>
    </row>
    <row r="70" spans="1:9" ht="13.5" thickBot="1">
      <c r="A70" s="23" t="s">
        <v>114</v>
      </c>
      <c r="B70" s="79"/>
      <c r="C70" s="79"/>
      <c r="D70" s="79"/>
      <c r="E70" s="79"/>
      <c r="F70" s="79"/>
      <c r="G70" s="213" t="s">
        <v>27</v>
      </c>
      <c r="H70" s="213"/>
      <c r="I70" s="196"/>
    </row>
    <row r="71" spans="1:9" ht="14.25" customHeight="1" thickTop="1">
      <c r="A71" s="243" t="s">
        <v>29</v>
      </c>
      <c r="B71" s="260" t="s">
        <v>115</v>
      </c>
      <c r="C71" s="260" t="s">
        <v>116</v>
      </c>
      <c r="D71" s="156" t="s">
        <v>117</v>
      </c>
      <c r="E71" s="245" t="s">
        <v>118</v>
      </c>
      <c r="F71" s="246"/>
      <c r="G71" s="246"/>
      <c r="H71" s="246"/>
      <c r="I71" s="69"/>
    </row>
    <row r="72" spans="1:9" ht="12.75" customHeight="1">
      <c r="A72" s="244"/>
      <c r="B72" s="261"/>
      <c r="C72" s="261"/>
      <c r="D72" s="137" t="s">
        <v>119</v>
      </c>
      <c r="E72" s="161" t="s">
        <v>120</v>
      </c>
      <c r="F72" s="161" t="s">
        <v>121</v>
      </c>
      <c r="G72" s="161" t="s">
        <v>122</v>
      </c>
      <c r="H72" s="154" t="s">
        <v>123</v>
      </c>
      <c r="I72" s="69"/>
    </row>
    <row r="73" spans="1:9" ht="12.75" customHeight="1">
      <c r="A73" s="86" t="s">
        <v>231</v>
      </c>
      <c r="B73" s="62">
        <v>0</v>
      </c>
      <c r="C73" s="63">
        <v>0</v>
      </c>
      <c r="D73" s="63">
        <v>0</v>
      </c>
      <c r="E73" s="63">
        <v>0</v>
      </c>
      <c r="F73" s="63">
        <v>0</v>
      </c>
      <c r="G73" s="63">
        <v>0</v>
      </c>
      <c r="H73" s="63">
        <v>0</v>
      </c>
      <c r="I73" s="61"/>
    </row>
    <row r="74" spans="1:9" ht="12.75" customHeight="1">
      <c r="A74" s="86" t="s">
        <v>207</v>
      </c>
      <c r="B74" s="64">
        <v>0</v>
      </c>
      <c r="C74" s="61">
        <v>0</v>
      </c>
      <c r="D74" s="61">
        <v>0</v>
      </c>
      <c r="E74" s="61">
        <v>0</v>
      </c>
      <c r="F74" s="61">
        <v>0</v>
      </c>
      <c r="G74" s="61">
        <v>0</v>
      </c>
      <c r="H74" s="61">
        <v>0</v>
      </c>
      <c r="I74" s="61"/>
    </row>
    <row r="75" spans="1:9" ht="12.75" customHeight="1">
      <c r="A75" s="86" t="s">
        <v>208</v>
      </c>
      <c r="B75" s="64">
        <v>0</v>
      </c>
      <c r="C75" s="61">
        <v>0</v>
      </c>
      <c r="D75" s="61">
        <v>0</v>
      </c>
      <c r="E75" s="61">
        <v>0</v>
      </c>
      <c r="F75" s="61">
        <v>0</v>
      </c>
      <c r="G75" s="61">
        <v>0</v>
      </c>
      <c r="H75" s="61">
        <v>0</v>
      </c>
      <c r="I75" s="61"/>
    </row>
    <row r="76" spans="1:9" ht="12.75" customHeight="1">
      <c r="A76" s="86" t="s">
        <v>183</v>
      </c>
      <c r="B76" s="64">
        <v>0</v>
      </c>
      <c r="C76" s="61">
        <v>0</v>
      </c>
      <c r="D76" s="61">
        <v>0</v>
      </c>
      <c r="E76" s="61">
        <v>0</v>
      </c>
      <c r="F76" s="61">
        <v>0</v>
      </c>
      <c r="G76" s="61">
        <v>0</v>
      </c>
      <c r="H76" s="61">
        <v>0</v>
      </c>
      <c r="I76" s="61"/>
    </row>
    <row r="77" spans="1:9" ht="12.75" customHeight="1">
      <c r="A77" s="86" t="s">
        <v>251</v>
      </c>
      <c r="B77" s="65">
        <v>0</v>
      </c>
      <c r="C77" s="6">
        <v>0</v>
      </c>
      <c r="D77" s="6">
        <v>0</v>
      </c>
      <c r="E77" s="6">
        <v>0</v>
      </c>
      <c r="F77" s="6">
        <v>0</v>
      </c>
      <c r="G77" s="6">
        <v>0</v>
      </c>
      <c r="H77" s="6">
        <v>0</v>
      </c>
      <c r="I77" s="6"/>
    </row>
    <row r="78" spans="1:9" ht="12.75" customHeight="1">
      <c r="A78" s="86"/>
      <c r="B78" s="67"/>
      <c r="C78" s="23"/>
      <c r="D78" s="23"/>
      <c r="E78" s="23"/>
      <c r="F78" s="23"/>
      <c r="G78" s="23"/>
      <c r="H78" s="23"/>
      <c r="I78" s="23"/>
    </row>
    <row r="79" spans="1:9" s="70" customFormat="1" ht="12.75" customHeight="1">
      <c r="A79" s="113" t="s">
        <v>234</v>
      </c>
      <c r="B79" s="32">
        <v>0</v>
      </c>
      <c r="C79" s="33">
        <v>0</v>
      </c>
      <c r="D79" s="33">
        <v>0</v>
      </c>
      <c r="E79" s="33">
        <v>0</v>
      </c>
      <c r="F79" s="33">
        <v>0</v>
      </c>
      <c r="G79" s="33">
        <v>0</v>
      </c>
      <c r="H79" s="33">
        <v>0</v>
      </c>
      <c r="I79" s="204"/>
    </row>
    <row r="80" spans="1:9" ht="11.25" customHeight="1">
      <c r="A80" s="100" t="s">
        <v>292</v>
      </c>
      <c r="B80" s="79"/>
      <c r="C80" s="79"/>
      <c r="D80" s="79"/>
      <c r="E80" s="79"/>
      <c r="F80" s="79"/>
      <c r="G80" s="79"/>
      <c r="H80" s="79"/>
      <c r="I80" s="79"/>
    </row>
    <row r="81" spans="1:9" ht="11.25" customHeight="1">
      <c r="A81" s="100" t="s">
        <v>293</v>
      </c>
      <c r="B81" s="79"/>
      <c r="C81" s="79"/>
      <c r="D81" s="79"/>
      <c r="E81" s="79"/>
      <c r="F81" s="79"/>
      <c r="G81" s="79"/>
      <c r="H81" s="79"/>
      <c r="I81" s="79"/>
    </row>
    <row r="82" spans="1:9" ht="12.75" customHeight="1">
      <c r="A82" s="31" t="s">
        <v>294</v>
      </c>
      <c r="B82" s="104"/>
      <c r="C82" s="104"/>
      <c r="D82" s="104"/>
      <c r="E82" s="104"/>
      <c r="F82" s="104"/>
      <c r="G82" s="104"/>
      <c r="H82" s="104"/>
      <c r="I82" s="104"/>
    </row>
    <row r="83" spans="1:9" ht="12.75" customHeight="1">
      <c r="A83" s="87" t="s">
        <v>252</v>
      </c>
      <c r="B83" s="104"/>
      <c r="C83" s="104"/>
      <c r="D83" s="104"/>
      <c r="E83" s="104"/>
      <c r="F83" s="104"/>
      <c r="G83" s="104"/>
      <c r="H83" s="104"/>
      <c r="I83" s="104"/>
    </row>
    <row r="84" spans="1:9" ht="13.5" customHeight="1">
      <c r="A84" s="87"/>
      <c r="B84" s="104"/>
      <c r="C84" s="104"/>
      <c r="D84" s="104"/>
      <c r="E84" s="104"/>
      <c r="F84" s="104"/>
      <c r="G84" s="104"/>
      <c r="H84" s="104"/>
      <c r="I84" s="104"/>
    </row>
    <row r="85" spans="1:7" ht="13.5" thickBot="1">
      <c r="A85" s="82" t="s">
        <v>220</v>
      </c>
      <c r="B85" s="83"/>
      <c r="C85" s="83"/>
      <c r="D85" s="83"/>
      <c r="E85" s="242" t="s">
        <v>28</v>
      </c>
      <c r="F85" s="242"/>
      <c r="G85" s="242"/>
    </row>
    <row r="86" spans="1:9" ht="14.25" customHeight="1" thickTop="1">
      <c r="A86" s="243" t="s">
        <v>29</v>
      </c>
      <c r="B86" s="179"/>
      <c r="C86" s="180" t="s">
        <v>30</v>
      </c>
      <c r="D86" s="179"/>
      <c r="E86" s="157" t="s">
        <v>31</v>
      </c>
      <c r="F86" s="181"/>
      <c r="G86" s="272" t="s">
        <v>221</v>
      </c>
      <c r="H86" s="74"/>
      <c r="I86" s="74"/>
    </row>
    <row r="87" spans="1:9" ht="12.75" customHeight="1">
      <c r="A87" s="271"/>
      <c r="B87" s="182" t="s">
        <v>32</v>
      </c>
      <c r="C87" s="182" t="s">
        <v>33</v>
      </c>
      <c r="D87" s="161" t="s">
        <v>34</v>
      </c>
      <c r="E87" s="182" t="s">
        <v>33</v>
      </c>
      <c r="F87" s="69" t="s">
        <v>35</v>
      </c>
      <c r="G87" s="273"/>
      <c r="H87" s="74"/>
      <c r="I87" s="74"/>
    </row>
    <row r="88" spans="1:9" ht="12.75" customHeight="1">
      <c r="A88" s="244"/>
      <c r="B88" s="183"/>
      <c r="C88" s="184" t="s">
        <v>36</v>
      </c>
      <c r="D88" s="183"/>
      <c r="E88" s="184" t="s">
        <v>37</v>
      </c>
      <c r="F88" s="135"/>
      <c r="G88" s="274"/>
      <c r="H88" s="74"/>
      <c r="I88" s="74"/>
    </row>
    <row r="89" spans="1:7" ht="12.75" customHeight="1">
      <c r="A89" s="68" t="s">
        <v>231</v>
      </c>
      <c r="B89" s="64">
        <v>2448</v>
      </c>
      <c r="C89" s="185">
        <v>23.1</v>
      </c>
      <c r="D89" s="61">
        <v>3310</v>
      </c>
      <c r="E89" s="173">
        <v>12.8</v>
      </c>
      <c r="F89" s="61">
        <v>5682855</v>
      </c>
      <c r="G89" s="61">
        <v>1712</v>
      </c>
    </row>
    <row r="90" spans="1:7" ht="12.75" customHeight="1">
      <c r="A90" s="68" t="s">
        <v>207</v>
      </c>
      <c r="B90" s="64">
        <v>2476</v>
      </c>
      <c r="C90" s="185">
        <v>23.2</v>
      </c>
      <c r="D90" s="61">
        <v>3296</v>
      </c>
      <c r="E90" s="173">
        <v>12.8</v>
      </c>
      <c r="F90" s="61">
        <v>5772089</v>
      </c>
      <c r="G90" s="61">
        <v>1751</v>
      </c>
    </row>
    <row r="91" spans="1:7" ht="12.75" customHeight="1">
      <c r="A91" s="68" t="s">
        <v>208</v>
      </c>
      <c r="B91" s="64">
        <v>2524</v>
      </c>
      <c r="C91" s="185">
        <v>23.4</v>
      </c>
      <c r="D91" s="61">
        <v>3358</v>
      </c>
      <c r="E91" s="173">
        <v>13.1</v>
      </c>
      <c r="F91" s="61">
        <v>5780984</v>
      </c>
      <c r="G91" s="61">
        <v>1722</v>
      </c>
    </row>
    <row r="92" spans="1:7" ht="12.75" customHeight="1">
      <c r="A92" s="68" t="s">
        <v>183</v>
      </c>
      <c r="B92" s="65">
        <v>2551</v>
      </c>
      <c r="C92" s="186">
        <v>23.4</v>
      </c>
      <c r="D92" s="74">
        <v>3354</v>
      </c>
      <c r="E92" s="186">
        <v>13</v>
      </c>
      <c r="F92" s="74">
        <v>5751882</v>
      </c>
      <c r="G92" s="74">
        <v>1715</v>
      </c>
    </row>
    <row r="93" spans="1:7" ht="12.75" customHeight="1">
      <c r="A93" s="68" t="s">
        <v>233</v>
      </c>
      <c r="B93" s="65">
        <v>2590</v>
      </c>
      <c r="C93" s="186">
        <v>23.5</v>
      </c>
      <c r="D93" s="74">
        <v>3378</v>
      </c>
      <c r="E93" s="186">
        <v>13.1</v>
      </c>
      <c r="F93" s="74">
        <v>5672845</v>
      </c>
      <c r="G93" s="74">
        <v>1679</v>
      </c>
    </row>
    <row r="94" spans="1:7" ht="12.75" customHeight="1">
      <c r="A94" s="68"/>
      <c r="B94" s="64"/>
      <c r="C94" s="187"/>
      <c r="D94" s="115"/>
      <c r="E94" s="186"/>
      <c r="F94" s="115"/>
      <c r="G94" s="115"/>
    </row>
    <row r="95" spans="1:7" s="70" customFormat="1" ht="12.75" customHeight="1">
      <c r="A95" s="188" t="s">
        <v>234</v>
      </c>
      <c r="B95" s="26">
        <v>2612</v>
      </c>
      <c r="C95" s="29">
        <v>23.4</v>
      </c>
      <c r="D95" s="27">
        <v>3385</v>
      </c>
      <c r="E95" s="30">
        <v>13.1</v>
      </c>
      <c r="F95" s="27">
        <v>5846530</v>
      </c>
      <c r="G95" s="27">
        <v>1727</v>
      </c>
    </row>
    <row r="96" ht="12.75" customHeight="1">
      <c r="A96" s="71" t="s">
        <v>124</v>
      </c>
    </row>
    <row r="97" spans="1:7" ht="12.75" customHeight="1">
      <c r="A97" s="87"/>
      <c r="B97" s="83"/>
      <c r="C97" s="83"/>
      <c r="D97" s="83"/>
      <c r="E97" s="83"/>
      <c r="F97" s="83"/>
      <c r="G97" s="83"/>
    </row>
    <row r="98" spans="1:7" ht="12.75">
      <c r="A98" s="83"/>
      <c r="B98" s="83"/>
      <c r="C98" s="83"/>
      <c r="D98" s="83"/>
      <c r="E98" s="83"/>
      <c r="F98" s="83"/>
      <c r="G98" s="83"/>
    </row>
    <row r="99" spans="1:7" ht="13.5" thickBot="1">
      <c r="A99" s="1" t="s">
        <v>222</v>
      </c>
      <c r="F99" s="270" t="s">
        <v>38</v>
      </c>
      <c r="G99" s="270"/>
    </row>
    <row r="100" spans="1:7" s="80" customFormat="1" ht="14.25" customHeight="1" thickTop="1">
      <c r="A100" s="174" t="s">
        <v>25</v>
      </c>
      <c r="B100" s="160" t="s">
        <v>39</v>
      </c>
      <c r="C100" s="160" t="s">
        <v>40</v>
      </c>
      <c r="D100" s="160" t="s">
        <v>41</v>
      </c>
      <c r="E100" s="189" t="s">
        <v>42</v>
      </c>
      <c r="F100" s="160" t="s">
        <v>43</v>
      </c>
      <c r="G100" s="155" t="s">
        <v>44</v>
      </c>
    </row>
    <row r="101" spans="1:7" ht="12.75" customHeight="1">
      <c r="A101" s="68" t="s">
        <v>231</v>
      </c>
      <c r="B101" s="64">
        <v>2448</v>
      </c>
      <c r="C101" s="61">
        <v>1162</v>
      </c>
      <c r="D101" s="61">
        <v>165</v>
      </c>
      <c r="E101" s="61">
        <v>671</v>
      </c>
      <c r="F101" s="61">
        <v>450</v>
      </c>
      <c r="G101" s="61">
        <v>7</v>
      </c>
    </row>
    <row r="102" spans="1:7" ht="12.75" customHeight="1">
      <c r="A102" s="68" t="s">
        <v>207</v>
      </c>
      <c r="B102" s="64">
        <v>2476</v>
      </c>
      <c r="C102" s="61">
        <v>1222</v>
      </c>
      <c r="D102" s="61">
        <v>160</v>
      </c>
      <c r="E102" s="61">
        <v>650</v>
      </c>
      <c r="F102" s="61">
        <v>444</v>
      </c>
      <c r="G102" s="61">
        <v>7</v>
      </c>
    </row>
    <row r="103" spans="1:7" ht="12.75" customHeight="1">
      <c r="A103" s="68" t="s">
        <v>208</v>
      </c>
      <c r="B103" s="64">
        <v>2524</v>
      </c>
      <c r="C103" s="61">
        <v>1294</v>
      </c>
      <c r="D103" s="61">
        <v>158</v>
      </c>
      <c r="E103" s="61">
        <v>629</v>
      </c>
      <c r="F103" s="61">
        <v>443</v>
      </c>
      <c r="G103" s="61">
        <v>5</v>
      </c>
    </row>
    <row r="104" spans="1:7" ht="12.75" customHeight="1">
      <c r="A104" s="68" t="s">
        <v>253</v>
      </c>
      <c r="B104" s="65">
        <v>2551</v>
      </c>
      <c r="C104" s="6">
        <v>1395</v>
      </c>
      <c r="D104" s="6">
        <v>149</v>
      </c>
      <c r="E104" s="6">
        <v>587</v>
      </c>
      <c r="F104" s="6">
        <v>420</v>
      </c>
      <c r="G104" s="6">
        <v>13</v>
      </c>
    </row>
    <row r="105" spans="1:7" ht="12.75" customHeight="1">
      <c r="A105" s="68" t="s">
        <v>254</v>
      </c>
      <c r="B105" s="65">
        <v>2590</v>
      </c>
      <c r="C105" s="6">
        <v>1450</v>
      </c>
      <c r="D105" s="6">
        <v>148</v>
      </c>
      <c r="E105" s="6">
        <v>588</v>
      </c>
      <c r="F105" s="6">
        <v>404</v>
      </c>
      <c r="G105" s="6">
        <v>13</v>
      </c>
    </row>
    <row r="106" spans="1:7" ht="12.75" customHeight="1">
      <c r="A106" s="68"/>
      <c r="B106" s="64"/>
      <c r="C106" s="61"/>
      <c r="D106" s="61"/>
      <c r="E106" s="61"/>
      <c r="F106" s="61"/>
      <c r="G106" s="61"/>
    </row>
    <row r="107" spans="1:7" s="70" customFormat="1" ht="12.75" customHeight="1">
      <c r="A107" s="190" t="s">
        <v>255</v>
      </c>
      <c r="B107" s="15">
        <v>2612</v>
      </c>
      <c r="C107" s="14">
        <v>1494</v>
      </c>
      <c r="D107" s="14">
        <v>146</v>
      </c>
      <c r="E107" s="14">
        <v>588</v>
      </c>
      <c r="F107" s="14">
        <v>384</v>
      </c>
      <c r="G107" s="14">
        <v>17</v>
      </c>
    </row>
    <row r="108" spans="1:7" ht="12.75" customHeight="1">
      <c r="A108" s="2"/>
      <c r="B108" s="3"/>
      <c r="C108" s="4"/>
      <c r="D108" s="4"/>
      <c r="E108" s="4"/>
      <c r="F108" s="4"/>
      <c r="G108" s="4"/>
    </row>
    <row r="109" spans="1:7" ht="12.75" customHeight="1">
      <c r="A109" s="61" t="s">
        <v>295</v>
      </c>
      <c r="B109" s="3">
        <v>2585</v>
      </c>
      <c r="C109" s="4">
        <v>1462</v>
      </c>
      <c r="D109" s="4">
        <v>141</v>
      </c>
      <c r="E109" s="4">
        <v>588</v>
      </c>
      <c r="F109" s="4">
        <v>394</v>
      </c>
      <c r="G109" s="4">
        <v>16</v>
      </c>
    </row>
    <row r="110" spans="1:7" ht="12.75" customHeight="1">
      <c r="A110" s="61" t="s">
        <v>45</v>
      </c>
      <c r="B110" s="3">
        <v>2600</v>
      </c>
      <c r="C110" s="4">
        <v>1470</v>
      </c>
      <c r="D110" s="4">
        <v>143</v>
      </c>
      <c r="E110" s="4">
        <v>590</v>
      </c>
      <c r="F110" s="4">
        <v>397</v>
      </c>
      <c r="G110" s="4">
        <v>13</v>
      </c>
    </row>
    <row r="111" spans="1:7" ht="12.75" customHeight="1">
      <c r="A111" s="61" t="s">
        <v>46</v>
      </c>
      <c r="B111" s="3">
        <v>2591</v>
      </c>
      <c r="C111" s="4">
        <v>1474</v>
      </c>
      <c r="D111" s="4">
        <v>140</v>
      </c>
      <c r="E111" s="4">
        <v>584</v>
      </c>
      <c r="F111" s="4">
        <v>393</v>
      </c>
      <c r="G111" s="4">
        <v>14</v>
      </c>
    </row>
    <row r="112" spans="1:7" ht="12.75" customHeight="1">
      <c r="A112" s="61" t="s">
        <v>47</v>
      </c>
      <c r="B112" s="3">
        <v>2612</v>
      </c>
      <c r="C112" s="4">
        <v>1488</v>
      </c>
      <c r="D112" s="4">
        <v>139</v>
      </c>
      <c r="E112" s="4">
        <v>590</v>
      </c>
      <c r="F112" s="4">
        <v>395</v>
      </c>
      <c r="G112" s="4">
        <v>13</v>
      </c>
    </row>
    <row r="113" spans="1:7" ht="12.75" customHeight="1">
      <c r="A113" s="61" t="s">
        <v>48</v>
      </c>
      <c r="B113" s="3">
        <v>2611</v>
      </c>
      <c r="C113" s="4">
        <v>1496</v>
      </c>
      <c r="D113" s="4">
        <v>139</v>
      </c>
      <c r="E113" s="4">
        <v>591</v>
      </c>
      <c r="F113" s="4">
        <v>385</v>
      </c>
      <c r="G113" s="4">
        <v>14</v>
      </c>
    </row>
    <row r="114" spans="1:7" ht="12.75" customHeight="1">
      <c r="A114" s="61"/>
      <c r="B114" s="3"/>
      <c r="C114" s="4"/>
      <c r="D114" s="4"/>
      <c r="E114" s="4"/>
      <c r="G114" s="4"/>
    </row>
    <row r="115" spans="1:7" ht="12.75" customHeight="1">
      <c r="A115" s="61" t="s">
        <v>49</v>
      </c>
      <c r="B115" s="3">
        <v>2611</v>
      </c>
      <c r="C115" s="4">
        <v>1491</v>
      </c>
      <c r="D115" s="4">
        <v>139</v>
      </c>
      <c r="E115" s="4">
        <v>591</v>
      </c>
      <c r="F115" s="4">
        <v>390</v>
      </c>
      <c r="G115" s="4">
        <v>15</v>
      </c>
    </row>
    <row r="116" spans="1:7" ht="12.75" customHeight="1">
      <c r="A116" s="61" t="s">
        <v>50</v>
      </c>
      <c r="B116" s="3">
        <v>2616</v>
      </c>
      <c r="C116" s="4">
        <v>1503</v>
      </c>
      <c r="D116" s="4">
        <v>139</v>
      </c>
      <c r="E116" s="4">
        <v>593</v>
      </c>
      <c r="F116" s="4">
        <v>381</v>
      </c>
      <c r="G116" s="4">
        <v>16</v>
      </c>
    </row>
    <row r="117" spans="1:7" ht="12.75" customHeight="1">
      <c r="A117" s="61" t="s">
        <v>51</v>
      </c>
      <c r="B117" s="3">
        <v>2605</v>
      </c>
      <c r="C117" s="4">
        <v>1499</v>
      </c>
      <c r="D117" s="4">
        <v>139</v>
      </c>
      <c r="E117" s="4">
        <v>588</v>
      </c>
      <c r="F117" s="4">
        <v>379</v>
      </c>
      <c r="G117" s="4">
        <v>17</v>
      </c>
    </row>
    <row r="118" spans="1:7" ht="12.75" customHeight="1">
      <c r="A118" s="61" t="s">
        <v>52</v>
      </c>
      <c r="B118" s="3">
        <v>2611</v>
      </c>
      <c r="C118" s="4">
        <v>1507</v>
      </c>
      <c r="D118" s="4">
        <v>137</v>
      </c>
      <c r="E118" s="4">
        <v>593</v>
      </c>
      <c r="F118" s="4">
        <v>374</v>
      </c>
      <c r="G118" s="4">
        <v>21</v>
      </c>
    </row>
    <row r="119" spans="1:7" ht="12.75" customHeight="1">
      <c r="A119" s="61" t="s">
        <v>53</v>
      </c>
      <c r="B119" s="3">
        <v>2604</v>
      </c>
      <c r="C119" s="4">
        <v>1505</v>
      </c>
      <c r="D119" s="4">
        <v>137</v>
      </c>
      <c r="E119" s="4">
        <v>584</v>
      </c>
      <c r="F119" s="4">
        <v>378</v>
      </c>
      <c r="G119" s="4">
        <v>25</v>
      </c>
    </row>
    <row r="120" spans="1:7" ht="12.75" customHeight="1">
      <c r="A120" s="61"/>
      <c r="B120" s="3"/>
      <c r="C120" s="4"/>
      <c r="D120" s="4"/>
      <c r="E120" s="4"/>
      <c r="F120" s="4"/>
      <c r="G120" s="4"/>
    </row>
    <row r="121" spans="1:7" ht="12.75" customHeight="1">
      <c r="A121" s="61" t="s">
        <v>54</v>
      </c>
      <c r="B121" s="3">
        <v>2604</v>
      </c>
      <c r="C121" s="4">
        <v>1497</v>
      </c>
      <c r="D121" s="4">
        <v>143</v>
      </c>
      <c r="E121" s="4">
        <v>584</v>
      </c>
      <c r="F121" s="4">
        <v>380</v>
      </c>
      <c r="G121" s="4">
        <v>19</v>
      </c>
    </row>
    <row r="122" spans="1:7" ht="12.75" customHeight="1">
      <c r="A122" s="172" t="s">
        <v>55</v>
      </c>
      <c r="B122" s="16">
        <v>2612</v>
      </c>
      <c r="C122" s="28">
        <v>1494</v>
      </c>
      <c r="D122" s="28">
        <v>146</v>
      </c>
      <c r="E122" s="28">
        <v>588</v>
      </c>
      <c r="F122" s="28">
        <v>384</v>
      </c>
      <c r="G122" s="28">
        <v>17</v>
      </c>
    </row>
    <row r="123" ht="12.75">
      <c r="A123" s="31" t="s">
        <v>56</v>
      </c>
    </row>
    <row r="124" ht="12.75">
      <c r="A124" s="71" t="s">
        <v>124</v>
      </c>
    </row>
    <row r="125" spans="1:7" ht="12.75">
      <c r="A125" s="83"/>
      <c r="B125" s="83"/>
      <c r="C125" s="83"/>
      <c r="D125" s="83"/>
      <c r="E125" s="83"/>
      <c r="F125" s="83"/>
      <c r="G125" s="83"/>
    </row>
  </sheetData>
  <sheetProtection/>
  <mergeCells count="27">
    <mergeCell ref="G4:I4"/>
    <mergeCell ref="G3:I3"/>
    <mergeCell ref="B24:F24"/>
    <mergeCell ref="G24:H24"/>
    <mergeCell ref="B34:D34"/>
    <mergeCell ref="E34:H34"/>
    <mergeCell ref="D14:H14"/>
    <mergeCell ref="B44:D44"/>
    <mergeCell ref="E44:I44"/>
    <mergeCell ref="E71:H71"/>
    <mergeCell ref="A34:A35"/>
    <mergeCell ref="F99:G99"/>
    <mergeCell ref="G70:H70"/>
    <mergeCell ref="A54:A55"/>
    <mergeCell ref="A44:A45"/>
    <mergeCell ref="A86:A88"/>
    <mergeCell ref="G86:G88"/>
    <mergeCell ref="E85:G85"/>
    <mergeCell ref="A71:A72"/>
    <mergeCell ref="B71:B72"/>
    <mergeCell ref="C71:C72"/>
    <mergeCell ref="A4:A5"/>
    <mergeCell ref="C4:F4"/>
    <mergeCell ref="B54:E54"/>
    <mergeCell ref="A24:A25"/>
    <mergeCell ref="A14:A15"/>
    <mergeCell ref="B14:C14"/>
  </mergeCells>
  <printOptions/>
  <pageMargins left="0.7874015748031497" right="0.7086614173228347" top="0.5905511811023623" bottom="0.5511811023622047" header="0.4330708661417323" footer="0.31496062992125984"/>
  <pageSetup horizontalDpi="600" verticalDpi="600" orientation="portrait" paperSize="9" scale="90" r:id="rId1"/>
  <headerFooter alignWithMargins="0">
    <oddFooter>&amp;C&amp;9&amp;P　Ｋ 労働及び社会福祉</oddFooter>
  </headerFooter>
  <rowBreaks count="1" manualBreakCount="1">
    <brk id="67" max="8" man="1"/>
  </rowBreaks>
</worksheet>
</file>

<file path=xl/worksheets/sheet3.xml><?xml version="1.0" encoding="utf-8"?>
<worksheet xmlns="http://schemas.openxmlformats.org/spreadsheetml/2006/main" xmlns:r="http://schemas.openxmlformats.org/officeDocument/2006/relationships">
  <sheetPr>
    <tabColor rgb="FFFFC000"/>
  </sheetPr>
  <dimension ref="A1:Y65"/>
  <sheetViews>
    <sheetView zoomScaleSheetLayoutView="90" zoomScalePageLayoutView="0" workbookViewId="0" topLeftCell="A1">
      <selection activeCell="A1" sqref="A1"/>
    </sheetView>
  </sheetViews>
  <sheetFormatPr defaultColWidth="9" defaultRowHeight="14.25"/>
  <cols>
    <col min="1" max="1" width="10" style="5" customWidth="1"/>
    <col min="2" max="25" width="3.296875" style="5" customWidth="1"/>
    <col min="26" max="16384" width="9" style="5" customWidth="1"/>
  </cols>
  <sheetData>
    <row r="1" spans="1:25" ht="13.5" thickBot="1">
      <c r="A1" s="82" t="s">
        <v>223</v>
      </c>
      <c r="B1" s="83"/>
      <c r="C1" s="83"/>
      <c r="D1" s="83"/>
      <c r="E1" s="83"/>
      <c r="F1" s="83"/>
      <c r="G1" s="83"/>
      <c r="H1" s="83"/>
      <c r="I1" s="83"/>
      <c r="J1" s="83"/>
      <c r="K1" s="83"/>
      <c r="L1" s="83"/>
      <c r="M1" s="83"/>
      <c r="N1" s="83"/>
      <c r="O1" s="83"/>
      <c r="P1" s="83"/>
      <c r="Q1" s="83"/>
      <c r="R1" s="83"/>
      <c r="S1" s="242" t="s">
        <v>38</v>
      </c>
      <c r="T1" s="242"/>
      <c r="U1" s="242"/>
      <c r="V1" s="242"/>
      <c r="W1" s="242"/>
      <c r="X1" s="83"/>
      <c r="Y1" s="83"/>
    </row>
    <row r="2" spans="1:25" ht="14.25" customHeight="1" thickTop="1">
      <c r="A2" s="243" t="s">
        <v>29</v>
      </c>
      <c r="B2" s="234"/>
      <c r="C2" s="238"/>
      <c r="D2" s="235"/>
      <c r="E2" s="245" t="s">
        <v>57</v>
      </c>
      <c r="F2" s="246"/>
      <c r="G2" s="246"/>
      <c r="H2" s="246"/>
      <c r="I2" s="246"/>
      <c r="J2" s="246"/>
      <c r="K2" s="246"/>
      <c r="L2" s="246"/>
      <c r="M2" s="246"/>
      <c r="N2" s="247"/>
      <c r="O2" s="319" t="s">
        <v>58</v>
      </c>
      <c r="P2" s="320"/>
      <c r="Q2" s="321"/>
      <c r="R2" s="319" t="s">
        <v>59</v>
      </c>
      <c r="S2" s="320"/>
      <c r="T2" s="321"/>
      <c r="U2" s="234"/>
      <c r="V2" s="238"/>
      <c r="W2" s="238"/>
      <c r="X2" s="97"/>
      <c r="Y2" s="97"/>
    </row>
    <row r="3" spans="1:25" ht="12.75">
      <c r="A3" s="271"/>
      <c r="B3" s="258" t="s">
        <v>39</v>
      </c>
      <c r="C3" s="259"/>
      <c r="D3" s="318"/>
      <c r="E3" s="328" t="s">
        <v>60</v>
      </c>
      <c r="F3" s="329"/>
      <c r="G3" s="328" t="s">
        <v>61</v>
      </c>
      <c r="H3" s="329"/>
      <c r="I3" s="328" t="s">
        <v>62</v>
      </c>
      <c r="J3" s="329"/>
      <c r="K3" s="328" t="s">
        <v>63</v>
      </c>
      <c r="L3" s="329"/>
      <c r="M3" s="328" t="s">
        <v>64</v>
      </c>
      <c r="N3" s="329"/>
      <c r="O3" s="322"/>
      <c r="P3" s="323"/>
      <c r="Q3" s="324"/>
      <c r="R3" s="322"/>
      <c r="S3" s="323"/>
      <c r="T3" s="324"/>
      <c r="U3" s="258" t="s">
        <v>44</v>
      </c>
      <c r="V3" s="259"/>
      <c r="W3" s="259"/>
      <c r="X3" s="97"/>
      <c r="Y3" s="97"/>
    </row>
    <row r="4" spans="1:25" ht="11.25" customHeight="1">
      <c r="A4" s="244"/>
      <c r="B4" s="311"/>
      <c r="C4" s="312"/>
      <c r="D4" s="248"/>
      <c r="E4" s="301"/>
      <c r="F4" s="302"/>
      <c r="G4" s="301"/>
      <c r="H4" s="302"/>
      <c r="I4" s="301"/>
      <c r="J4" s="302"/>
      <c r="K4" s="301"/>
      <c r="L4" s="302"/>
      <c r="M4" s="301"/>
      <c r="N4" s="302"/>
      <c r="O4" s="325"/>
      <c r="P4" s="326"/>
      <c r="Q4" s="327"/>
      <c r="R4" s="325"/>
      <c r="S4" s="326"/>
      <c r="T4" s="327"/>
      <c r="U4" s="311"/>
      <c r="V4" s="312"/>
      <c r="W4" s="312"/>
      <c r="X4" s="97"/>
      <c r="Y4" s="97"/>
    </row>
    <row r="5" spans="1:25" ht="12.75" customHeight="1">
      <c r="A5" s="68" t="s">
        <v>231</v>
      </c>
      <c r="B5" s="236">
        <v>2448</v>
      </c>
      <c r="C5" s="212"/>
      <c r="D5" s="212"/>
      <c r="E5" s="212">
        <v>286</v>
      </c>
      <c r="F5" s="212"/>
      <c r="G5" s="281">
        <v>165</v>
      </c>
      <c r="H5" s="281"/>
      <c r="I5" s="281">
        <v>80</v>
      </c>
      <c r="J5" s="281"/>
      <c r="K5" s="281">
        <v>6</v>
      </c>
      <c r="L5" s="281"/>
      <c r="M5" s="281">
        <v>35</v>
      </c>
      <c r="N5" s="281"/>
      <c r="O5" s="281">
        <v>65</v>
      </c>
      <c r="P5" s="281"/>
      <c r="Q5" s="281"/>
      <c r="R5" s="281">
        <v>2097</v>
      </c>
      <c r="S5" s="281"/>
      <c r="T5" s="281"/>
      <c r="U5" s="281">
        <v>7</v>
      </c>
      <c r="V5" s="281"/>
      <c r="W5" s="281"/>
      <c r="X5" s="83"/>
      <c r="Y5" s="83"/>
    </row>
    <row r="6" spans="1:25" ht="12.75" customHeight="1">
      <c r="A6" s="68" t="s">
        <v>207</v>
      </c>
      <c r="B6" s="280">
        <v>2476</v>
      </c>
      <c r="C6" s="281"/>
      <c r="D6" s="281"/>
      <c r="E6" s="281">
        <v>321</v>
      </c>
      <c r="F6" s="281"/>
      <c r="G6" s="281">
        <v>199</v>
      </c>
      <c r="H6" s="281"/>
      <c r="I6" s="281">
        <v>81</v>
      </c>
      <c r="J6" s="281"/>
      <c r="K6" s="281">
        <v>4</v>
      </c>
      <c r="L6" s="281"/>
      <c r="M6" s="281">
        <v>37</v>
      </c>
      <c r="N6" s="281"/>
      <c r="O6" s="281">
        <v>64</v>
      </c>
      <c r="P6" s="281"/>
      <c r="Q6" s="281"/>
      <c r="R6" s="281">
        <v>2091</v>
      </c>
      <c r="S6" s="281"/>
      <c r="T6" s="281"/>
      <c r="U6" s="281">
        <v>7</v>
      </c>
      <c r="V6" s="281"/>
      <c r="W6" s="281"/>
      <c r="X6" s="83"/>
      <c r="Y6" s="83"/>
    </row>
    <row r="7" spans="1:25" ht="12.75" customHeight="1">
      <c r="A7" s="68" t="s">
        <v>208</v>
      </c>
      <c r="B7" s="280">
        <v>2524</v>
      </c>
      <c r="C7" s="281"/>
      <c r="D7" s="281"/>
      <c r="E7" s="281">
        <v>342</v>
      </c>
      <c r="F7" s="281"/>
      <c r="G7" s="281">
        <v>223</v>
      </c>
      <c r="H7" s="281"/>
      <c r="I7" s="281">
        <v>79</v>
      </c>
      <c r="J7" s="281"/>
      <c r="K7" s="281">
        <v>4</v>
      </c>
      <c r="L7" s="281"/>
      <c r="M7" s="281">
        <v>36</v>
      </c>
      <c r="N7" s="281"/>
      <c r="O7" s="281">
        <v>60</v>
      </c>
      <c r="P7" s="281"/>
      <c r="Q7" s="281"/>
      <c r="R7" s="281">
        <v>2122</v>
      </c>
      <c r="S7" s="281"/>
      <c r="T7" s="281"/>
      <c r="U7" s="281">
        <v>5</v>
      </c>
      <c r="V7" s="281"/>
      <c r="W7" s="281"/>
      <c r="X7" s="83"/>
      <c r="Y7" s="83"/>
    </row>
    <row r="8" spans="1:25" ht="12.75" customHeight="1">
      <c r="A8" s="68" t="s">
        <v>183</v>
      </c>
      <c r="B8" s="280">
        <v>2551</v>
      </c>
      <c r="C8" s="281"/>
      <c r="D8" s="281"/>
      <c r="E8" s="281">
        <v>328</v>
      </c>
      <c r="F8" s="281"/>
      <c r="G8" s="281">
        <v>214</v>
      </c>
      <c r="H8" s="281"/>
      <c r="I8" s="281">
        <v>77</v>
      </c>
      <c r="J8" s="281"/>
      <c r="K8" s="281">
        <v>4</v>
      </c>
      <c r="L8" s="281"/>
      <c r="M8" s="281">
        <v>33</v>
      </c>
      <c r="N8" s="281"/>
      <c r="O8" s="281">
        <v>59</v>
      </c>
      <c r="P8" s="281"/>
      <c r="Q8" s="281"/>
      <c r="R8" s="281">
        <v>2164</v>
      </c>
      <c r="S8" s="281"/>
      <c r="T8" s="281"/>
      <c r="U8" s="281">
        <v>13</v>
      </c>
      <c r="V8" s="281"/>
      <c r="W8" s="281"/>
      <c r="X8" s="83"/>
      <c r="Y8" s="83"/>
    </row>
    <row r="9" spans="1:25" ht="12.75" customHeight="1">
      <c r="A9" s="68" t="s">
        <v>256</v>
      </c>
      <c r="B9" s="280">
        <v>2590</v>
      </c>
      <c r="C9" s="281"/>
      <c r="D9" s="281"/>
      <c r="E9" s="281">
        <v>343</v>
      </c>
      <c r="F9" s="281"/>
      <c r="G9" s="281">
        <v>235</v>
      </c>
      <c r="H9" s="281"/>
      <c r="I9" s="281">
        <v>68</v>
      </c>
      <c r="J9" s="281"/>
      <c r="K9" s="281">
        <v>5</v>
      </c>
      <c r="L9" s="281"/>
      <c r="M9" s="281">
        <v>35</v>
      </c>
      <c r="N9" s="281"/>
      <c r="O9" s="281">
        <v>54</v>
      </c>
      <c r="P9" s="281"/>
      <c r="Q9" s="281"/>
      <c r="R9" s="281">
        <v>2193</v>
      </c>
      <c r="S9" s="281"/>
      <c r="T9" s="281"/>
      <c r="U9" s="281">
        <v>13</v>
      </c>
      <c r="V9" s="281"/>
      <c r="W9" s="281"/>
      <c r="X9" s="83"/>
      <c r="Y9" s="83"/>
    </row>
    <row r="10" spans="1:25" ht="12" customHeight="1">
      <c r="A10" s="68"/>
      <c r="B10" s="236"/>
      <c r="C10" s="212"/>
      <c r="D10" s="212"/>
      <c r="E10" s="212"/>
      <c r="F10" s="212"/>
      <c r="G10" s="212"/>
      <c r="H10" s="212"/>
      <c r="I10" s="212"/>
      <c r="J10" s="212"/>
      <c r="K10" s="212"/>
      <c r="L10" s="212"/>
      <c r="M10" s="212"/>
      <c r="N10" s="212"/>
      <c r="O10" s="212"/>
      <c r="P10" s="212"/>
      <c r="Q10" s="212"/>
      <c r="R10" s="212"/>
      <c r="S10" s="212"/>
      <c r="T10" s="212"/>
      <c r="U10" s="212"/>
      <c r="V10" s="212"/>
      <c r="W10" s="212"/>
      <c r="X10" s="83"/>
      <c r="Y10" s="83"/>
    </row>
    <row r="11" spans="1:25" s="70" customFormat="1" ht="12.75" customHeight="1">
      <c r="A11" s="188" t="s">
        <v>234</v>
      </c>
      <c r="B11" s="285">
        <v>2612</v>
      </c>
      <c r="C11" s="284"/>
      <c r="D11" s="284"/>
      <c r="E11" s="284">
        <v>335</v>
      </c>
      <c r="F11" s="284"/>
      <c r="G11" s="284">
        <v>226</v>
      </c>
      <c r="H11" s="284"/>
      <c r="I11" s="284">
        <v>65</v>
      </c>
      <c r="J11" s="284"/>
      <c r="K11" s="284">
        <v>5</v>
      </c>
      <c r="L11" s="284"/>
      <c r="M11" s="284">
        <v>39</v>
      </c>
      <c r="N11" s="284"/>
      <c r="O11" s="284">
        <v>66</v>
      </c>
      <c r="P11" s="284"/>
      <c r="Q11" s="284"/>
      <c r="R11" s="284">
        <v>2211</v>
      </c>
      <c r="S11" s="284"/>
      <c r="T11" s="284"/>
      <c r="U11" s="284">
        <v>17</v>
      </c>
      <c r="V11" s="284"/>
      <c r="W11" s="284"/>
      <c r="X11" s="99"/>
      <c r="Y11" s="99"/>
    </row>
    <row r="12" spans="1:25" ht="12.75" customHeight="1">
      <c r="A12" s="71" t="s">
        <v>124</v>
      </c>
      <c r="B12" s="158"/>
      <c r="C12" s="158"/>
      <c r="D12" s="158"/>
      <c r="E12" s="158"/>
      <c r="F12" s="158"/>
      <c r="G12" s="158"/>
      <c r="H12" s="158"/>
      <c r="I12" s="158"/>
      <c r="J12" s="158"/>
      <c r="K12" s="158"/>
      <c r="L12" s="158"/>
      <c r="M12" s="158"/>
      <c r="N12" s="158"/>
      <c r="O12" s="158"/>
      <c r="P12" s="158"/>
      <c r="Q12" s="158"/>
      <c r="R12" s="158"/>
      <c r="S12" s="158"/>
      <c r="T12" s="158"/>
      <c r="U12" s="158"/>
      <c r="V12" s="158"/>
      <c r="W12" s="158"/>
      <c r="X12" s="83"/>
      <c r="Y12" s="83"/>
    </row>
    <row r="13" spans="1:25" ht="12.75">
      <c r="A13" s="83"/>
      <c r="B13" s="83"/>
      <c r="C13" s="83"/>
      <c r="D13" s="83"/>
      <c r="E13" s="83"/>
      <c r="F13" s="83"/>
      <c r="G13" s="83"/>
      <c r="H13" s="83"/>
      <c r="I13" s="83"/>
      <c r="J13" s="83"/>
      <c r="K13" s="83"/>
      <c r="L13" s="83"/>
      <c r="M13" s="83"/>
      <c r="N13" s="83"/>
      <c r="O13" s="83"/>
      <c r="P13" s="83"/>
      <c r="Q13" s="83"/>
      <c r="R13" s="83"/>
      <c r="S13" s="83"/>
      <c r="T13" s="83"/>
      <c r="U13" s="83"/>
      <c r="V13" s="83"/>
      <c r="W13" s="83"/>
      <c r="X13" s="83"/>
      <c r="Y13" s="83"/>
    </row>
    <row r="14" spans="1:25" ht="13.5" thickBot="1">
      <c r="A14" s="159" t="s">
        <v>230</v>
      </c>
      <c r="T14" s="83"/>
      <c r="U14" s="83"/>
      <c r="V14" s="83"/>
      <c r="W14" s="83"/>
      <c r="X14" s="83"/>
      <c r="Y14" s="83"/>
    </row>
    <row r="15" spans="1:25" ht="13.5" thickTop="1">
      <c r="A15" s="243" t="s">
        <v>29</v>
      </c>
      <c r="B15" s="260" t="s">
        <v>65</v>
      </c>
      <c r="C15" s="260"/>
      <c r="D15" s="260"/>
      <c r="E15" s="260" t="s">
        <v>66</v>
      </c>
      <c r="F15" s="260"/>
      <c r="G15" s="260"/>
      <c r="H15" s="266" t="s">
        <v>67</v>
      </c>
      <c r="I15" s="266"/>
      <c r="J15" s="266"/>
      <c r="K15" s="266"/>
      <c r="L15" s="266"/>
      <c r="M15" s="266"/>
      <c r="N15" s="266" t="s">
        <v>68</v>
      </c>
      <c r="O15" s="266"/>
      <c r="P15" s="266"/>
      <c r="Q15" s="266"/>
      <c r="R15" s="266"/>
      <c r="S15" s="245"/>
      <c r="T15" s="88"/>
      <c r="U15" s="88"/>
      <c r="V15" s="88"/>
      <c r="W15" s="88"/>
      <c r="X15" s="97"/>
      <c r="Y15" s="97"/>
    </row>
    <row r="16" spans="1:25" ht="12.75">
      <c r="A16" s="244"/>
      <c r="B16" s="313"/>
      <c r="C16" s="313"/>
      <c r="D16" s="313"/>
      <c r="E16" s="313"/>
      <c r="F16" s="313"/>
      <c r="G16" s="313"/>
      <c r="H16" s="310" t="s">
        <v>69</v>
      </c>
      <c r="I16" s="310"/>
      <c r="J16" s="310"/>
      <c r="K16" s="310" t="s">
        <v>70</v>
      </c>
      <c r="L16" s="310"/>
      <c r="M16" s="310"/>
      <c r="N16" s="310" t="s">
        <v>69</v>
      </c>
      <c r="O16" s="310"/>
      <c r="P16" s="310"/>
      <c r="Q16" s="310" t="s">
        <v>70</v>
      </c>
      <c r="R16" s="310"/>
      <c r="S16" s="311"/>
      <c r="T16" s="88"/>
      <c r="U16" s="88"/>
      <c r="V16" s="88"/>
      <c r="W16" s="88"/>
      <c r="X16" s="97"/>
      <c r="Y16" s="97"/>
    </row>
    <row r="17" spans="1:25" ht="12.75" customHeight="1">
      <c r="A17" s="68" t="s">
        <v>249</v>
      </c>
      <c r="B17" s="236">
        <v>336</v>
      </c>
      <c r="C17" s="212"/>
      <c r="D17" s="212"/>
      <c r="E17" s="212">
        <v>6</v>
      </c>
      <c r="F17" s="314"/>
      <c r="G17" s="314"/>
      <c r="H17" s="212">
        <v>323</v>
      </c>
      <c r="I17" s="314"/>
      <c r="J17" s="314"/>
      <c r="K17" s="212">
        <v>453</v>
      </c>
      <c r="L17" s="314"/>
      <c r="M17" s="314"/>
      <c r="N17" s="212">
        <v>317</v>
      </c>
      <c r="O17" s="314"/>
      <c r="P17" s="314"/>
      <c r="Q17" s="212">
        <v>404</v>
      </c>
      <c r="R17" s="314"/>
      <c r="S17" s="314"/>
      <c r="T17" s="89"/>
      <c r="U17" s="89"/>
      <c r="V17" s="89"/>
      <c r="W17" s="89"/>
      <c r="X17" s="83"/>
      <c r="Y17" s="83"/>
    </row>
    <row r="18" spans="1:25" ht="12.75" customHeight="1">
      <c r="A18" s="68" t="s">
        <v>207</v>
      </c>
      <c r="B18" s="223">
        <v>358</v>
      </c>
      <c r="C18" s="224"/>
      <c r="D18" s="224"/>
      <c r="E18" s="224">
        <v>7</v>
      </c>
      <c r="F18" s="224"/>
      <c r="G18" s="224"/>
      <c r="H18" s="224">
        <v>338</v>
      </c>
      <c r="I18" s="224"/>
      <c r="J18" s="224"/>
      <c r="K18" s="224">
        <v>443</v>
      </c>
      <c r="L18" s="224"/>
      <c r="M18" s="224"/>
      <c r="N18" s="224">
        <v>306</v>
      </c>
      <c r="O18" s="224"/>
      <c r="P18" s="224"/>
      <c r="Q18" s="224">
        <v>397</v>
      </c>
      <c r="R18" s="224"/>
      <c r="S18" s="224"/>
      <c r="T18" s="89"/>
      <c r="U18" s="89"/>
      <c r="V18" s="89"/>
      <c r="W18" s="89"/>
      <c r="X18" s="83"/>
      <c r="Y18" s="83"/>
    </row>
    <row r="19" spans="1:25" ht="12.75" customHeight="1">
      <c r="A19" s="68" t="s">
        <v>208</v>
      </c>
      <c r="B19" s="280">
        <v>401</v>
      </c>
      <c r="C19" s="281"/>
      <c r="D19" s="281"/>
      <c r="E19" s="281">
        <v>11</v>
      </c>
      <c r="F19" s="281"/>
      <c r="G19" s="281"/>
      <c r="H19" s="281">
        <v>374</v>
      </c>
      <c r="I19" s="281"/>
      <c r="J19" s="281"/>
      <c r="K19" s="281">
        <v>535</v>
      </c>
      <c r="L19" s="281"/>
      <c r="M19" s="281"/>
      <c r="N19" s="281">
        <v>326</v>
      </c>
      <c r="O19" s="281"/>
      <c r="P19" s="281"/>
      <c r="Q19" s="281">
        <v>417</v>
      </c>
      <c r="R19" s="281"/>
      <c r="S19" s="281"/>
      <c r="T19" s="89"/>
      <c r="U19" s="89"/>
      <c r="V19" s="89"/>
      <c r="W19" s="89"/>
      <c r="X19" s="83"/>
      <c r="Y19" s="83"/>
    </row>
    <row r="20" spans="1:25" ht="12.75" customHeight="1">
      <c r="A20" s="68" t="s">
        <v>183</v>
      </c>
      <c r="B20" s="280">
        <v>417</v>
      </c>
      <c r="C20" s="281"/>
      <c r="D20" s="281"/>
      <c r="E20" s="281">
        <v>23</v>
      </c>
      <c r="F20" s="281"/>
      <c r="G20" s="281"/>
      <c r="H20" s="281">
        <v>362</v>
      </c>
      <c r="I20" s="281"/>
      <c r="J20" s="281"/>
      <c r="K20" s="281">
        <v>499</v>
      </c>
      <c r="L20" s="281"/>
      <c r="M20" s="281"/>
      <c r="N20" s="281">
        <v>344</v>
      </c>
      <c r="O20" s="281"/>
      <c r="P20" s="281"/>
      <c r="Q20" s="281">
        <v>462</v>
      </c>
      <c r="R20" s="281"/>
      <c r="S20" s="281"/>
      <c r="T20" s="89"/>
      <c r="U20" s="89"/>
      <c r="V20" s="89"/>
      <c r="W20" s="89"/>
      <c r="X20" s="83"/>
      <c r="Y20" s="83"/>
    </row>
    <row r="21" spans="1:25" ht="12.75" customHeight="1">
      <c r="A21" s="68" t="s">
        <v>257</v>
      </c>
      <c r="B21" s="280">
        <v>395</v>
      </c>
      <c r="C21" s="281"/>
      <c r="D21" s="281"/>
      <c r="E21" s="281">
        <v>25</v>
      </c>
      <c r="F21" s="281"/>
      <c r="G21" s="281"/>
      <c r="H21" s="281">
        <v>354</v>
      </c>
      <c r="I21" s="281"/>
      <c r="J21" s="281"/>
      <c r="K21" s="281">
        <v>470</v>
      </c>
      <c r="L21" s="281"/>
      <c r="M21" s="281"/>
      <c r="N21" s="281">
        <v>304</v>
      </c>
      <c r="O21" s="281"/>
      <c r="P21" s="281"/>
      <c r="Q21" s="281">
        <v>378</v>
      </c>
      <c r="R21" s="281"/>
      <c r="S21" s="281"/>
      <c r="T21" s="89"/>
      <c r="U21" s="89"/>
      <c r="V21" s="89"/>
      <c r="W21" s="89"/>
      <c r="X21" s="83"/>
      <c r="Y21" s="83"/>
    </row>
    <row r="22" spans="1:25" ht="12" customHeight="1">
      <c r="A22" s="68"/>
      <c r="B22" s="236"/>
      <c r="C22" s="212"/>
      <c r="D22" s="212"/>
      <c r="E22" s="212"/>
      <c r="F22" s="212"/>
      <c r="G22" s="212"/>
      <c r="H22" s="212"/>
      <c r="I22" s="212"/>
      <c r="J22" s="212"/>
      <c r="K22" s="212"/>
      <c r="L22" s="212"/>
      <c r="M22" s="212"/>
      <c r="N22" s="212"/>
      <c r="O22" s="212"/>
      <c r="P22" s="212"/>
      <c r="Q22" s="212"/>
      <c r="R22" s="212"/>
      <c r="S22" s="212"/>
      <c r="T22" s="89"/>
      <c r="U22" s="89"/>
      <c r="V22" s="89"/>
      <c r="W22" s="89"/>
      <c r="X22" s="83"/>
      <c r="Y22" s="83"/>
    </row>
    <row r="23" spans="1:25" s="70" customFormat="1" ht="12.75" customHeight="1">
      <c r="A23" s="188" t="s">
        <v>234</v>
      </c>
      <c r="B23" s="285">
        <v>389</v>
      </c>
      <c r="C23" s="284"/>
      <c r="D23" s="284"/>
      <c r="E23" s="284">
        <v>23</v>
      </c>
      <c r="F23" s="284"/>
      <c r="G23" s="284"/>
      <c r="H23" s="284">
        <v>338</v>
      </c>
      <c r="I23" s="284"/>
      <c r="J23" s="284"/>
      <c r="K23" s="284">
        <v>469</v>
      </c>
      <c r="L23" s="284"/>
      <c r="M23" s="284"/>
      <c r="N23" s="284">
        <v>310</v>
      </c>
      <c r="O23" s="284"/>
      <c r="P23" s="284"/>
      <c r="Q23" s="284">
        <v>387</v>
      </c>
      <c r="R23" s="284"/>
      <c r="S23" s="284"/>
      <c r="T23" s="103"/>
      <c r="U23" s="103"/>
      <c r="V23" s="103"/>
      <c r="W23" s="103"/>
      <c r="X23" s="99"/>
      <c r="Y23" s="99"/>
    </row>
    <row r="24" spans="1:25" ht="12.75">
      <c r="A24" s="31" t="s">
        <v>71</v>
      </c>
      <c r="T24" s="83"/>
      <c r="U24" s="83"/>
      <c r="V24" s="83"/>
      <c r="W24" s="83"/>
      <c r="X24" s="83"/>
      <c r="Y24" s="83"/>
    </row>
    <row r="25" spans="1:25" ht="12.75">
      <c r="A25" s="71" t="s">
        <v>124</v>
      </c>
      <c r="T25" s="83"/>
      <c r="U25" s="83"/>
      <c r="V25" s="83"/>
      <c r="W25" s="83"/>
      <c r="X25" s="83"/>
      <c r="Y25" s="83"/>
    </row>
    <row r="26" spans="1:25" ht="12.75">
      <c r="A26" s="83"/>
      <c r="B26" s="83"/>
      <c r="C26" s="83"/>
      <c r="D26" s="83"/>
      <c r="E26" s="83"/>
      <c r="F26" s="83"/>
      <c r="G26" s="83"/>
      <c r="H26" s="83"/>
      <c r="I26" s="83"/>
      <c r="J26" s="83"/>
      <c r="K26" s="83"/>
      <c r="L26" s="83"/>
      <c r="M26" s="83"/>
      <c r="N26" s="83"/>
      <c r="O26" s="83"/>
      <c r="P26" s="83"/>
      <c r="Q26" s="83"/>
      <c r="R26" s="83"/>
      <c r="S26" s="83"/>
      <c r="T26" s="83"/>
      <c r="U26" s="83"/>
      <c r="V26" s="83"/>
      <c r="W26" s="83"/>
      <c r="X26" s="83"/>
      <c r="Y26" s="83"/>
    </row>
    <row r="27" spans="1:25" ht="13.5" thickBot="1">
      <c r="A27" s="159" t="s">
        <v>224</v>
      </c>
      <c r="U27" s="213" t="s">
        <v>27</v>
      </c>
      <c r="V27" s="213"/>
      <c r="W27" s="213"/>
      <c r="X27" s="213"/>
      <c r="Y27" s="213"/>
    </row>
    <row r="28" spans="1:25" ht="16.5" customHeight="1" thickTop="1">
      <c r="A28" s="162" t="s">
        <v>29</v>
      </c>
      <c r="B28" s="293" t="s">
        <v>39</v>
      </c>
      <c r="C28" s="293"/>
      <c r="D28" s="293"/>
      <c r="E28" s="293" t="s">
        <v>72</v>
      </c>
      <c r="F28" s="293"/>
      <c r="G28" s="293"/>
      <c r="H28" s="293" t="s">
        <v>73</v>
      </c>
      <c r="I28" s="293"/>
      <c r="J28" s="293"/>
      <c r="K28" s="293" t="s">
        <v>74</v>
      </c>
      <c r="L28" s="293"/>
      <c r="M28" s="293"/>
      <c r="N28" s="293" t="s">
        <v>75</v>
      </c>
      <c r="O28" s="293"/>
      <c r="P28" s="293"/>
      <c r="Q28" s="293" t="s">
        <v>76</v>
      </c>
      <c r="R28" s="293"/>
      <c r="S28" s="214"/>
      <c r="T28" s="290" t="s">
        <v>77</v>
      </c>
      <c r="U28" s="291"/>
      <c r="V28" s="292"/>
      <c r="W28" s="293" t="s">
        <v>78</v>
      </c>
      <c r="X28" s="293"/>
      <c r="Y28" s="214"/>
    </row>
    <row r="29" spans="1:25" ht="12.75" customHeight="1">
      <c r="A29" s="163"/>
      <c r="B29" s="315" t="s">
        <v>296</v>
      </c>
      <c r="C29" s="316"/>
      <c r="D29" s="316"/>
      <c r="E29" s="316"/>
      <c r="F29" s="316"/>
      <c r="G29" s="316"/>
      <c r="H29" s="316"/>
      <c r="I29" s="316"/>
      <c r="J29" s="316"/>
      <c r="K29" s="316"/>
      <c r="L29" s="316"/>
      <c r="M29" s="316"/>
      <c r="N29" s="316"/>
      <c r="O29" s="316"/>
      <c r="P29" s="316"/>
      <c r="Q29" s="316"/>
      <c r="R29" s="316"/>
      <c r="S29" s="316"/>
      <c r="T29" s="316"/>
      <c r="U29" s="316"/>
      <c r="V29" s="316"/>
      <c r="W29" s="316"/>
      <c r="X29" s="316"/>
      <c r="Y29" s="316"/>
    </row>
    <row r="30" spans="1:25" ht="12.75" customHeight="1">
      <c r="A30" s="68" t="s">
        <v>231</v>
      </c>
      <c r="B30" s="236">
        <v>2448</v>
      </c>
      <c r="C30" s="317"/>
      <c r="D30" s="317"/>
      <c r="E30" s="212">
        <v>2152</v>
      </c>
      <c r="F30" s="212"/>
      <c r="G30" s="212"/>
      <c r="H30" s="212">
        <v>2165</v>
      </c>
      <c r="I30" s="212"/>
      <c r="J30" s="212"/>
      <c r="K30" s="212">
        <v>139</v>
      </c>
      <c r="L30" s="212"/>
      <c r="M30" s="212"/>
      <c r="N30" s="212">
        <v>378</v>
      </c>
      <c r="O30" s="212"/>
      <c r="P30" s="212"/>
      <c r="Q30" s="212">
        <v>2135</v>
      </c>
      <c r="R30" s="212"/>
      <c r="S30" s="212"/>
      <c r="T30" s="212">
        <v>98</v>
      </c>
      <c r="U30" s="212"/>
      <c r="V30" s="212"/>
      <c r="W30" s="212" t="s">
        <v>1</v>
      </c>
      <c r="X30" s="212"/>
      <c r="Y30" s="212"/>
    </row>
    <row r="31" spans="1:25" ht="12.75" customHeight="1">
      <c r="A31" s="68" t="s">
        <v>207</v>
      </c>
      <c r="B31" s="223">
        <v>2476</v>
      </c>
      <c r="C31" s="294"/>
      <c r="D31" s="294"/>
      <c r="E31" s="294">
        <v>2163</v>
      </c>
      <c r="F31" s="294"/>
      <c r="G31" s="294"/>
      <c r="H31" s="294">
        <v>2198</v>
      </c>
      <c r="I31" s="294"/>
      <c r="J31" s="294"/>
      <c r="K31" s="294">
        <v>129</v>
      </c>
      <c r="L31" s="294"/>
      <c r="M31" s="294"/>
      <c r="N31" s="294">
        <v>435</v>
      </c>
      <c r="O31" s="294"/>
      <c r="P31" s="294"/>
      <c r="Q31" s="294">
        <v>2170</v>
      </c>
      <c r="R31" s="294"/>
      <c r="S31" s="294"/>
      <c r="T31" s="294">
        <v>86</v>
      </c>
      <c r="U31" s="294"/>
      <c r="V31" s="294"/>
      <c r="W31" s="212" t="s">
        <v>1</v>
      </c>
      <c r="X31" s="212"/>
      <c r="Y31" s="212"/>
    </row>
    <row r="32" spans="1:25" ht="12.75" customHeight="1">
      <c r="A32" s="68" t="s">
        <v>208</v>
      </c>
      <c r="B32" s="280">
        <v>2524</v>
      </c>
      <c r="C32" s="281"/>
      <c r="D32" s="281"/>
      <c r="E32" s="281">
        <v>2191</v>
      </c>
      <c r="F32" s="281"/>
      <c r="G32" s="281"/>
      <c r="H32" s="281">
        <v>2236</v>
      </c>
      <c r="I32" s="281"/>
      <c r="J32" s="281"/>
      <c r="K32" s="281">
        <v>131</v>
      </c>
      <c r="L32" s="281"/>
      <c r="M32" s="281"/>
      <c r="N32" s="281">
        <v>479</v>
      </c>
      <c r="O32" s="281"/>
      <c r="P32" s="281"/>
      <c r="Q32" s="281">
        <v>2193</v>
      </c>
      <c r="R32" s="281"/>
      <c r="S32" s="281"/>
      <c r="T32" s="281">
        <v>86</v>
      </c>
      <c r="U32" s="281"/>
      <c r="V32" s="281"/>
      <c r="W32" s="289" t="s">
        <v>1</v>
      </c>
      <c r="X32" s="289"/>
      <c r="Y32" s="289"/>
    </row>
    <row r="33" spans="1:25" ht="12.75" customHeight="1">
      <c r="A33" s="68" t="s">
        <v>183</v>
      </c>
      <c r="B33" s="280">
        <v>2551</v>
      </c>
      <c r="C33" s="281"/>
      <c r="D33" s="281"/>
      <c r="E33" s="281">
        <v>2261</v>
      </c>
      <c r="F33" s="281"/>
      <c r="G33" s="281"/>
      <c r="H33" s="281">
        <v>2267</v>
      </c>
      <c r="I33" s="281"/>
      <c r="J33" s="281"/>
      <c r="K33" s="281">
        <v>134</v>
      </c>
      <c r="L33" s="281"/>
      <c r="M33" s="281"/>
      <c r="N33" s="281">
        <v>511</v>
      </c>
      <c r="O33" s="281"/>
      <c r="P33" s="281"/>
      <c r="Q33" s="281">
        <v>2192</v>
      </c>
      <c r="R33" s="281"/>
      <c r="S33" s="281"/>
      <c r="T33" s="281">
        <v>96</v>
      </c>
      <c r="U33" s="281"/>
      <c r="V33" s="281"/>
      <c r="W33" s="281" t="s">
        <v>1</v>
      </c>
      <c r="X33" s="281"/>
      <c r="Y33" s="281"/>
    </row>
    <row r="34" spans="1:25" ht="12.75" customHeight="1">
      <c r="A34" s="68" t="s">
        <v>258</v>
      </c>
      <c r="B34" s="280">
        <v>2590</v>
      </c>
      <c r="C34" s="281"/>
      <c r="D34" s="281"/>
      <c r="E34" s="281">
        <v>2277</v>
      </c>
      <c r="F34" s="281"/>
      <c r="G34" s="281"/>
      <c r="H34" s="281">
        <v>2291</v>
      </c>
      <c r="I34" s="281"/>
      <c r="J34" s="281"/>
      <c r="K34" s="281">
        <v>132</v>
      </c>
      <c r="L34" s="281"/>
      <c r="M34" s="281"/>
      <c r="N34" s="281">
        <v>565</v>
      </c>
      <c r="O34" s="281"/>
      <c r="P34" s="281"/>
      <c r="Q34" s="281">
        <v>2223</v>
      </c>
      <c r="R34" s="281"/>
      <c r="S34" s="281"/>
      <c r="T34" s="281">
        <v>73</v>
      </c>
      <c r="U34" s="281"/>
      <c r="V34" s="281"/>
      <c r="W34" s="281" t="s">
        <v>1</v>
      </c>
      <c r="X34" s="281"/>
      <c r="Y34" s="281"/>
    </row>
    <row r="35" spans="1:25" s="2" customFormat="1" ht="12.75" customHeight="1">
      <c r="A35" s="68"/>
      <c r="B35" s="236"/>
      <c r="C35" s="286"/>
      <c r="D35" s="286"/>
      <c r="E35" s="212"/>
      <c r="F35" s="212"/>
      <c r="G35" s="212"/>
      <c r="H35" s="212"/>
      <c r="I35" s="212"/>
      <c r="J35" s="212"/>
      <c r="K35" s="212"/>
      <c r="L35" s="212"/>
      <c r="M35" s="212"/>
      <c r="N35" s="212"/>
      <c r="O35" s="212"/>
      <c r="P35" s="212"/>
      <c r="Q35" s="212"/>
      <c r="R35" s="212"/>
      <c r="S35" s="212"/>
      <c r="T35" s="212"/>
      <c r="U35" s="212"/>
      <c r="V35" s="212"/>
      <c r="W35" s="212"/>
      <c r="X35" s="212"/>
      <c r="Y35" s="212"/>
    </row>
    <row r="36" spans="1:25" s="70" customFormat="1" ht="12.75" customHeight="1">
      <c r="A36" s="190" t="s">
        <v>235</v>
      </c>
      <c r="B36" s="278">
        <v>2612</v>
      </c>
      <c r="C36" s="279"/>
      <c r="D36" s="279"/>
      <c r="E36" s="279">
        <v>2285</v>
      </c>
      <c r="F36" s="279"/>
      <c r="G36" s="279"/>
      <c r="H36" s="279">
        <v>2286</v>
      </c>
      <c r="I36" s="279"/>
      <c r="J36" s="279"/>
      <c r="K36" s="279">
        <v>128</v>
      </c>
      <c r="L36" s="279"/>
      <c r="M36" s="279"/>
      <c r="N36" s="279">
        <v>591</v>
      </c>
      <c r="O36" s="279"/>
      <c r="P36" s="279"/>
      <c r="Q36" s="279">
        <v>2292</v>
      </c>
      <c r="R36" s="279"/>
      <c r="S36" s="279"/>
      <c r="T36" s="279">
        <v>80</v>
      </c>
      <c r="U36" s="279"/>
      <c r="V36" s="279"/>
      <c r="W36" s="281" t="s">
        <v>1</v>
      </c>
      <c r="X36" s="281"/>
      <c r="Y36" s="281"/>
    </row>
    <row r="37" spans="1:25" ht="12.75" customHeight="1">
      <c r="A37" s="165"/>
      <c r="B37" s="166"/>
      <c r="C37" s="158"/>
      <c r="D37" s="158"/>
      <c r="E37" s="158"/>
      <c r="F37" s="158"/>
      <c r="G37" s="158"/>
      <c r="H37" s="158"/>
      <c r="I37" s="158"/>
      <c r="J37" s="158"/>
      <c r="K37" s="158"/>
      <c r="L37" s="158"/>
      <c r="M37" s="158"/>
      <c r="N37" s="158"/>
      <c r="O37" s="158"/>
      <c r="P37" s="158"/>
      <c r="Q37" s="158"/>
      <c r="R37" s="158"/>
      <c r="S37" s="158"/>
      <c r="T37" s="158"/>
      <c r="U37" s="158"/>
      <c r="V37" s="158"/>
      <c r="W37" s="158"/>
      <c r="X37" s="158"/>
      <c r="Y37" s="158"/>
    </row>
    <row r="38" spans="1:25" ht="12.75" customHeight="1">
      <c r="A38" s="163"/>
      <c r="B38" s="308" t="s">
        <v>297</v>
      </c>
      <c r="C38" s="309"/>
      <c r="D38" s="309"/>
      <c r="E38" s="309"/>
      <c r="F38" s="309"/>
      <c r="G38" s="309"/>
      <c r="H38" s="309"/>
      <c r="I38" s="309"/>
      <c r="J38" s="309"/>
      <c r="K38" s="309"/>
      <c r="L38" s="309"/>
      <c r="M38" s="309"/>
      <c r="N38" s="309"/>
      <c r="O38" s="309"/>
      <c r="P38" s="309"/>
      <c r="Q38" s="309"/>
      <c r="R38" s="309"/>
      <c r="S38" s="309"/>
      <c r="T38" s="309"/>
      <c r="U38" s="309"/>
      <c r="V38" s="309"/>
      <c r="W38" s="309"/>
      <c r="X38" s="309"/>
      <c r="Y38" s="309"/>
    </row>
    <row r="39" spans="1:25" ht="12.75" customHeight="1">
      <c r="A39" s="68" t="s">
        <v>231</v>
      </c>
      <c r="B39" s="236">
        <v>5682855</v>
      </c>
      <c r="C39" s="212"/>
      <c r="D39" s="212"/>
      <c r="E39" s="212">
        <v>1954282</v>
      </c>
      <c r="F39" s="212"/>
      <c r="G39" s="212"/>
      <c r="H39" s="212">
        <v>1032351</v>
      </c>
      <c r="I39" s="212"/>
      <c r="J39" s="212"/>
      <c r="K39" s="212">
        <v>22507</v>
      </c>
      <c r="L39" s="212"/>
      <c r="M39" s="212"/>
      <c r="N39" s="212">
        <v>112556</v>
      </c>
      <c r="O39" s="212"/>
      <c r="P39" s="212"/>
      <c r="Q39" s="212">
        <v>2448483</v>
      </c>
      <c r="R39" s="212"/>
      <c r="S39" s="212"/>
      <c r="T39" s="212">
        <v>25742</v>
      </c>
      <c r="U39" s="212"/>
      <c r="V39" s="212"/>
      <c r="W39" s="212">
        <v>86934</v>
      </c>
      <c r="X39" s="212"/>
      <c r="Y39" s="212"/>
    </row>
    <row r="40" spans="1:25" ht="12.75" customHeight="1">
      <c r="A40" s="68" t="s">
        <v>207</v>
      </c>
      <c r="B40" s="223">
        <v>5772089</v>
      </c>
      <c r="C40" s="224"/>
      <c r="D40" s="224"/>
      <c r="E40" s="224">
        <v>1966383</v>
      </c>
      <c r="F40" s="224"/>
      <c r="G40" s="224"/>
      <c r="H40" s="224">
        <v>1054272</v>
      </c>
      <c r="I40" s="224"/>
      <c r="J40" s="224"/>
      <c r="K40" s="224">
        <v>23380</v>
      </c>
      <c r="L40" s="224"/>
      <c r="M40" s="224"/>
      <c r="N40" s="224">
        <v>108861</v>
      </c>
      <c r="O40" s="224"/>
      <c r="P40" s="224"/>
      <c r="Q40" s="224">
        <v>2503947</v>
      </c>
      <c r="R40" s="224"/>
      <c r="S40" s="224"/>
      <c r="T40" s="224">
        <v>25786</v>
      </c>
      <c r="U40" s="224"/>
      <c r="V40" s="224"/>
      <c r="W40" s="224">
        <v>89460</v>
      </c>
      <c r="X40" s="224"/>
      <c r="Y40" s="224"/>
    </row>
    <row r="41" spans="1:25" ht="12.75" customHeight="1">
      <c r="A41" s="68" t="s">
        <v>208</v>
      </c>
      <c r="B41" s="280">
        <v>5780984</v>
      </c>
      <c r="C41" s="281"/>
      <c r="D41" s="281"/>
      <c r="E41" s="281">
        <v>1915661</v>
      </c>
      <c r="F41" s="281"/>
      <c r="G41" s="281"/>
      <c r="H41" s="281">
        <v>1077365</v>
      </c>
      <c r="I41" s="281"/>
      <c r="J41" s="281"/>
      <c r="K41" s="281">
        <v>23376</v>
      </c>
      <c r="L41" s="281"/>
      <c r="M41" s="281"/>
      <c r="N41" s="281">
        <v>112233</v>
      </c>
      <c r="O41" s="281"/>
      <c r="P41" s="281"/>
      <c r="Q41" s="281">
        <v>2543013</v>
      </c>
      <c r="R41" s="281"/>
      <c r="S41" s="281"/>
      <c r="T41" s="281">
        <v>26251</v>
      </c>
      <c r="U41" s="281"/>
      <c r="V41" s="281"/>
      <c r="W41" s="281">
        <v>83084</v>
      </c>
      <c r="X41" s="281"/>
      <c r="Y41" s="281"/>
    </row>
    <row r="42" spans="1:25" ht="12.75" customHeight="1">
      <c r="A42" s="68" t="s">
        <v>232</v>
      </c>
      <c r="B42" s="287">
        <v>5751882</v>
      </c>
      <c r="C42" s="288"/>
      <c r="D42" s="288"/>
      <c r="E42" s="281">
        <v>1902164</v>
      </c>
      <c r="F42" s="281"/>
      <c r="G42" s="281"/>
      <c r="H42" s="281">
        <v>1027531</v>
      </c>
      <c r="I42" s="281"/>
      <c r="J42" s="281"/>
      <c r="K42" s="281">
        <v>23195</v>
      </c>
      <c r="L42" s="281"/>
      <c r="M42" s="281"/>
      <c r="N42" s="281">
        <v>111702</v>
      </c>
      <c r="O42" s="281"/>
      <c r="P42" s="281"/>
      <c r="Q42" s="281">
        <v>2581289</v>
      </c>
      <c r="R42" s="281"/>
      <c r="S42" s="281"/>
      <c r="T42" s="281">
        <v>24032</v>
      </c>
      <c r="U42" s="281"/>
      <c r="V42" s="281"/>
      <c r="W42" s="281">
        <v>81969</v>
      </c>
      <c r="X42" s="281"/>
      <c r="Y42" s="281"/>
    </row>
    <row r="43" spans="1:25" ht="12.75" customHeight="1">
      <c r="A43" s="68" t="s">
        <v>258</v>
      </c>
      <c r="B43" s="287">
        <v>5672845</v>
      </c>
      <c r="C43" s="288"/>
      <c r="D43" s="288"/>
      <c r="E43" s="281">
        <v>1883457</v>
      </c>
      <c r="F43" s="281"/>
      <c r="G43" s="281"/>
      <c r="H43" s="281">
        <v>1006345</v>
      </c>
      <c r="I43" s="281"/>
      <c r="J43" s="281"/>
      <c r="K43" s="281">
        <v>26621</v>
      </c>
      <c r="L43" s="281"/>
      <c r="M43" s="281"/>
      <c r="N43" s="281">
        <v>142837</v>
      </c>
      <c r="O43" s="281"/>
      <c r="P43" s="281"/>
      <c r="Q43" s="281">
        <v>2497992</v>
      </c>
      <c r="R43" s="281"/>
      <c r="S43" s="281"/>
      <c r="T43" s="281">
        <v>28959</v>
      </c>
      <c r="U43" s="281"/>
      <c r="V43" s="281"/>
      <c r="W43" s="281">
        <v>86635</v>
      </c>
      <c r="X43" s="281"/>
      <c r="Y43" s="281"/>
    </row>
    <row r="44" spans="1:25" ht="12.75" customHeight="1">
      <c r="A44" s="68"/>
      <c r="B44" s="236"/>
      <c r="C44" s="212"/>
      <c r="D44" s="212"/>
      <c r="E44" s="212"/>
      <c r="F44" s="212"/>
      <c r="G44" s="212"/>
      <c r="H44" s="212"/>
      <c r="I44" s="212"/>
      <c r="J44" s="212"/>
      <c r="K44" s="212"/>
      <c r="L44" s="212"/>
      <c r="M44" s="212"/>
      <c r="N44" s="212"/>
      <c r="O44" s="212"/>
      <c r="P44" s="212"/>
      <c r="Q44" s="212"/>
      <c r="R44" s="212"/>
      <c r="S44" s="212"/>
      <c r="T44" s="212"/>
      <c r="U44" s="212"/>
      <c r="V44" s="212"/>
      <c r="W44" s="212"/>
      <c r="X44" s="212"/>
      <c r="Y44" s="212"/>
    </row>
    <row r="45" spans="1:25" s="70" customFormat="1" ht="12.75" customHeight="1">
      <c r="A45" s="188" t="s">
        <v>235</v>
      </c>
      <c r="B45" s="282">
        <v>5846530</v>
      </c>
      <c r="C45" s="283"/>
      <c r="D45" s="283"/>
      <c r="E45" s="284">
        <v>1804204</v>
      </c>
      <c r="F45" s="284"/>
      <c r="G45" s="284"/>
      <c r="H45" s="284">
        <v>1031107</v>
      </c>
      <c r="I45" s="284"/>
      <c r="J45" s="284"/>
      <c r="K45" s="284">
        <v>20420</v>
      </c>
      <c r="L45" s="284"/>
      <c r="M45" s="284"/>
      <c r="N45" s="284">
        <v>151250</v>
      </c>
      <c r="O45" s="284"/>
      <c r="P45" s="284"/>
      <c r="Q45" s="284">
        <v>2727266</v>
      </c>
      <c r="R45" s="284"/>
      <c r="S45" s="284"/>
      <c r="T45" s="284">
        <v>25020</v>
      </c>
      <c r="U45" s="284"/>
      <c r="V45" s="284"/>
      <c r="W45" s="284">
        <v>87263</v>
      </c>
      <c r="X45" s="284"/>
      <c r="Y45" s="284"/>
    </row>
    <row r="46" ht="12.75">
      <c r="A46" s="31" t="s">
        <v>298</v>
      </c>
    </row>
    <row r="47" ht="12.75">
      <c r="A47" s="31" t="s">
        <v>299</v>
      </c>
    </row>
    <row r="48" ht="12.75">
      <c r="A48" s="71" t="s">
        <v>124</v>
      </c>
    </row>
    <row r="49" spans="1:19" ht="13.5" thickBot="1">
      <c r="A49" s="82" t="s">
        <v>128</v>
      </c>
      <c r="B49" s="104"/>
      <c r="C49" s="104"/>
      <c r="D49" s="104"/>
      <c r="E49" s="104"/>
      <c r="F49" s="104"/>
      <c r="G49" s="104"/>
      <c r="H49" s="104"/>
      <c r="I49" s="104"/>
      <c r="J49" s="104"/>
      <c r="K49" s="104"/>
      <c r="L49" s="104"/>
      <c r="M49" s="104"/>
      <c r="N49" s="104"/>
      <c r="O49" s="104"/>
      <c r="P49" s="104"/>
      <c r="Q49" s="104"/>
      <c r="R49" s="104"/>
      <c r="S49" s="104"/>
    </row>
    <row r="50" spans="1:25" ht="12.75" customHeight="1" thickTop="1">
      <c r="A50" s="243" t="s">
        <v>0</v>
      </c>
      <c r="B50" s="306" t="s">
        <v>4</v>
      </c>
      <c r="C50" s="307"/>
      <c r="D50" s="243"/>
      <c r="E50" s="306" t="s">
        <v>5</v>
      </c>
      <c r="F50" s="307"/>
      <c r="G50" s="243"/>
      <c r="H50" s="214" t="s">
        <v>6</v>
      </c>
      <c r="I50" s="305"/>
      <c r="J50" s="305"/>
      <c r="K50" s="305"/>
      <c r="L50" s="305"/>
      <c r="M50" s="305"/>
      <c r="N50" s="305"/>
      <c r="O50" s="305"/>
      <c r="P50" s="305"/>
      <c r="Q50" s="305"/>
      <c r="R50" s="305"/>
      <c r="S50" s="305"/>
      <c r="T50" s="69"/>
      <c r="U50" s="69"/>
      <c r="V50" s="69"/>
      <c r="W50" s="69"/>
      <c r="X50" s="2"/>
      <c r="Y50" s="2"/>
    </row>
    <row r="51" spans="1:25" ht="12.75">
      <c r="A51" s="244"/>
      <c r="B51" s="301"/>
      <c r="C51" s="302"/>
      <c r="D51" s="244"/>
      <c r="E51" s="301"/>
      <c r="F51" s="302"/>
      <c r="G51" s="244"/>
      <c r="H51" s="301" t="s">
        <v>2</v>
      </c>
      <c r="I51" s="302"/>
      <c r="J51" s="244"/>
      <c r="K51" s="301" t="s">
        <v>7</v>
      </c>
      <c r="L51" s="302"/>
      <c r="M51" s="244"/>
      <c r="N51" s="301" t="s">
        <v>9</v>
      </c>
      <c r="O51" s="302"/>
      <c r="P51" s="244"/>
      <c r="Q51" s="303" t="s">
        <v>8</v>
      </c>
      <c r="R51" s="304"/>
      <c r="S51" s="304"/>
      <c r="T51" s="69"/>
      <c r="U51" s="69"/>
      <c r="V51" s="69"/>
      <c r="W51" s="69"/>
      <c r="X51" s="2"/>
      <c r="Y51" s="2"/>
    </row>
    <row r="52" spans="1:23" ht="12.75" customHeight="1">
      <c r="A52" s="6" t="s">
        <v>231</v>
      </c>
      <c r="B52" s="236">
        <v>33</v>
      </c>
      <c r="C52" s="212"/>
      <c r="D52" s="212"/>
      <c r="E52" s="212">
        <v>39300</v>
      </c>
      <c r="F52" s="212"/>
      <c r="G52" s="212"/>
      <c r="H52" s="212">
        <v>44894</v>
      </c>
      <c r="I52" s="212"/>
      <c r="J52" s="212"/>
      <c r="K52" s="212">
        <v>17985</v>
      </c>
      <c r="L52" s="212"/>
      <c r="M52" s="212"/>
      <c r="N52" s="212">
        <v>8582</v>
      </c>
      <c r="O52" s="212"/>
      <c r="P52" s="212"/>
      <c r="Q52" s="212">
        <v>18327</v>
      </c>
      <c r="R52" s="212"/>
      <c r="S52" s="212"/>
      <c r="T52" s="61"/>
      <c r="U52" s="61"/>
      <c r="V52" s="61"/>
      <c r="W52" s="61"/>
    </row>
    <row r="53" spans="1:23" ht="12.75" customHeight="1">
      <c r="A53" s="6" t="s">
        <v>207</v>
      </c>
      <c r="B53" s="280">
        <v>34</v>
      </c>
      <c r="C53" s="281"/>
      <c r="D53" s="281"/>
      <c r="E53" s="281">
        <v>39400</v>
      </c>
      <c r="F53" s="281"/>
      <c r="G53" s="281"/>
      <c r="H53" s="281">
        <v>44445</v>
      </c>
      <c r="I53" s="281"/>
      <c r="J53" s="281"/>
      <c r="K53" s="281">
        <v>17687</v>
      </c>
      <c r="L53" s="281"/>
      <c r="M53" s="281"/>
      <c r="N53" s="281">
        <v>8727</v>
      </c>
      <c r="O53" s="281"/>
      <c r="P53" s="281"/>
      <c r="Q53" s="281">
        <v>18031</v>
      </c>
      <c r="R53" s="281"/>
      <c r="S53" s="281"/>
      <c r="T53" s="61"/>
      <c r="U53" s="61"/>
      <c r="V53" s="61"/>
      <c r="W53" s="61"/>
    </row>
    <row r="54" spans="1:23" ht="12.75" customHeight="1">
      <c r="A54" s="6" t="s">
        <v>208</v>
      </c>
      <c r="B54" s="280">
        <v>38</v>
      </c>
      <c r="C54" s="281"/>
      <c r="D54" s="281"/>
      <c r="E54" s="281">
        <v>42258</v>
      </c>
      <c r="F54" s="281"/>
      <c r="G54" s="281"/>
      <c r="H54" s="281">
        <v>46603</v>
      </c>
      <c r="I54" s="281"/>
      <c r="J54" s="281"/>
      <c r="K54" s="281">
        <v>18831</v>
      </c>
      <c r="L54" s="281"/>
      <c r="M54" s="281"/>
      <c r="N54" s="281">
        <v>9174</v>
      </c>
      <c r="O54" s="281"/>
      <c r="P54" s="281"/>
      <c r="Q54" s="281">
        <v>18598</v>
      </c>
      <c r="R54" s="281"/>
      <c r="S54" s="281"/>
      <c r="T54" s="61"/>
      <c r="U54" s="61"/>
      <c r="V54" s="61"/>
      <c r="W54" s="61"/>
    </row>
    <row r="55" spans="1:23" ht="12.75" customHeight="1">
      <c r="A55" s="114" t="s">
        <v>259</v>
      </c>
      <c r="B55" s="280">
        <v>41</v>
      </c>
      <c r="C55" s="281"/>
      <c r="D55" s="281"/>
      <c r="E55" s="281">
        <v>43620</v>
      </c>
      <c r="F55" s="281"/>
      <c r="G55" s="281"/>
      <c r="H55" s="281">
        <v>47642</v>
      </c>
      <c r="I55" s="281"/>
      <c r="J55" s="281"/>
      <c r="K55" s="281">
        <v>19281</v>
      </c>
      <c r="L55" s="281"/>
      <c r="M55" s="281"/>
      <c r="N55" s="281">
        <v>9184</v>
      </c>
      <c r="O55" s="281"/>
      <c r="P55" s="281"/>
      <c r="Q55" s="281">
        <v>19177</v>
      </c>
      <c r="R55" s="281"/>
      <c r="S55" s="281"/>
      <c r="T55" s="61"/>
      <c r="U55" s="61"/>
      <c r="V55" s="61"/>
      <c r="W55" s="61"/>
    </row>
    <row r="56" spans="1:23" ht="12.75" customHeight="1">
      <c r="A56" s="114" t="s">
        <v>260</v>
      </c>
      <c r="B56" s="280">
        <v>42</v>
      </c>
      <c r="C56" s="281"/>
      <c r="D56" s="281"/>
      <c r="E56" s="281">
        <v>44460</v>
      </c>
      <c r="F56" s="281"/>
      <c r="G56" s="281"/>
      <c r="H56" s="281">
        <v>48168</v>
      </c>
      <c r="I56" s="281"/>
      <c r="J56" s="281"/>
      <c r="K56" s="281">
        <v>20140</v>
      </c>
      <c r="L56" s="281"/>
      <c r="M56" s="281"/>
      <c r="N56" s="281">
        <v>8931</v>
      </c>
      <c r="O56" s="281"/>
      <c r="P56" s="281"/>
      <c r="Q56" s="281">
        <v>19097</v>
      </c>
      <c r="R56" s="281"/>
      <c r="S56" s="281"/>
      <c r="T56" s="61"/>
      <c r="U56" s="61"/>
      <c r="V56" s="61"/>
      <c r="W56" s="61"/>
    </row>
    <row r="57" spans="1:23" ht="12" customHeight="1">
      <c r="A57" s="6"/>
      <c r="B57" s="64"/>
      <c r="C57" s="61"/>
      <c r="D57" s="61"/>
      <c r="E57" s="61"/>
      <c r="F57" s="61"/>
      <c r="G57" s="61"/>
      <c r="H57" s="61"/>
      <c r="I57" s="61"/>
      <c r="J57" s="61"/>
      <c r="K57" s="61"/>
      <c r="L57" s="61"/>
      <c r="M57" s="61"/>
      <c r="N57" s="61"/>
      <c r="O57" s="61"/>
      <c r="P57" s="61"/>
      <c r="Q57" s="61"/>
      <c r="R57" s="61"/>
      <c r="S57" s="61"/>
      <c r="T57" s="61"/>
      <c r="U57" s="61"/>
      <c r="V57" s="61"/>
      <c r="W57" s="61"/>
    </row>
    <row r="58" spans="1:23" s="70" customFormat="1" ht="12.75" customHeight="1">
      <c r="A58" s="164" t="s">
        <v>234</v>
      </c>
      <c r="B58" s="278">
        <f>SUM(B60:D61)</f>
        <v>42</v>
      </c>
      <c r="C58" s="279"/>
      <c r="D58" s="279"/>
      <c r="E58" s="279">
        <f>SUM(E60:G61)</f>
        <v>44391</v>
      </c>
      <c r="F58" s="279"/>
      <c r="G58" s="279"/>
      <c r="H58" s="279">
        <f>SUM(H60:J61)</f>
        <v>49230</v>
      </c>
      <c r="I58" s="279"/>
      <c r="J58" s="279"/>
      <c r="K58" s="279">
        <f>SUM(K60:M61)</f>
        <v>20454</v>
      </c>
      <c r="L58" s="279"/>
      <c r="M58" s="279"/>
      <c r="N58" s="279">
        <f>SUM(N60:P61)</f>
        <v>9724</v>
      </c>
      <c r="O58" s="279"/>
      <c r="P58" s="279"/>
      <c r="Q58" s="279">
        <f>SUM(Q60:S61)</f>
        <v>19052</v>
      </c>
      <c r="R58" s="279"/>
      <c r="S58" s="279"/>
      <c r="T58" s="77"/>
      <c r="U58" s="77"/>
      <c r="V58" s="77"/>
      <c r="W58" s="77"/>
    </row>
    <row r="59" spans="1:23" ht="12" customHeight="1">
      <c r="A59" s="6"/>
      <c r="B59" s="258"/>
      <c r="C59" s="259"/>
      <c r="D59" s="259"/>
      <c r="E59" s="212"/>
      <c r="F59" s="212"/>
      <c r="G59" s="212"/>
      <c r="H59" s="212"/>
      <c r="I59" s="212"/>
      <c r="J59" s="212"/>
      <c r="K59" s="212"/>
      <c r="L59" s="212"/>
      <c r="M59" s="212"/>
      <c r="N59" s="212"/>
      <c r="O59" s="212"/>
      <c r="P59" s="212"/>
      <c r="Q59" s="212"/>
      <c r="R59" s="212"/>
      <c r="S59" s="212"/>
      <c r="T59" s="61"/>
      <c r="U59" s="61"/>
      <c r="V59" s="61"/>
      <c r="W59" s="61"/>
    </row>
    <row r="60" spans="1:19" ht="12.75" customHeight="1">
      <c r="A60" s="61" t="s">
        <v>10</v>
      </c>
      <c r="B60" s="280">
        <v>9</v>
      </c>
      <c r="C60" s="296"/>
      <c r="D60" s="296"/>
      <c r="E60" s="297">
        <v>9396</v>
      </c>
      <c r="F60" s="281"/>
      <c r="G60" s="281"/>
      <c r="H60" s="281">
        <v>9940</v>
      </c>
      <c r="I60" s="281"/>
      <c r="J60" s="281"/>
      <c r="K60" s="297">
        <v>4100</v>
      </c>
      <c r="L60" s="281"/>
      <c r="M60" s="281"/>
      <c r="N60" s="281">
        <v>2062</v>
      </c>
      <c r="O60" s="281"/>
      <c r="P60" s="281"/>
      <c r="Q60" s="281">
        <v>3778</v>
      </c>
      <c r="R60" s="281"/>
      <c r="S60" s="281"/>
    </row>
    <row r="61" spans="1:19" ht="12.75" customHeight="1">
      <c r="A61" s="172" t="s">
        <v>11</v>
      </c>
      <c r="B61" s="298">
        <v>33</v>
      </c>
      <c r="C61" s="299"/>
      <c r="D61" s="299"/>
      <c r="E61" s="295">
        <v>34995</v>
      </c>
      <c r="F61" s="295"/>
      <c r="G61" s="295"/>
      <c r="H61" s="295">
        <v>39290</v>
      </c>
      <c r="I61" s="295"/>
      <c r="J61" s="295"/>
      <c r="K61" s="300">
        <v>16354</v>
      </c>
      <c r="L61" s="295"/>
      <c r="M61" s="295"/>
      <c r="N61" s="295">
        <v>7662</v>
      </c>
      <c r="O61" s="295"/>
      <c r="P61" s="295"/>
      <c r="Q61" s="295">
        <v>15274</v>
      </c>
      <c r="R61" s="295"/>
      <c r="S61" s="295"/>
    </row>
    <row r="62" spans="1:19" ht="12.75">
      <c r="A62" s="31" t="s">
        <v>129</v>
      </c>
      <c r="B62" s="79"/>
      <c r="C62" s="79"/>
      <c r="D62" s="79"/>
      <c r="E62" s="79"/>
      <c r="F62" s="79"/>
      <c r="G62" s="79"/>
      <c r="H62" s="79"/>
      <c r="I62" s="79"/>
      <c r="J62" s="79"/>
      <c r="K62" s="79"/>
      <c r="L62" s="79"/>
      <c r="M62" s="79"/>
      <c r="N62" s="79"/>
      <c r="O62" s="79"/>
      <c r="P62" s="79"/>
      <c r="Q62" s="79"/>
      <c r="R62" s="79"/>
      <c r="S62" s="79"/>
    </row>
    <row r="63" spans="1:19" ht="12.75">
      <c r="A63" s="31" t="s">
        <v>261</v>
      </c>
      <c r="B63" s="79"/>
      <c r="C63" s="79"/>
      <c r="D63" s="79"/>
      <c r="E63" s="79"/>
      <c r="F63" s="79"/>
      <c r="G63" s="79"/>
      <c r="H63" s="79"/>
      <c r="I63" s="79"/>
      <c r="J63" s="79"/>
      <c r="K63" s="79"/>
      <c r="L63" s="79"/>
      <c r="M63" s="79"/>
      <c r="N63" s="79"/>
      <c r="O63" s="79"/>
      <c r="P63" s="79"/>
      <c r="Q63" s="79"/>
      <c r="R63" s="79"/>
      <c r="S63" s="79"/>
    </row>
    <row r="64" spans="1:19" ht="12.75">
      <c r="A64" s="31" t="s">
        <v>262</v>
      </c>
      <c r="B64" s="79"/>
      <c r="C64" s="79"/>
      <c r="D64" s="79"/>
      <c r="E64" s="79"/>
      <c r="F64" s="79"/>
      <c r="G64" s="79"/>
      <c r="H64" s="79"/>
      <c r="I64" s="79"/>
      <c r="J64" s="79"/>
      <c r="K64" s="79"/>
      <c r="L64" s="79"/>
      <c r="M64" s="79"/>
      <c r="N64" s="79"/>
      <c r="O64" s="79"/>
      <c r="P64" s="79"/>
      <c r="Q64" s="79"/>
      <c r="R64" s="79"/>
      <c r="S64" s="79"/>
    </row>
    <row r="65" spans="1:19" ht="12.75">
      <c r="A65" s="71" t="s">
        <v>125</v>
      </c>
      <c r="B65" s="79"/>
      <c r="C65" s="79"/>
      <c r="D65" s="79"/>
      <c r="E65" s="79"/>
      <c r="F65" s="79"/>
      <c r="G65" s="79"/>
      <c r="H65" s="79"/>
      <c r="I65" s="79"/>
      <c r="J65" s="79"/>
      <c r="K65" s="79"/>
      <c r="L65" s="79"/>
      <c r="M65" s="79"/>
      <c r="N65" s="79"/>
      <c r="O65" s="79"/>
      <c r="P65" s="79"/>
      <c r="Q65" s="79"/>
      <c r="R65" s="79"/>
      <c r="S65" s="79"/>
    </row>
  </sheetData>
  <sheetProtection/>
  <mergeCells count="315">
    <mergeCell ref="N43:P43"/>
    <mergeCell ref="Q43:S43"/>
    <mergeCell ref="T43:V43"/>
    <mergeCell ref="B43:D43"/>
    <mergeCell ref="E43:G43"/>
    <mergeCell ref="H39:J39"/>
    <mergeCell ref="H43:J43"/>
    <mergeCell ref="K39:M39"/>
    <mergeCell ref="K43:M43"/>
    <mergeCell ref="B40:D40"/>
    <mergeCell ref="B19:D19"/>
    <mergeCell ref="B21:D21"/>
    <mergeCell ref="E17:G17"/>
    <mergeCell ref="E18:G18"/>
    <mergeCell ref="E19:G19"/>
    <mergeCell ref="E21:G21"/>
    <mergeCell ref="E20:G20"/>
    <mergeCell ref="B20:D20"/>
    <mergeCell ref="B17:D17"/>
    <mergeCell ref="B18:D18"/>
    <mergeCell ref="K17:M17"/>
    <mergeCell ref="B7:D7"/>
    <mergeCell ref="B8:D8"/>
    <mergeCell ref="O11:Q11"/>
    <mergeCell ref="R11:T11"/>
    <mergeCell ref="K7:L7"/>
    <mergeCell ref="I11:J11"/>
    <mergeCell ref="K11:L11"/>
    <mergeCell ref="M11:N11"/>
    <mergeCell ref="H17:J17"/>
    <mergeCell ref="Q18:S18"/>
    <mergeCell ref="H19:J19"/>
    <mergeCell ref="H21:J21"/>
    <mergeCell ref="K21:M21"/>
    <mergeCell ref="N18:P18"/>
    <mergeCell ref="N21:P21"/>
    <mergeCell ref="H18:J18"/>
    <mergeCell ref="U7:W7"/>
    <mergeCell ref="G7:H7"/>
    <mergeCell ref="I7:J7"/>
    <mergeCell ref="Q19:S19"/>
    <mergeCell ref="Q21:S21"/>
    <mergeCell ref="B31:D31"/>
    <mergeCell ref="W30:Y30"/>
    <mergeCell ref="K23:M23"/>
    <mergeCell ref="Q23:S23"/>
    <mergeCell ref="Q28:S28"/>
    <mergeCell ref="B32:D32"/>
    <mergeCell ref="B5:D5"/>
    <mergeCell ref="B6:D6"/>
    <mergeCell ref="E10:F10"/>
    <mergeCell ref="E6:F6"/>
    <mergeCell ref="E31:G31"/>
    <mergeCell ref="B11:D11"/>
    <mergeCell ref="E11:F11"/>
    <mergeCell ref="G11:H11"/>
    <mergeCell ref="E23:G23"/>
    <mergeCell ref="R2:T4"/>
    <mergeCell ref="E9:F9"/>
    <mergeCell ref="E8:F8"/>
    <mergeCell ref="K30:M30"/>
    <mergeCell ref="N30:P30"/>
    <mergeCell ref="K3:L4"/>
    <mergeCell ref="G5:H5"/>
    <mergeCell ref="I5:J5"/>
    <mergeCell ref="M6:N6"/>
    <mergeCell ref="M7:N7"/>
    <mergeCell ref="K59:M59"/>
    <mergeCell ref="O2:Q4"/>
    <mergeCell ref="M3:N4"/>
    <mergeCell ref="E2:N2"/>
    <mergeCell ref="E3:F4"/>
    <mergeCell ref="G3:H4"/>
    <mergeCell ref="I3:J4"/>
    <mergeCell ref="E7:F7"/>
    <mergeCell ref="E32:G32"/>
    <mergeCell ref="E34:G34"/>
    <mergeCell ref="A2:A4"/>
    <mergeCell ref="B2:D2"/>
    <mergeCell ref="B3:D3"/>
    <mergeCell ref="B4:D4"/>
    <mergeCell ref="G8:H8"/>
    <mergeCell ref="E59:G59"/>
    <mergeCell ref="H59:J59"/>
    <mergeCell ref="H31:J31"/>
    <mergeCell ref="H32:J32"/>
    <mergeCell ref="H34:J34"/>
    <mergeCell ref="K6:L6"/>
    <mergeCell ref="B9:D9"/>
    <mergeCell ref="E5:F5"/>
    <mergeCell ref="K5:L5"/>
    <mergeCell ref="O5:Q5"/>
    <mergeCell ref="O6:Q6"/>
    <mergeCell ref="M5:N5"/>
    <mergeCell ref="K8:L8"/>
    <mergeCell ref="U5:W5"/>
    <mergeCell ref="G6:H6"/>
    <mergeCell ref="I6:J6"/>
    <mergeCell ref="R5:T5"/>
    <mergeCell ref="R6:T6"/>
    <mergeCell ref="O8:Q8"/>
    <mergeCell ref="R7:T7"/>
    <mergeCell ref="O7:Q7"/>
    <mergeCell ref="M8:N8"/>
    <mergeCell ref="I8:J8"/>
    <mergeCell ref="H16:J16"/>
    <mergeCell ref="K16:M16"/>
    <mergeCell ref="B29:Y29"/>
    <mergeCell ref="B30:D30"/>
    <mergeCell ref="U27:Y27"/>
    <mergeCell ref="B23:D23"/>
    <mergeCell ref="H23:J23"/>
    <mergeCell ref="E30:G30"/>
    <mergeCell ref="Q30:S30"/>
    <mergeCell ref="Q17:S17"/>
    <mergeCell ref="U9:W9"/>
    <mergeCell ref="G9:H9"/>
    <mergeCell ref="I9:J9"/>
    <mergeCell ref="K9:L9"/>
    <mergeCell ref="M9:N9"/>
    <mergeCell ref="K31:M31"/>
    <mergeCell ref="O9:Q9"/>
    <mergeCell ref="N15:S15"/>
    <mergeCell ref="N16:P16"/>
    <mergeCell ref="N17:P17"/>
    <mergeCell ref="U11:W11"/>
    <mergeCell ref="A15:A16"/>
    <mergeCell ref="B15:D16"/>
    <mergeCell ref="K10:L10"/>
    <mergeCell ref="B10:D10"/>
    <mergeCell ref="E15:G16"/>
    <mergeCell ref="G10:H10"/>
    <mergeCell ref="I10:J10"/>
    <mergeCell ref="M10:N10"/>
    <mergeCell ref="H15:M15"/>
    <mergeCell ref="S1:W1"/>
    <mergeCell ref="O10:Q10"/>
    <mergeCell ref="R10:T10"/>
    <mergeCell ref="U10:W10"/>
    <mergeCell ref="Q16:S16"/>
    <mergeCell ref="U6:W6"/>
    <mergeCell ref="U2:W2"/>
    <mergeCell ref="U3:W3"/>
    <mergeCell ref="U4:W4"/>
    <mergeCell ref="R9:T9"/>
    <mergeCell ref="K56:M56"/>
    <mergeCell ref="N56:P56"/>
    <mergeCell ref="Q56:S56"/>
    <mergeCell ref="H20:J20"/>
    <mergeCell ref="B44:D44"/>
    <mergeCell ref="E44:G44"/>
    <mergeCell ref="H44:J44"/>
    <mergeCell ref="B22:D22"/>
    <mergeCell ref="E22:G22"/>
    <mergeCell ref="K34:M34"/>
    <mergeCell ref="H22:J22"/>
    <mergeCell ref="H28:J28"/>
    <mergeCell ref="H40:J40"/>
    <mergeCell ref="H35:J35"/>
    <mergeCell ref="B39:D39"/>
    <mergeCell ref="K22:M22"/>
    <mergeCell ref="E36:G36"/>
    <mergeCell ref="B33:D33"/>
    <mergeCell ref="E33:G33"/>
    <mergeCell ref="H30:J30"/>
    <mergeCell ref="N22:P22"/>
    <mergeCell ref="K19:M19"/>
    <mergeCell ref="N19:P19"/>
    <mergeCell ref="K20:M20"/>
    <mergeCell ref="K18:M18"/>
    <mergeCell ref="N20:P20"/>
    <mergeCell ref="B41:D41"/>
    <mergeCell ref="E39:G39"/>
    <mergeCell ref="E40:G40"/>
    <mergeCell ref="E41:G41"/>
    <mergeCell ref="N23:P23"/>
    <mergeCell ref="K28:M28"/>
    <mergeCell ref="N28:P28"/>
    <mergeCell ref="B28:D28"/>
    <mergeCell ref="E28:G28"/>
    <mergeCell ref="B36:D36"/>
    <mergeCell ref="T34:V34"/>
    <mergeCell ref="W34:Y34"/>
    <mergeCell ref="Q31:S31"/>
    <mergeCell ref="K32:M32"/>
    <mergeCell ref="K35:M35"/>
    <mergeCell ref="N32:P32"/>
    <mergeCell ref="Q32:S32"/>
    <mergeCell ref="Q34:S34"/>
    <mergeCell ref="N31:P31"/>
    <mergeCell ref="N34:P34"/>
    <mergeCell ref="W36:Y36"/>
    <mergeCell ref="N36:P36"/>
    <mergeCell ref="Q36:S36"/>
    <mergeCell ref="H36:J36"/>
    <mergeCell ref="B35:D35"/>
    <mergeCell ref="W33:Y33"/>
    <mergeCell ref="N35:P35"/>
    <mergeCell ref="Q35:S35"/>
    <mergeCell ref="N33:P33"/>
    <mergeCell ref="Q33:S33"/>
    <mergeCell ref="N39:P39"/>
    <mergeCell ref="Q39:S39"/>
    <mergeCell ref="T39:V39"/>
    <mergeCell ref="K33:M33"/>
    <mergeCell ref="T32:V32"/>
    <mergeCell ref="W39:Y39"/>
    <mergeCell ref="B38:Y38"/>
    <mergeCell ref="T35:V35"/>
    <mergeCell ref="W35:Y35"/>
    <mergeCell ref="T36:V36"/>
    <mergeCell ref="E35:G35"/>
    <mergeCell ref="T33:V33"/>
    <mergeCell ref="B34:D34"/>
    <mergeCell ref="H33:J33"/>
    <mergeCell ref="W40:Y40"/>
    <mergeCell ref="K40:M40"/>
    <mergeCell ref="N40:P40"/>
    <mergeCell ref="Q40:S40"/>
    <mergeCell ref="K36:M36"/>
    <mergeCell ref="T40:V40"/>
    <mergeCell ref="H41:J41"/>
    <mergeCell ref="K41:M41"/>
    <mergeCell ref="N41:P41"/>
    <mergeCell ref="Q41:S41"/>
    <mergeCell ref="T41:V41"/>
    <mergeCell ref="W41:Y41"/>
    <mergeCell ref="K44:M44"/>
    <mergeCell ref="N44:P44"/>
    <mergeCell ref="Q44:S44"/>
    <mergeCell ref="T44:V44"/>
    <mergeCell ref="W44:Y44"/>
    <mergeCell ref="N42:P42"/>
    <mergeCell ref="Q42:S42"/>
    <mergeCell ref="T42:V42"/>
    <mergeCell ref="W42:Y42"/>
    <mergeCell ref="W43:Y43"/>
    <mergeCell ref="A50:A51"/>
    <mergeCell ref="B50:D51"/>
    <mergeCell ref="E50:G51"/>
    <mergeCell ref="B45:D45"/>
    <mergeCell ref="E45:G45"/>
    <mergeCell ref="H45:J45"/>
    <mergeCell ref="H51:J51"/>
    <mergeCell ref="K51:M51"/>
    <mergeCell ref="N51:P51"/>
    <mergeCell ref="Q51:S51"/>
    <mergeCell ref="T45:V45"/>
    <mergeCell ref="W45:Y45"/>
    <mergeCell ref="H50:S50"/>
    <mergeCell ref="K45:M45"/>
    <mergeCell ref="N45:P45"/>
    <mergeCell ref="Q45:S45"/>
    <mergeCell ref="N52:P52"/>
    <mergeCell ref="Q52:S52"/>
    <mergeCell ref="H52:J52"/>
    <mergeCell ref="K52:M52"/>
    <mergeCell ref="N53:P53"/>
    <mergeCell ref="Q53:S53"/>
    <mergeCell ref="E54:G54"/>
    <mergeCell ref="H54:J54"/>
    <mergeCell ref="K54:M54"/>
    <mergeCell ref="B52:D52"/>
    <mergeCell ref="E52:G52"/>
    <mergeCell ref="B53:D53"/>
    <mergeCell ref="E53:G53"/>
    <mergeCell ref="H53:J53"/>
    <mergeCell ref="K53:M53"/>
    <mergeCell ref="N60:P60"/>
    <mergeCell ref="Q60:S60"/>
    <mergeCell ref="N59:P59"/>
    <mergeCell ref="Q59:S59"/>
    <mergeCell ref="Q54:S54"/>
    <mergeCell ref="N54:P54"/>
    <mergeCell ref="Q55:S55"/>
    <mergeCell ref="N61:P61"/>
    <mergeCell ref="Q61:S61"/>
    <mergeCell ref="B60:D60"/>
    <mergeCell ref="E60:G60"/>
    <mergeCell ref="B61:D61"/>
    <mergeCell ref="E61:G61"/>
    <mergeCell ref="H61:J61"/>
    <mergeCell ref="K61:M61"/>
    <mergeCell ref="H60:J60"/>
    <mergeCell ref="K60:M60"/>
    <mergeCell ref="W32:Y32"/>
    <mergeCell ref="R8:T8"/>
    <mergeCell ref="U8:W8"/>
    <mergeCell ref="T28:V28"/>
    <mergeCell ref="W28:Y28"/>
    <mergeCell ref="T31:V31"/>
    <mergeCell ref="W31:Y31"/>
    <mergeCell ref="Q22:S22"/>
    <mergeCell ref="Q20:S20"/>
    <mergeCell ref="T30:V30"/>
    <mergeCell ref="B42:D42"/>
    <mergeCell ref="E42:G42"/>
    <mergeCell ref="H42:J42"/>
    <mergeCell ref="K42:M42"/>
    <mergeCell ref="B59:D59"/>
    <mergeCell ref="N55:P55"/>
    <mergeCell ref="E58:G58"/>
    <mergeCell ref="H58:J58"/>
    <mergeCell ref="K58:M58"/>
    <mergeCell ref="B54:D54"/>
    <mergeCell ref="B55:D55"/>
    <mergeCell ref="E55:G55"/>
    <mergeCell ref="H55:J55"/>
    <mergeCell ref="K55:M55"/>
    <mergeCell ref="N58:P58"/>
    <mergeCell ref="Q58:S58"/>
    <mergeCell ref="B58:D58"/>
    <mergeCell ref="B56:D56"/>
    <mergeCell ref="E56:G56"/>
    <mergeCell ref="H56:J56"/>
  </mergeCells>
  <printOptions/>
  <pageMargins left="0.7874015748031497" right="0.7086614173228347" top="0.5905511811023623" bottom="0.5511811023622047" header="0.4330708661417323" footer="0.31496062992125984"/>
  <pageSetup horizontalDpi="600" verticalDpi="600" orientation="portrait" paperSize="9" scale="97" r:id="rId1"/>
  <headerFooter alignWithMargins="0">
    <oddFooter>&amp;C&amp;9&amp;P　Ｋ 労働及び社会福祉</oddFooter>
  </headerFooter>
</worksheet>
</file>

<file path=xl/worksheets/sheet4.xml><?xml version="1.0" encoding="utf-8"?>
<worksheet xmlns="http://schemas.openxmlformats.org/spreadsheetml/2006/main" xmlns:r="http://schemas.openxmlformats.org/officeDocument/2006/relationships">
  <sheetPr>
    <tabColor rgb="FFFFC000"/>
  </sheetPr>
  <dimension ref="A1:M86"/>
  <sheetViews>
    <sheetView zoomScaleSheetLayoutView="110" zoomScalePageLayoutView="0" workbookViewId="0" topLeftCell="A1">
      <selection activeCell="A1" sqref="A1"/>
    </sheetView>
  </sheetViews>
  <sheetFormatPr defaultColWidth="9" defaultRowHeight="14.25"/>
  <cols>
    <col min="1" max="1" width="9.69921875" style="5" customWidth="1"/>
    <col min="2" max="13" width="7" style="5" customWidth="1"/>
    <col min="14" max="16384" width="9" style="5" customWidth="1"/>
  </cols>
  <sheetData>
    <row r="1" spans="1:13" ht="12.75">
      <c r="A1" s="82" t="s">
        <v>305</v>
      </c>
      <c r="B1" s="83"/>
      <c r="C1" s="83"/>
      <c r="D1" s="83"/>
      <c r="E1" s="83"/>
      <c r="F1" s="83"/>
      <c r="G1" s="83"/>
      <c r="H1" s="83"/>
      <c r="I1" s="83"/>
      <c r="J1" s="83"/>
      <c r="K1" s="83"/>
      <c r="L1" s="83"/>
      <c r="M1" s="83"/>
    </row>
    <row r="2" spans="1:13" ht="12.75">
      <c r="A2" s="83"/>
      <c r="B2" s="83"/>
      <c r="C2" s="83"/>
      <c r="D2" s="83"/>
      <c r="E2" s="83"/>
      <c r="F2" s="83"/>
      <c r="G2" s="83"/>
      <c r="H2" s="83"/>
      <c r="I2" s="83"/>
      <c r="J2" s="83"/>
      <c r="K2" s="83"/>
      <c r="L2" s="83"/>
      <c r="M2" s="83"/>
    </row>
    <row r="3" spans="1:13" ht="13.5" thickBot="1">
      <c r="A3" s="83" t="s">
        <v>130</v>
      </c>
      <c r="B3" s="83"/>
      <c r="C3" s="83"/>
      <c r="D3" s="83"/>
      <c r="E3" s="83"/>
      <c r="F3" s="83"/>
      <c r="G3" s="83"/>
      <c r="H3" s="83"/>
      <c r="I3" s="83"/>
      <c r="J3" s="83"/>
      <c r="K3" s="83"/>
      <c r="L3" s="83"/>
      <c r="M3" s="83"/>
    </row>
    <row r="4" spans="1:13" ht="13.5" thickTop="1">
      <c r="A4" s="215" t="s">
        <v>24</v>
      </c>
      <c r="B4" s="266" t="s">
        <v>131</v>
      </c>
      <c r="C4" s="266"/>
      <c r="D4" s="266"/>
      <c r="E4" s="266" t="s">
        <v>132</v>
      </c>
      <c r="F4" s="266"/>
      <c r="G4" s="266"/>
      <c r="H4" s="266" t="s">
        <v>133</v>
      </c>
      <c r="I4" s="266"/>
      <c r="J4" s="266"/>
      <c r="K4" s="306" t="s">
        <v>134</v>
      </c>
      <c r="L4" s="121"/>
      <c r="M4" s="83"/>
    </row>
    <row r="5" spans="1:13" ht="12.75">
      <c r="A5" s="342"/>
      <c r="B5" s="177" t="s">
        <v>3</v>
      </c>
      <c r="C5" s="177" t="s">
        <v>135</v>
      </c>
      <c r="D5" s="177" t="s">
        <v>136</v>
      </c>
      <c r="E5" s="177" t="s">
        <v>3</v>
      </c>
      <c r="F5" s="177" t="s">
        <v>135</v>
      </c>
      <c r="G5" s="177" t="s">
        <v>136</v>
      </c>
      <c r="H5" s="177" t="s">
        <v>3</v>
      </c>
      <c r="I5" s="177" t="s">
        <v>135</v>
      </c>
      <c r="J5" s="177" t="s">
        <v>136</v>
      </c>
      <c r="K5" s="301"/>
      <c r="L5" s="121"/>
      <c r="M5" s="83"/>
    </row>
    <row r="6" spans="1:13" ht="12.75">
      <c r="A6" s="133" t="s">
        <v>231</v>
      </c>
      <c r="B6" s="7">
        <v>40084</v>
      </c>
      <c r="C6" s="8">
        <v>21101</v>
      </c>
      <c r="D6" s="8">
        <v>18983</v>
      </c>
      <c r="E6" s="8">
        <v>34970</v>
      </c>
      <c r="F6" s="8">
        <v>19183</v>
      </c>
      <c r="G6" s="8">
        <v>15787</v>
      </c>
      <c r="H6" s="8">
        <v>5114</v>
      </c>
      <c r="I6" s="8">
        <v>1918</v>
      </c>
      <c r="J6" s="8">
        <v>3196</v>
      </c>
      <c r="K6" s="8">
        <v>174</v>
      </c>
      <c r="L6" s="8"/>
      <c r="M6" s="83"/>
    </row>
    <row r="7" spans="1:13" ht="12.75">
      <c r="A7" s="133" t="s">
        <v>263</v>
      </c>
      <c r="B7" s="7">
        <v>39707</v>
      </c>
      <c r="C7" s="8">
        <v>20607</v>
      </c>
      <c r="D7" s="8">
        <v>19010</v>
      </c>
      <c r="E7" s="8">
        <v>34404</v>
      </c>
      <c r="F7" s="8">
        <v>18766</v>
      </c>
      <c r="G7" s="8">
        <v>15638</v>
      </c>
      <c r="H7" s="8">
        <v>5303</v>
      </c>
      <c r="I7" s="8">
        <v>1841</v>
      </c>
      <c r="J7" s="8">
        <v>3462</v>
      </c>
      <c r="K7" s="8">
        <v>182</v>
      </c>
      <c r="L7" s="8"/>
      <c r="M7" s="83"/>
    </row>
    <row r="8" spans="1:13" ht="12.75">
      <c r="A8" s="133" t="s">
        <v>264</v>
      </c>
      <c r="B8" s="7">
        <v>5772</v>
      </c>
      <c r="C8" s="8">
        <v>3086</v>
      </c>
      <c r="D8" s="8">
        <v>2686</v>
      </c>
      <c r="E8" s="8">
        <v>5136</v>
      </c>
      <c r="F8" s="8">
        <v>2819</v>
      </c>
      <c r="G8" s="8">
        <v>2317</v>
      </c>
      <c r="H8" s="8">
        <v>636</v>
      </c>
      <c r="I8" s="8">
        <v>267</v>
      </c>
      <c r="J8" s="8">
        <v>369</v>
      </c>
      <c r="K8" s="8">
        <v>0</v>
      </c>
      <c r="L8" s="8"/>
      <c r="M8" s="83"/>
    </row>
    <row r="9" spans="1:13" ht="12.75">
      <c r="A9" s="133" t="s">
        <v>265</v>
      </c>
      <c r="B9" s="74">
        <v>37071</v>
      </c>
      <c r="C9" s="74">
        <v>19908</v>
      </c>
      <c r="D9" s="74">
        <v>17163</v>
      </c>
      <c r="E9" s="74">
        <v>32624</v>
      </c>
      <c r="F9" s="74">
        <v>18377</v>
      </c>
      <c r="G9" s="74">
        <v>14247</v>
      </c>
      <c r="H9" s="74">
        <v>4447</v>
      </c>
      <c r="I9" s="74">
        <v>1531</v>
      </c>
      <c r="J9" s="74">
        <v>2916</v>
      </c>
      <c r="K9" s="115">
        <v>0</v>
      </c>
      <c r="L9" s="8"/>
      <c r="M9" s="83"/>
    </row>
    <row r="10" spans="1:13" ht="12.75">
      <c r="A10" s="133" t="s">
        <v>266</v>
      </c>
      <c r="B10" s="74">
        <v>37422</v>
      </c>
      <c r="C10" s="74">
        <v>20641</v>
      </c>
      <c r="D10" s="74">
        <v>16781</v>
      </c>
      <c r="E10" s="74">
        <v>32847</v>
      </c>
      <c r="F10" s="74">
        <v>19061</v>
      </c>
      <c r="G10" s="74">
        <v>13786</v>
      </c>
      <c r="H10" s="74">
        <v>4575</v>
      </c>
      <c r="I10" s="74">
        <v>1580</v>
      </c>
      <c r="J10" s="74">
        <v>2995</v>
      </c>
      <c r="K10" s="115">
        <v>0</v>
      </c>
      <c r="L10" s="115"/>
      <c r="M10" s="83"/>
    </row>
    <row r="11" spans="1:13" ht="12.75">
      <c r="A11" s="192"/>
      <c r="B11" s="7"/>
      <c r="C11" s="8"/>
      <c r="D11" s="8"/>
      <c r="E11" s="8"/>
      <c r="F11" s="8"/>
      <c r="G11" s="8"/>
      <c r="H11" s="8"/>
      <c r="I11" s="8"/>
      <c r="J11" s="8"/>
      <c r="K11" s="8"/>
      <c r="L11" s="8"/>
      <c r="M11" s="83"/>
    </row>
    <row r="12" spans="1:13" s="70" customFormat="1" ht="12.75">
      <c r="A12" s="134" t="s">
        <v>267</v>
      </c>
      <c r="B12" s="42">
        <f>C12+D12</f>
        <v>35627</v>
      </c>
      <c r="C12" s="43">
        <f>SUM(C14:C27)</f>
        <v>19996</v>
      </c>
      <c r="D12" s="43">
        <f>SUM(D14:D27)</f>
        <v>15631</v>
      </c>
      <c r="E12" s="43">
        <f>F12+G12</f>
        <v>31585</v>
      </c>
      <c r="F12" s="43">
        <f>SUM(F14:F27)</f>
        <v>18512</v>
      </c>
      <c r="G12" s="43">
        <f>SUM(G14:G27)</f>
        <v>13073</v>
      </c>
      <c r="H12" s="43">
        <f>I12+J12</f>
        <v>4042</v>
      </c>
      <c r="I12" s="43">
        <f>SUM(I14:I27)</f>
        <v>1484</v>
      </c>
      <c r="J12" s="43">
        <f>SUM(J14:J27)</f>
        <v>2558</v>
      </c>
      <c r="K12" s="43">
        <f>SUM(K14:K27)</f>
        <v>0</v>
      </c>
      <c r="L12" s="43"/>
      <c r="M12" s="99"/>
    </row>
    <row r="13" spans="1:13" ht="12.75">
      <c r="A13" s="2"/>
      <c r="B13" s="7"/>
      <c r="C13" s="8"/>
      <c r="D13" s="8"/>
      <c r="E13" s="8"/>
      <c r="F13" s="8"/>
      <c r="G13" s="8"/>
      <c r="H13" s="8"/>
      <c r="I13" s="8"/>
      <c r="J13" s="8"/>
      <c r="K13" s="10"/>
      <c r="L13" s="10"/>
      <c r="M13" s="83"/>
    </row>
    <row r="14" spans="1:13" ht="12.75">
      <c r="A14" s="6" t="s">
        <v>12</v>
      </c>
      <c r="B14" s="199">
        <f aca="true" t="shared" si="0" ref="B14:D18">E14+H14</f>
        <v>2772</v>
      </c>
      <c r="C14" s="119">
        <f t="shared" si="0"/>
        <v>1560</v>
      </c>
      <c r="D14" s="119">
        <f t="shared" si="0"/>
        <v>1212</v>
      </c>
      <c r="E14" s="119">
        <f>F14+G14</f>
        <v>2519</v>
      </c>
      <c r="F14" s="119">
        <v>1458</v>
      </c>
      <c r="G14" s="119">
        <v>1061</v>
      </c>
      <c r="H14" s="119">
        <f>I14+J14</f>
        <v>253</v>
      </c>
      <c r="I14" s="119">
        <v>102</v>
      </c>
      <c r="J14" s="119">
        <v>151</v>
      </c>
      <c r="K14" s="8">
        <v>0</v>
      </c>
      <c r="L14" s="119"/>
      <c r="M14" s="83"/>
    </row>
    <row r="15" spans="1:13" ht="12.75">
      <c r="A15" s="6" t="s">
        <v>13</v>
      </c>
      <c r="B15" s="199">
        <f t="shared" si="0"/>
        <v>3000</v>
      </c>
      <c r="C15" s="119">
        <f t="shared" si="0"/>
        <v>1624</v>
      </c>
      <c r="D15" s="119">
        <f t="shared" si="0"/>
        <v>1376</v>
      </c>
      <c r="E15" s="119">
        <f>F15+G15</f>
        <v>2566</v>
      </c>
      <c r="F15" s="119">
        <v>1451</v>
      </c>
      <c r="G15" s="119">
        <v>1115</v>
      </c>
      <c r="H15" s="119">
        <f>I15+J15</f>
        <v>434</v>
      </c>
      <c r="I15" s="119">
        <v>173</v>
      </c>
      <c r="J15" s="119">
        <v>261</v>
      </c>
      <c r="K15" s="115">
        <v>0</v>
      </c>
      <c r="L15" s="119"/>
      <c r="M15" s="83"/>
    </row>
    <row r="16" spans="1:13" ht="12.75">
      <c r="A16" s="6" t="s">
        <v>14</v>
      </c>
      <c r="B16" s="199">
        <f t="shared" si="0"/>
        <v>2919</v>
      </c>
      <c r="C16" s="119">
        <f t="shared" si="0"/>
        <v>1611</v>
      </c>
      <c r="D16" s="119">
        <f t="shared" si="0"/>
        <v>1308</v>
      </c>
      <c r="E16" s="119">
        <f>F16+G16</f>
        <v>2632</v>
      </c>
      <c r="F16" s="119">
        <v>1515</v>
      </c>
      <c r="G16" s="119">
        <v>1117</v>
      </c>
      <c r="H16" s="119">
        <f>I16+J16</f>
        <v>287</v>
      </c>
      <c r="I16" s="119">
        <v>96</v>
      </c>
      <c r="J16" s="119">
        <v>191</v>
      </c>
      <c r="K16" s="8">
        <v>0</v>
      </c>
      <c r="L16" s="119"/>
      <c r="M16" s="83"/>
    </row>
    <row r="17" spans="1:13" ht="12.75">
      <c r="A17" s="6" t="s">
        <v>15</v>
      </c>
      <c r="B17" s="199">
        <f t="shared" si="0"/>
        <v>2890</v>
      </c>
      <c r="C17" s="119">
        <f t="shared" si="0"/>
        <v>1679</v>
      </c>
      <c r="D17" s="119">
        <f t="shared" si="0"/>
        <v>1211</v>
      </c>
      <c r="E17" s="119">
        <f>F17+G17</f>
        <v>2610</v>
      </c>
      <c r="F17" s="119">
        <v>1530</v>
      </c>
      <c r="G17" s="119">
        <v>1080</v>
      </c>
      <c r="H17" s="119">
        <f>I17+J17</f>
        <v>280</v>
      </c>
      <c r="I17" s="119">
        <v>149</v>
      </c>
      <c r="J17" s="119">
        <v>131</v>
      </c>
      <c r="K17" s="115">
        <v>0</v>
      </c>
      <c r="L17" s="119"/>
      <c r="M17" s="83"/>
    </row>
    <row r="18" spans="1:13" ht="12.75">
      <c r="A18" s="6" t="s">
        <v>16</v>
      </c>
      <c r="B18" s="199">
        <f t="shared" si="0"/>
        <v>3005</v>
      </c>
      <c r="C18" s="119">
        <f t="shared" si="0"/>
        <v>1693</v>
      </c>
      <c r="D18" s="119">
        <f t="shared" si="0"/>
        <v>1312</v>
      </c>
      <c r="E18" s="119">
        <f>F18+G18</f>
        <v>2738</v>
      </c>
      <c r="F18" s="119">
        <v>1598</v>
      </c>
      <c r="G18" s="119">
        <v>1140</v>
      </c>
      <c r="H18" s="119">
        <f>I18+J18</f>
        <v>267</v>
      </c>
      <c r="I18" s="119">
        <v>95</v>
      </c>
      <c r="J18" s="119">
        <v>172</v>
      </c>
      <c r="K18" s="115">
        <v>0</v>
      </c>
      <c r="L18" s="119"/>
      <c r="M18" s="83"/>
    </row>
    <row r="19" spans="1:13" ht="12.75">
      <c r="A19" s="6"/>
      <c r="B19" s="11"/>
      <c r="C19" s="12"/>
      <c r="D19" s="12"/>
      <c r="E19" s="12"/>
      <c r="F19" s="8"/>
      <c r="G19" s="8"/>
      <c r="H19" s="12"/>
      <c r="I19" s="8"/>
      <c r="J19" s="8"/>
      <c r="K19" s="10"/>
      <c r="L19" s="10"/>
      <c r="M19" s="83"/>
    </row>
    <row r="20" spans="1:13" ht="12.75">
      <c r="A20" s="6" t="s">
        <v>17</v>
      </c>
      <c r="B20" s="199">
        <f aca="true" t="shared" si="1" ref="B20:D24">E20+H20</f>
        <v>2581</v>
      </c>
      <c r="C20" s="119">
        <f t="shared" si="1"/>
        <v>1393</v>
      </c>
      <c r="D20" s="119">
        <f t="shared" si="1"/>
        <v>1188</v>
      </c>
      <c r="E20" s="119">
        <f>F20+G20</f>
        <v>2183</v>
      </c>
      <c r="F20" s="119">
        <v>1246</v>
      </c>
      <c r="G20" s="119">
        <v>937</v>
      </c>
      <c r="H20" s="119">
        <f>I20+J20</f>
        <v>398</v>
      </c>
      <c r="I20" s="119">
        <v>147</v>
      </c>
      <c r="J20" s="119">
        <v>251</v>
      </c>
      <c r="K20" s="8">
        <v>0</v>
      </c>
      <c r="L20" s="119"/>
      <c r="M20" s="83"/>
    </row>
    <row r="21" spans="1:13" ht="12.75">
      <c r="A21" s="6" t="s">
        <v>18</v>
      </c>
      <c r="B21" s="199">
        <f t="shared" si="1"/>
        <v>3886</v>
      </c>
      <c r="C21" s="119">
        <f t="shared" si="1"/>
        <v>2192</v>
      </c>
      <c r="D21" s="119">
        <f t="shared" si="1"/>
        <v>1694</v>
      </c>
      <c r="E21" s="119">
        <f>F21+G21</f>
        <v>3562</v>
      </c>
      <c r="F21" s="119">
        <v>2091</v>
      </c>
      <c r="G21" s="119">
        <v>1471</v>
      </c>
      <c r="H21" s="119">
        <f>I21+J21</f>
        <v>324</v>
      </c>
      <c r="I21" s="119">
        <v>101</v>
      </c>
      <c r="J21" s="119">
        <v>223</v>
      </c>
      <c r="K21" s="115">
        <v>0</v>
      </c>
      <c r="L21" s="119"/>
      <c r="M21" s="83"/>
    </row>
    <row r="22" spans="1:13" ht="12.75">
      <c r="A22" s="6" t="s">
        <v>19</v>
      </c>
      <c r="B22" s="199">
        <f t="shared" si="1"/>
        <v>2880</v>
      </c>
      <c r="C22" s="119">
        <f t="shared" si="1"/>
        <v>1663</v>
      </c>
      <c r="D22" s="119">
        <f t="shared" si="1"/>
        <v>1217</v>
      </c>
      <c r="E22" s="119">
        <f>F22+G22</f>
        <v>2606</v>
      </c>
      <c r="F22" s="119">
        <v>1571</v>
      </c>
      <c r="G22" s="119">
        <v>1035</v>
      </c>
      <c r="H22" s="119">
        <f>I22+J22</f>
        <v>274</v>
      </c>
      <c r="I22" s="119">
        <v>92</v>
      </c>
      <c r="J22" s="119">
        <v>182</v>
      </c>
      <c r="K22" s="8">
        <v>0</v>
      </c>
      <c r="L22" s="119"/>
      <c r="M22" s="83"/>
    </row>
    <row r="23" spans="1:13" ht="12.75">
      <c r="A23" s="6" t="s">
        <v>20</v>
      </c>
      <c r="B23" s="199">
        <f t="shared" si="1"/>
        <v>2779</v>
      </c>
      <c r="C23" s="119">
        <f t="shared" si="1"/>
        <v>1596</v>
      </c>
      <c r="D23" s="119">
        <f t="shared" si="1"/>
        <v>1183</v>
      </c>
      <c r="E23" s="119">
        <f>F23+G23</f>
        <v>2463</v>
      </c>
      <c r="F23" s="119">
        <v>1503</v>
      </c>
      <c r="G23" s="119">
        <v>960</v>
      </c>
      <c r="H23" s="119">
        <f>I23+J23</f>
        <v>316</v>
      </c>
      <c r="I23" s="119">
        <v>93</v>
      </c>
      <c r="J23" s="119">
        <v>223</v>
      </c>
      <c r="K23" s="115">
        <v>0</v>
      </c>
      <c r="L23" s="119"/>
      <c r="M23" s="83"/>
    </row>
    <row r="24" spans="1:13" ht="12.75">
      <c r="A24" s="6" t="s">
        <v>21</v>
      </c>
      <c r="B24" s="199">
        <f t="shared" si="1"/>
        <v>2954</v>
      </c>
      <c r="C24" s="119">
        <f t="shared" si="1"/>
        <v>1663</v>
      </c>
      <c r="D24" s="119">
        <f t="shared" si="1"/>
        <v>1291</v>
      </c>
      <c r="E24" s="119">
        <f>F24+G24</f>
        <v>2496</v>
      </c>
      <c r="F24" s="119">
        <v>1491</v>
      </c>
      <c r="G24" s="119">
        <v>1005</v>
      </c>
      <c r="H24" s="119">
        <f>I24+J24</f>
        <v>458</v>
      </c>
      <c r="I24" s="119">
        <v>172</v>
      </c>
      <c r="J24" s="119">
        <v>286</v>
      </c>
      <c r="K24" s="115">
        <v>0</v>
      </c>
      <c r="L24" s="119"/>
      <c r="M24" s="83"/>
    </row>
    <row r="25" spans="1:13" ht="12.75">
      <c r="A25" s="23"/>
      <c r="B25" s="11"/>
      <c r="C25" s="12"/>
      <c r="D25" s="12"/>
      <c r="E25" s="12"/>
      <c r="F25" s="8"/>
      <c r="G25" s="8"/>
      <c r="H25" s="12"/>
      <c r="I25" s="8"/>
      <c r="J25" s="8"/>
      <c r="K25" s="10"/>
      <c r="L25" s="10"/>
      <c r="M25" s="83"/>
    </row>
    <row r="26" spans="1:13" ht="12.75">
      <c r="A26" s="6" t="s">
        <v>22</v>
      </c>
      <c r="B26" s="199">
        <f aca="true" t="shared" si="2" ref="B26:D27">E26+H26</f>
        <v>2778</v>
      </c>
      <c r="C26" s="119">
        <f t="shared" si="2"/>
        <v>1578</v>
      </c>
      <c r="D26" s="119">
        <f t="shared" si="2"/>
        <v>1200</v>
      </c>
      <c r="E26" s="119">
        <f>F26+G26</f>
        <v>2421</v>
      </c>
      <c r="F26" s="119">
        <v>1455</v>
      </c>
      <c r="G26" s="119">
        <v>966</v>
      </c>
      <c r="H26" s="119">
        <f>I26+J26</f>
        <v>357</v>
      </c>
      <c r="I26" s="119">
        <v>123</v>
      </c>
      <c r="J26" s="119">
        <v>234</v>
      </c>
      <c r="K26" s="119">
        <v>0</v>
      </c>
      <c r="L26" s="119"/>
      <c r="M26" s="83"/>
    </row>
    <row r="27" spans="1:13" ht="12.75">
      <c r="A27" s="135" t="s">
        <v>23</v>
      </c>
      <c r="B27" s="200">
        <f t="shared" si="2"/>
        <v>3183</v>
      </c>
      <c r="C27" s="120">
        <f t="shared" si="2"/>
        <v>1744</v>
      </c>
      <c r="D27" s="120">
        <f t="shared" si="2"/>
        <v>1439</v>
      </c>
      <c r="E27" s="120">
        <f>F27+G27</f>
        <v>2789</v>
      </c>
      <c r="F27" s="120">
        <v>1603</v>
      </c>
      <c r="G27" s="120">
        <v>1186</v>
      </c>
      <c r="H27" s="120">
        <f>I27+J27</f>
        <v>394</v>
      </c>
      <c r="I27" s="120">
        <v>141</v>
      </c>
      <c r="J27" s="120">
        <v>253</v>
      </c>
      <c r="K27" s="120">
        <v>0</v>
      </c>
      <c r="L27" s="119"/>
      <c r="M27" s="83"/>
    </row>
    <row r="28" spans="1:13" ht="12.75">
      <c r="A28" s="71" t="s">
        <v>137</v>
      </c>
      <c r="L28" s="83"/>
      <c r="M28" s="83"/>
    </row>
    <row r="29" spans="1:13" ht="12.75">
      <c r="A29" s="87"/>
      <c r="B29" s="83"/>
      <c r="C29" s="83"/>
      <c r="D29" s="83"/>
      <c r="E29" s="83"/>
      <c r="F29" s="83"/>
      <c r="G29" s="83"/>
      <c r="H29" s="83"/>
      <c r="I29" s="83"/>
      <c r="J29" s="83"/>
      <c r="K29" s="83"/>
      <c r="L29" s="83"/>
      <c r="M29" s="83"/>
    </row>
    <row r="30" spans="1:13" ht="12.75">
      <c r="A30" s="87"/>
      <c r="B30" s="83"/>
      <c r="C30" s="83"/>
      <c r="D30" s="83"/>
      <c r="E30" s="83"/>
      <c r="F30" s="83"/>
      <c r="G30" s="83"/>
      <c r="H30" s="83"/>
      <c r="I30" s="83"/>
      <c r="J30" s="83"/>
      <c r="K30" s="83"/>
      <c r="L30" s="83"/>
      <c r="M30" s="83"/>
    </row>
    <row r="31" spans="1:13" ht="12.75">
      <c r="A31" s="87"/>
      <c r="B31" s="98"/>
      <c r="C31" s="98"/>
      <c r="D31" s="98"/>
      <c r="E31" s="98"/>
      <c r="F31" s="98"/>
      <c r="G31" s="98"/>
      <c r="H31" s="98"/>
      <c r="I31" s="98"/>
      <c r="J31" s="98"/>
      <c r="K31" s="98"/>
      <c r="L31" s="98"/>
      <c r="M31" s="98"/>
    </row>
    <row r="32" spans="1:13" ht="12.75">
      <c r="A32" s="122" t="s">
        <v>180</v>
      </c>
      <c r="B32" s="98"/>
      <c r="C32" s="98"/>
      <c r="D32" s="98"/>
      <c r="E32" s="98"/>
      <c r="F32" s="98"/>
      <c r="G32" s="98"/>
      <c r="H32" s="98"/>
      <c r="I32" s="98"/>
      <c r="J32" s="98"/>
      <c r="K32" s="98"/>
      <c r="L32" s="98"/>
      <c r="M32" s="98"/>
    </row>
    <row r="33" s="2" customFormat="1" ht="14.25" customHeight="1"/>
    <row r="34" spans="1:13" ht="13.5" thickBot="1">
      <c r="A34" s="34" t="s">
        <v>184</v>
      </c>
      <c r="B34" s="92"/>
      <c r="C34" s="92"/>
      <c r="D34" s="92"/>
      <c r="E34" s="92"/>
      <c r="F34" s="92"/>
      <c r="G34" s="92"/>
      <c r="H34" s="92"/>
      <c r="I34" s="92"/>
      <c r="J34" s="92"/>
      <c r="K34" s="92"/>
      <c r="L34" s="94"/>
      <c r="M34" s="101"/>
    </row>
    <row r="35" spans="1:13" ht="14.25" customHeight="1" thickTop="1">
      <c r="A35" s="350" t="s">
        <v>24</v>
      </c>
      <c r="B35" s="333" t="s">
        <v>3</v>
      </c>
      <c r="C35" s="336" t="s">
        <v>185</v>
      </c>
      <c r="D35" s="336" t="s">
        <v>186</v>
      </c>
      <c r="E35" s="336" t="s">
        <v>187</v>
      </c>
      <c r="F35" s="336" t="s">
        <v>188</v>
      </c>
      <c r="G35" s="339" t="s">
        <v>189</v>
      </c>
      <c r="H35" s="355"/>
      <c r="I35" s="355"/>
      <c r="J35" s="355"/>
      <c r="K35" s="355"/>
      <c r="L35" s="332"/>
      <c r="M35" s="332"/>
    </row>
    <row r="36" spans="1:13" ht="12.75">
      <c r="A36" s="352"/>
      <c r="B36" s="334"/>
      <c r="C36" s="337"/>
      <c r="D36" s="337"/>
      <c r="E36" s="337"/>
      <c r="F36" s="337"/>
      <c r="G36" s="340"/>
      <c r="H36" s="127"/>
      <c r="I36" s="127"/>
      <c r="J36" s="127"/>
      <c r="K36" s="332"/>
      <c r="L36" s="332"/>
      <c r="M36" s="332"/>
    </row>
    <row r="37" spans="1:13" ht="12.75">
      <c r="A37" s="353"/>
      <c r="B37" s="335"/>
      <c r="C37" s="338"/>
      <c r="D37" s="338"/>
      <c r="E37" s="338"/>
      <c r="F37" s="338"/>
      <c r="G37" s="341"/>
      <c r="H37" s="127"/>
      <c r="I37" s="127"/>
      <c r="J37" s="127"/>
      <c r="K37" s="332"/>
      <c r="L37" s="332"/>
      <c r="M37" s="332"/>
    </row>
    <row r="38" spans="1:13" ht="12.75">
      <c r="A38" s="124" t="s">
        <v>268</v>
      </c>
      <c r="B38" s="36">
        <v>40057</v>
      </c>
      <c r="C38" s="128">
        <v>7161</v>
      </c>
      <c r="D38" s="128">
        <v>9880</v>
      </c>
      <c r="E38" s="128">
        <v>6393</v>
      </c>
      <c r="F38" s="128">
        <v>3872</v>
      </c>
      <c r="G38" s="128">
        <v>2385</v>
      </c>
      <c r="H38" s="127"/>
      <c r="I38" s="127"/>
      <c r="J38" s="127"/>
      <c r="K38" s="123"/>
      <c r="L38" s="123"/>
      <c r="M38" s="123"/>
    </row>
    <row r="39" spans="1:13" ht="12.75">
      <c r="A39" s="124" t="s">
        <v>190</v>
      </c>
      <c r="B39" s="36">
        <v>39599</v>
      </c>
      <c r="C39" s="128">
        <v>6775</v>
      </c>
      <c r="D39" s="128">
        <v>11431</v>
      </c>
      <c r="E39" s="128">
        <v>4729</v>
      </c>
      <c r="F39" s="128">
        <v>3608</v>
      </c>
      <c r="G39" s="128">
        <v>2300</v>
      </c>
      <c r="H39" s="127"/>
      <c r="I39" s="127"/>
      <c r="J39" s="127"/>
      <c r="K39" s="123"/>
      <c r="L39" s="123"/>
      <c r="M39" s="123"/>
    </row>
    <row r="40" spans="1:13" ht="12.75">
      <c r="A40" s="124" t="s">
        <v>138</v>
      </c>
      <c r="B40" s="36">
        <v>5113</v>
      </c>
      <c r="C40" s="128">
        <v>901</v>
      </c>
      <c r="D40" s="128">
        <v>1606</v>
      </c>
      <c r="E40" s="128">
        <v>528</v>
      </c>
      <c r="F40" s="128">
        <v>479</v>
      </c>
      <c r="G40" s="128">
        <v>268</v>
      </c>
      <c r="H40" s="127"/>
      <c r="I40" s="127"/>
      <c r="J40" s="127"/>
      <c r="K40" s="123"/>
      <c r="L40" s="123"/>
      <c r="M40" s="123"/>
    </row>
    <row r="41" spans="1:13" ht="12.75">
      <c r="A41" s="124" t="s">
        <v>191</v>
      </c>
      <c r="B41" s="36">
        <v>33487</v>
      </c>
      <c r="C41" s="128">
        <v>5960</v>
      </c>
      <c r="D41" s="128">
        <v>10704</v>
      </c>
      <c r="E41" s="128">
        <v>3740</v>
      </c>
      <c r="F41" s="128">
        <v>2354</v>
      </c>
      <c r="G41" s="128">
        <v>1561</v>
      </c>
      <c r="H41" s="127"/>
      <c r="I41" s="127"/>
      <c r="J41" s="127"/>
      <c r="K41" s="123"/>
      <c r="L41" s="123"/>
      <c r="M41" s="123"/>
    </row>
    <row r="42" spans="1:13" ht="12.75">
      <c r="A42" s="124" t="s">
        <v>269</v>
      </c>
      <c r="B42" s="36">
        <v>32108</v>
      </c>
      <c r="C42" s="128">
        <v>5617</v>
      </c>
      <c r="D42" s="128">
        <v>8040</v>
      </c>
      <c r="E42" s="128">
        <v>4297</v>
      </c>
      <c r="F42" s="128">
        <v>2873</v>
      </c>
      <c r="G42" s="128">
        <v>1589</v>
      </c>
      <c r="H42" s="127"/>
      <c r="I42" s="127"/>
      <c r="J42" s="127"/>
      <c r="K42" s="123"/>
      <c r="L42" s="123"/>
      <c r="M42" s="123"/>
    </row>
    <row r="43" spans="1:13" ht="12.75">
      <c r="A43" s="127"/>
      <c r="B43" s="36"/>
      <c r="C43" s="128"/>
      <c r="D43" s="128"/>
      <c r="E43" s="128"/>
      <c r="F43" s="128"/>
      <c r="G43" s="128"/>
      <c r="H43" s="35"/>
      <c r="I43" s="35"/>
      <c r="J43" s="81"/>
      <c r="K43" s="35"/>
      <c r="L43" s="35"/>
      <c r="M43" s="35"/>
    </row>
    <row r="44" spans="1:13" ht="12.75">
      <c r="A44" s="193" t="s">
        <v>234</v>
      </c>
      <c r="B44" s="42">
        <f>SUM(C44:G44,B70:L70)</f>
        <v>34270</v>
      </c>
      <c r="C44" s="43">
        <f>SUM(C46:C59)</f>
        <v>5652</v>
      </c>
      <c r="D44" s="43">
        <f>SUM(D46:D59)</f>
        <v>8098</v>
      </c>
      <c r="E44" s="43">
        <f>SUM(E46:E59)</f>
        <v>5101</v>
      </c>
      <c r="F44" s="43">
        <f>SUM(F46:F59)</f>
        <v>3252</v>
      </c>
      <c r="G44" s="43">
        <f>SUM(G46:G59)</f>
        <v>1986</v>
      </c>
      <c r="H44" s="124"/>
      <c r="I44" s="124"/>
      <c r="J44" s="35"/>
      <c r="K44" s="124"/>
      <c r="L44" s="124"/>
      <c r="M44" s="60"/>
    </row>
    <row r="45" spans="1:13" ht="12.75">
      <c r="A45" s="34"/>
      <c r="B45" s="36"/>
      <c r="C45" s="124"/>
      <c r="D45" s="124"/>
      <c r="E45" s="124"/>
      <c r="F45" s="124"/>
      <c r="G45" s="124"/>
      <c r="H45" s="38"/>
      <c r="I45" s="38"/>
      <c r="J45" s="38"/>
      <c r="K45" s="38"/>
      <c r="L45" s="38"/>
      <c r="M45" s="38"/>
    </row>
    <row r="46" spans="1:13" ht="12.75">
      <c r="A46" s="39" t="s">
        <v>12</v>
      </c>
      <c r="B46" s="199">
        <f>SUM(C46:G46)</f>
        <v>1982</v>
      </c>
      <c r="C46" s="38">
        <v>476</v>
      </c>
      <c r="D46" s="38">
        <v>718</v>
      </c>
      <c r="E46" s="38">
        <v>425</v>
      </c>
      <c r="F46" s="38">
        <v>235</v>
      </c>
      <c r="G46" s="38">
        <v>128</v>
      </c>
      <c r="H46" s="38"/>
      <c r="I46" s="38"/>
      <c r="J46" s="38"/>
      <c r="K46" s="38"/>
      <c r="L46" s="38"/>
      <c r="M46" s="38"/>
    </row>
    <row r="47" spans="1:13" ht="12.75">
      <c r="A47" s="39" t="s">
        <v>13</v>
      </c>
      <c r="B47" s="199">
        <f>SUM(C47:G47)</f>
        <v>2054</v>
      </c>
      <c r="C47" s="38">
        <v>409</v>
      </c>
      <c r="D47" s="38">
        <v>749</v>
      </c>
      <c r="E47" s="38">
        <v>497</v>
      </c>
      <c r="F47" s="38">
        <v>268</v>
      </c>
      <c r="G47" s="38">
        <v>131</v>
      </c>
      <c r="H47" s="38"/>
      <c r="I47" s="38"/>
      <c r="J47" s="38"/>
      <c r="K47" s="38"/>
      <c r="L47" s="38"/>
      <c r="M47" s="38"/>
    </row>
    <row r="48" spans="1:13" ht="12.75">
      <c r="A48" s="39" t="s">
        <v>14</v>
      </c>
      <c r="B48" s="199">
        <f>SUM(C48:G48)</f>
        <v>1983</v>
      </c>
      <c r="C48" s="38">
        <v>507</v>
      </c>
      <c r="D48" s="38">
        <v>633</v>
      </c>
      <c r="E48" s="38">
        <v>396</v>
      </c>
      <c r="F48" s="38">
        <v>280</v>
      </c>
      <c r="G48" s="38">
        <v>167</v>
      </c>
      <c r="H48" s="38"/>
      <c r="I48" s="38"/>
      <c r="J48" s="38"/>
      <c r="K48" s="38"/>
      <c r="L48" s="38"/>
      <c r="M48" s="38"/>
    </row>
    <row r="49" spans="1:13" ht="12.75">
      <c r="A49" s="39" t="s">
        <v>15</v>
      </c>
      <c r="B49" s="199">
        <f>SUM(C49:G49)</f>
        <v>1997</v>
      </c>
      <c r="C49" s="38">
        <v>459</v>
      </c>
      <c r="D49" s="38">
        <v>621</v>
      </c>
      <c r="E49" s="38">
        <v>429</v>
      </c>
      <c r="F49" s="38">
        <v>314</v>
      </c>
      <c r="G49" s="38">
        <v>174</v>
      </c>
      <c r="H49" s="38"/>
      <c r="I49" s="38"/>
      <c r="J49" s="38"/>
      <c r="K49" s="38"/>
      <c r="L49" s="38"/>
      <c r="M49" s="38"/>
    </row>
    <row r="50" spans="1:13" ht="12.75">
      <c r="A50" s="39" t="s">
        <v>16</v>
      </c>
      <c r="B50" s="199">
        <f>SUM(C50:G50)</f>
        <v>1561</v>
      </c>
      <c r="C50" s="38">
        <v>354</v>
      </c>
      <c r="D50" s="38">
        <v>486</v>
      </c>
      <c r="E50" s="38">
        <v>381</v>
      </c>
      <c r="F50" s="38">
        <v>240</v>
      </c>
      <c r="G50" s="38">
        <v>100</v>
      </c>
      <c r="H50" s="124"/>
      <c r="I50" s="124"/>
      <c r="J50" s="124"/>
      <c r="K50" s="124"/>
      <c r="L50" s="124"/>
      <c r="M50" s="124"/>
    </row>
    <row r="51" spans="1:13" ht="12.75">
      <c r="A51" s="39"/>
      <c r="B51" s="37"/>
      <c r="C51" s="124"/>
      <c r="D51" s="124"/>
      <c r="E51" s="124"/>
      <c r="F51" s="124"/>
      <c r="G51" s="124"/>
      <c r="H51" s="38"/>
      <c r="I51" s="38"/>
      <c r="J51" s="38"/>
      <c r="K51" s="38"/>
      <c r="L51" s="38"/>
      <c r="M51" s="38"/>
    </row>
    <row r="52" spans="1:13" ht="12.75">
      <c r="A52" s="39" t="s">
        <v>17</v>
      </c>
      <c r="B52" s="199">
        <f>SUM(C52:G52)</f>
        <v>2209</v>
      </c>
      <c r="C52" s="38">
        <v>481</v>
      </c>
      <c r="D52" s="38">
        <v>742</v>
      </c>
      <c r="E52" s="38">
        <v>533</v>
      </c>
      <c r="F52" s="38">
        <v>267</v>
      </c>
      <c r="G52" s="38">
        <v>186</v>
      </c>
      <c r="H52" s="38"/>
      <c r="I52" s="38"/>
      <c r="J52" s="38"/>
      <c r="K52" s="38"/>
      <c r="L52" s="38"/>
      <c r="M52" s="38"/>
    </row>
    <row r="53" spans="1:13" ht="12.75">
      <c r="A53" s="39" t="s">
        <v>18</v>
      </c>
      <c r="B53" s="199">
        <f>SUM(C53:G53)</f>
        <v>1854</v>
      </c>
      <c r="C53" s="38">
        <v>417</v>
      </c>
      <c r="D53" s="38">
        <v>576</v>
      </c>
      <c r="E53" s="38">
        <v>437</v>
      </c>
      <c r="F53" s="38">
        <v>249</v>
      </c>
      <c r="G53" s="38">
        <v>175</v>
      </c>
      <c r="H53" s="38"/>
      <c r="I53" s="38"/>
      <c r="J53" s="38"/>
      <c r="K53" s="38"/>
      <c r="L53" s="38"/>
      <c r="M53" s="38"/>
    </row>
    <row r="54" spans="1:13" ht="12.75">
      <c r="A54" s="39" t="s">
        <v>19</v>
      </c>
      <c r="B54" s="199">
        <f>SUM(C54:G54)</f>
        <v>2165</v>
      </c>
      <c r="C54" s="38">
        <v>503</v>
      </c>
      <c r="D54" s="38">
        <v>768</v>
      </c>
      <c r="E54" s="38">
        <v>448</v>
      </c>
      <c r="F54" s="38">
        <v>255</v>
      </c>
      <c r="G54" s="38">
        <v>191</v>
      </c>
      <c r="H54" s="38"/>
      <c r="I54" s="38"/>
      <c r="J54" s="38"/>
      <c r="K54" s="38"/>
      <c r="L54" s="38"/>
      <c r="M54" s="38"/>
    </row>
    <row r="55" spans="1:13" ht="12.75">
      <c r="A55" s="39" t="s">
        <v>20</v>
      </c>
      <c r="B55" s="199">
        <f>SUM(C55:G55)</f>
        <v>1808</v>
      </c>
      <c r="C55" s="38">
        <v>398</v>
      </c>
      <c r="D55" s="38">
        <v>678</v>
      </c>
      <c r="E55" s="38">
        <v>321</v>
      </c>
      <c r="F55" s="38">
        <v>269</v>
      </c>
      <c r="G55" s="38">
        <v>142</v>
      </c>
      <c r="H55" s="38"/>
      <c r="I55" s="38"/>
      <c r="J55" s="38"/>
      <c r="K55" s="38"/>
      <c r="L55" s="38"/>
      <c r="M55" s="38"/>
    </row>
    <row r="56" spans="1:13" ht="14.25" customHeight="1">
      <c r="A56" s="39" t="s">
        <v>21</v>
      </c>
      <c r="B56" s="199">
        <f>SUM(C56:G56)</f>
        <v>1938</v>
      </c>
      <c r="C56" s="38">
        <v>531</v>
      </c>
      <c r="D56" s="38">
        <v>694</v>
      </c>
      <c r="E56" s="38">
        <v>306</v>
      </c>
      <c r="F56" s="38">
        <v>259</v>
      </c>
      <c r="G56" s="38">
        <v>148</v>
      </c>
      <c r="H56" s="124"/>
      <c r="I56" s="124"/>
      <c r="J56" s="124"/>
      <c r="K56" s="124"/>
      <c r="L56" s="124"/>
      <c r="M56" s="124"/>
    </row>
    <row r="57" spans="1:13" ht="13.5" customHeight="1">
      <c r="A57" s="34"/>
      <c r="B57" s="37"/>
      <c r="C57" s="124"/>
      <c r="D57" s="124"/>
      <c r="E57" s="124"/>
      <c r="F57" s="124"/>
      <c r="G57" s="124"/>
      <c r="H57" s="38"/>
      <c r="I57" s="38"/>
      <c r="J57" s="38"/>
      <c r="K57" s="38"/>
      <c r="L57" s="38"/>
      <c r="M57" s="38"/>
    </row>
    <row r="58" spans="1:13" ht="14.25" customHeight="1">
      <c r="A58" s="39" t="s">
        <v>22</v>
      </c>
      <c r="B58" s="199">
        <f>SUM(C58:G58)</f>
        <v>2131</v>
      </c>
      <c r="C58" s="38">
        <v>485</v>
      </c>
      <c r="D58" s="38">
        <v>717</v>
      </c>
      <c r="E58" s="38">
        <v>477</v>
      </c>
      <c r="F58" s="38">
        <v>255</v>
      </c>
      <c r="G58" s="38">
        <v>197</v>
      </c>
      <c r="H58" s="38"/>
      <c r="I58" s="38"/>
      <c r="J58" s="38"/>
      <c r="K58" s="38"/>
      <c r="L58" s="38"/>
      <c r="M58" s="38"/>
    </row>
    <row r="59" spans="1:13" ht="13.5" customHeight="1">
      <c r="A59" s="145" t="s">
        <v>23</v>
      </c>
      <c r="B59" s="200">
        <f>SUM(C59:G59)</f>
        <v>2407</v>
      </c>
      <c r="C59" s="41">
        <v>632</v>
      </c>
      <c r="D59" s="41">
        <v>716</v>
      </c>
      <c r="E59" s="41">
        <v>451</v>
      </c>
      <c r="F59" s="41">
        <v>361</v>
      </c>
      <c r="G59" s="41">
        <v>247</v>
      </c>
      <c r="H59" s="38"/>
      <c r="I59" s="38"/>
      <c r="J59" s="38"/>
      <c r="K59" s="38"/>
      <c r="L59" s="38"/>
      <c r="M59" s="38"/>
    </row>
    <row r="60" spans="1:13" ht="13.5" customHeight="1" thickBot="1">
      <c r="A60" s="102"/>
      <c r="B60" s="129"/>
      <c r="C60" s="129"/>
      <c r="D60" s="129"/>
      <c r="E60" s="129"/>
      <c r="F60" s="60"/>
      <c r="G60" s="60"/>
      <c r="H60" s="129"/>
      <c r="I60" s="129"/>
      <c r="J60" s="130"/>
      <c r="K60" s="130"/>
      <c r="L60" s="130"/>
      <c r="M60" s="38"/>
    </row>
    <row r="61" spans="1:13" ht="13.5" customHeight="1" thickTop="1">
      <c r="A61" s="346" t="s">
        <v>24</v>
      </c>
      <c r="B61" s="349" t="s">
        <v>192</v>
      </c>
      <c r="C61" s="350"/>
      <c r="D61" s="350"/>
      <c r="E61" s="351"/>
      <c r="F61" s="330" t="s">
        <v>193</v>
      </c>
      <c r="G61" s="331"/>
      <c r="H61" s="331"/>
      <c r="I61" s="331"/>
      <c r="J61" s="331"/>
      <c r="K61" s="331"/>
      <c r="L61" s="331"/>
      <c r="M61" s="123"/>
    </row>
    <row r="62" spans="1:13" ht="13.5" customHeight="1">
      <c r="A62" s="347"/>
      <c r="B62" s="131" t="s">
        <v>194</v>
      </c>
      <c r="C62" s="132" t="s">
        <v>195</v>
      </c>
      <c r="D62" s="132" t="s">
        <v>196</v>
      </c>
      <c r="E62" s="345" t="s">
        <v>197</v>
      </c>
      <c r="F62" s="345" t="s">
        <v>198</v>
      </c>
      <c r="G62" s="345" t="s">
        <v>199</v>
      </c>
      <c r="H62" s="345" t="s">
        <v>200</v>
      </c>
      <c r="I62" s="345" t="s">
        <v>201</v>
      </c>
      <c r="J62" s="345" t="s">
        <v>202</v>
      </c>
      <c r="K62" s="343" t="s">
        <v>203</v>
      </c>
      <c r="L62" s="354" t="s">
        <v>204</v>
      </c>
      <c r="M62" s="101"/>
    </row>
    <row r="63" spans="1:13" ht="12.75">
      <c r="A63" s="348"/>
      <c r="B63" s="126" t="s">
        <v>205</v>
      </c>
      <c r="C63" s="176" t="s">
        <v>206</v>
      </c>
      <c r="D63" s="176" t="s">
        <v>206</v>
      </c>
      <c r="E63" s="338"/>
      <c r="F63" s="338"/>
      <c r="G63" s="338"/>
      <c r="H63" s="338"/>
      <c r="I63" s="338"/>
      <c r="J63" s="338"/>
      <c r="K63" s="344"/>
      <c r="L63" s="341"/>
      <c r="M63" s="101"/>
    </row>
    <row r="64" spans="1:13" ht="12.75">
      <c r="A64" s="124" t="s">
        <v>268</v>
      </c>
      <c r="B64" s="116">
        <v>707</v>
      </c>
      <c r="C64" s="124">
        <v>851</v>
      </c>
      <c r="D64" s="124">
        <v>159</v>
      </c>
      <c r="E64" s="128">
        <v>208</v>
      </c>
      <c r="F64" s="128">
        <v>1544</v>
      </c>
      <c r="G64" s="128">
        <v>955</v>
      </c>
      <c r="H64" s="128">
        <v>232</v>
      </c>
      <c r="I64" s="128">
        <v>979</v>
      </c>
      <c r="J64" s="128">
        <v>2709</v>
      </c>
      <c r="K64" s="128">
        <v>1723</v>
      </c>
      <c r="L64" s="128">
        <v>299</v>
      </c>
      <c r="M64" s="101"/>
    </row>
    <row r="65" spans="1:13" ht="12.75">
      <c r="A65" s="124" t="s">
        <v>190</v>
      </c>
      <c r="B65" s="36">
        <v>955</v>
      </c>
      <c r="C65" s="124">
        <v>1034</v>
      </c>
      <c r="D65" s="124">
        <v>26</v>
      </c>
      <c r="E65" s="128">
        <v>196</v>
      </c>
      <c r="F65" s="128">
        <v>1553</v>
      </c>
      <c r="G65" s="128">
        <v>1206</v>
      </c>
      <c r="H65" s="128">
        <v>312</v>
      </c>
      <c r="I65" s="128">
        <v>999</v>
      </c>
      <c r="J65" s="128">
        <v>2373</v>
      </c>
      <c r="K65" s="128">
        <v>1932</v>
      </c>
      <c r="L65" s="128">
        <v>170</v>
      </c>
      <c r="M65" s="101"/>
    </row>
    <row r="66" spans="1:13" ht="12.75">
      <c r="A66" s="124" t="s">
        <v>138</v>
      </c>
      <c r="B66" s="36">
        <v>159</v>
      </c>
      <c r="C66" s="124">
        <v>58</v>
      </c>
      <c r="D66" s="124">
        <v>40</v>
      </c>
      <c r="E66" s="128">
        <v>6</v>
      </c>
      <c r="F66" s="128">
        <v>313</v>
      </c>
      <c r="G66" s="128">
        <v>205</v>
      </c>
      <c r="H66" s="128">
        <v>52</v>
      </c>
      <c r="I66" s="128">
        <v>47</v>
      </c>
      <c r="J66" s="128">
        <v>270</v>
      </c>
      <c r="K66" s="128">
        <v>181</v>
      </c>
      <c r="L66" s="128">
        <v>0</v>
      </c>
      <c r="M66" s="101"/>
    </row>
    <row r="67" spans="1:13" ht="12.75">
      <c r="A67" s="124" t="s">
        <v>191</v>
      </c>
      <c r="B67" s="36">
        <v>944</v>
      </c>
      <c r="C67" s="124">
        <v>616</v>
      </c>
      <c r="D67" s="124">
        <v>1192</v>
      </c>
      <c r="E67" s="128">
        <v>66</v>
      </c>
      <c r="F67" s="128">
        <v>1557</v>
      </c>
      <c r="G67" s="128">
        <v>902</v>
      </c>
      <c r="H67" s="128">
        <v>502</v>
      </c>
      <c r="I67" s="128">
        <v>762</v>
      </c>
      <c r="J67" s="128">
        <v>1337</v>
      </c>
      <c r="K67" s="128">
        <v>1290</v>
      </c>
      <c r="L67" s="128">
        <v>0</v>
      </c>
      <c r="M67" s="101"/>
    </row>
    <row r="68" spans="1:13" ht="12.75">
      <c r="A68" s="124" t="s">
        <v>269</v>
      </c>
      <c r="B68" s="36">
        <v>1310</v>
      </c>
      <c r="C68" s="124">
        <v>689</v>
      </c>
      <c r="D68" s="124">
        <v>1285</v>
      </c>
      <c r="E68" s="128">
        <v>114</v>
      </c>
      <c r="F68" s="128">
        <v>1729</v>
      </c>
      <c r="G68" s="128">
        <v>926</v>
      </c>
      <c r="H68" s="128">
        <v>357</v>
      </c>
      <c r="I68" s="128">
        <v>990</v>
      </c>
      <c r="J68" s="128">
        <v>1220</v>
      </c>
      <c r="K68" s="128">
        <v>1072</v>
      </c>
      <c r="L68" s="128">
        <v>0</v>
      </c>
      <c r="M68" s="101"/>
    </row>
    <row r="69" spans="1:13" ht="12.75">
      <c r="A69" s="127"/>
      <c r="B69" s="36"/>
      <c r="C69" s="124"/>
      <c r="D69" s="124"/>
      <c r="E69" s="128"/>
      <c r="F69" s="128"/>
      <c r="G69" s="128"/>
      <c r="H69" s="128"/>
      <c r="I69" s="128"/>
      <c r="J69" s="128"/>
      <c r="K69" s="128"/>
      <c r="L69" s="128"/>
      <c r="M69" s="102"/>
    </row>
    <row r="70" spans="1:13" ht="12.75">
      <c r="A70" s="193" t="s">
        <v>270</v>
      </c>
      <c r="B70" s="42">
        <f>SUM(B72:B85)</f>
        <v>1392</v>
      </c>
      <c r="C70" s="43">
        <f aca="true" t="shared" si="3" ref="C70:L70">SUM(C72:C85)</f>
        <v>810</v>
      </c>
      <c r="D70" s="43">
        <f t="shared" si="3"/>
        <v>1307</v>
      </c>
      <c r="E70" s="43">
        <f t="shared" si="3"/>
        <v>319</v>
      </c>
      <c r="F70" s="43">
        <f t="shared" si="3"/>
        <v>1758</v>
      </c>
      <c r="G70" s="43">
        <f t="shared" si="3"/>
        <v>883</v>
      </c>
      <c r="H70" s="43">
        <f t="shared" si="3"/>
        <v>358</v>
      </c>
      <c r="I70" s="43">
        <f t="shared" si="3"/>
        <v>1011</v>
      </c>
      <c r="J70" s="43">
        <f t="shared" si="3"/>
        <v>1087</v>
      </c>
      <c r="K70" s="43">
        <f t="shared" si="3"/>
        <v>1256</v>
      </c>
      <c r="L70" s="43">
        <f t="shared" si="3"/>
        <v>0</v>
      </c>
      <c r="M70" s="35"/>
    </row>
    <row r="71" spans="1:13" ht="12.75">
      <c r="A71" s="34"/>
      <c r="B71" s="36"/>
      <c r="C71" s="124"/>
      <c r="D71" s="124"/>
      <c r="E71" s="124"/>
      <c r="F71" s="124"/>
      <c r="G71" s="124"/>
      <c r="H71" s="124"/>
      <c r="I71" s="124"/>
      <c r="J71" s="124"/>
      <c r="K71" s="124"/>
      <c r="L71" s="124"/>
      <c r="M71" s="60"/>
    </row>
    <row r="72" spans="1:13" ht="12.75">
      <c r="A72" s="39" t="s">
        <v>12</v>
      </c>
      <c r="B72" s="37">
        <v>118</v>
      </c>
      <c r="C72" s="38">
        <v>108</v>
      </c>
      <c r="D72" s="38">
        <v>191</v>
      </c>
      <c r="E72" s="38">
        <v>23</v>
      </c>
      <c r="F72" s="38">
        <v>175</v>
      </c>
      <c r="G72" s="38">
        <v>84</v>
      </c>
      <c r="H72" s="38">
        <v>32</v>
      </c>
      <c r="I72" s="38">
        <v>25</v>
      </c>
      <c r="J72" s="38">
        <v>128</v>
      </c>
      <c r="K72" s="38">
        <v>91</v>
      </c>
      <c r="L72" s="38">
        <v>0</v>
      </c>
      <c r="M72" s="38"/>
    </row>
    <row r="73" spans="1:13" ht="12.75">
      <c r="A73" s="39" t="s">
        <v>13</v>
      </c>
      <c r="B73" s="37">
        <v>137</v>
      </c>
      <c r="C73" s="38">
        <v>95</v>
      </c>
      <c r="D73" s="38">
        <v>194</v>
      </c>
      <c r="E73" s="38">
        <v>10</v>
      </c>
      <c r="F73" s="38">
        <v>176</v>
      </c>
      <c r="G73" s="38">
        <v>72</v>
      </c>
      <c r="H73" s="38">
        <v>35</v>
      </c>
      <c r="I73" s="38">
        <v>39</v>
      </c>
      <c r="J73" s="38">
        <v>145</v>
      </c>
      <c r="K73" s="38">
        <v>106</v>
      </c>
      <c r="L73" s="38">
        <v>0</v>
      </c>
      <c r="M73" s="38"/>
    </row>
    <row r="74" spans="1:13" ht="12.75">
      <c r="A74" s="39" t="s">
        <v>14</v>
      </c>
      <c r="B74" s="37">
        <v>119</v>
      </c>
      <c r="C74" s="38">
        <v>56</v>
      </c>
      <c r="D74" s="38">
        <v>105</v>
      </c>
      <c r="E74" s="38">
        <v>62</v>
      </c>
      <c r="F74" s="38">
        <v>157</v>
      </c>
      <c r="G74" s="38">
        <v>73</v>
      </c>
      <c r="H74" s="38">
        <v>22</v>
      </c>
      <c r="I74" s="38">
        <v>62</v>
      </c>
      <c r="J74" s="38">
        <v>92</v>
      </c>
      <c r="K74" s="38">
        <v>144</v>
      </c>
      <c r="L74" s="38">
        <v>0</v>
      </c>
      <c r="M74" s="38"/>
    </row>
    <row r="75" spans="1:13" ht="12.75">
      <c r="A75" s="39" t="s">
        <v>15</v>
      </c>
      <c r="B75" s="37">
        <v>120</v>
      </c>
      <c r="C75" s="38">
        <v>22</v>
      </c>
      <c r="D75" s="38">
        <v>113</v>
      </c>
      <c r="E75" s="38">
        <v>19</v>
      </c>
      <c r="F75" s="38">
        <v>135</v>
      </c>
      <c r="G75" s="38">
        <v>62</v>
      </c>
      <c r="H75" s="38">
        <v>19</v>
      </c>
      <c r="I75" s="38">
        <v>68</v>
      </c>
      <c r="J75" s="38">
        <v>86</v>
      </c>
      <c r="K75" s="38">
        <v>128</v>
      </c>
      <c r="L75" s="38">
        <v>0</v>
      </c>
      <c r="M75" s="38"/>
    </row>
    <row r="76" spans="1:13" ht="12.75">
      <c r="A76" s="39" t="s">
        <v>16</v>
      </c>
      <c r="B76" s="37">
        <v>124</v>
      </c>
      <c r="C76" s="38">
        <v>65</v>
      </c>
      <c r="D76" s="38">
        <v>114</v>
      </c>
      <c r="E76" s="38">
        <v>60</v>
      </c>
      <c r="F76" s="38">
        <v>106</v>
      </c>
      <c r="G76" s="38">
        <v>76</v>
      </c>
      <c r="H76" s="38">
        <v>12</v>
      </c>
      <c r="I76" s="38">
        <v>32</v>
      </c>
      <c r="J76" s="38">
        <v>40</v>
      </c>
      <c r="K76" s="38">
        <v>82</v>
      </c>
      <c r="L76" s="38">
        <v>0</v>
      </c>
      <c r="M76" s="38"/>
    </row>
    <row r="77" spans="1:13" ht="12.75">
      <c r="A77" s="39"/>
      <c r="B77" s="36"/>
      <c r="C77" s="124"/>
      <c r="D77" s="124"/>
      <c r="E77" s="124"/>
      <c r="F77" s="124"/>
      <c r="G77" s="124"/>
      <c r="H77" s="124"/>
      <c r="I77" s="124"/>
      <c r="J77" s="124"/>
      <c r="K77" s="124"/>
      <c r="L77" s="124"/>
      <c r="M77" s="124"/>
    </row>
    <row r="78" spans="1:13" ht="12.75">
      <c r="A78" s="39" t="s">
        <v>17</v>
      </c>
      <c r="B78" s="37">
        <v>108</v>
      </c>
      <c r="C78" s="38">
        <v>44</v>
      </c>
      <c r="D78" s="38">
        <v>69</v>
      </c>
      <c r="E78" s="38">
        <v>24</v>
      </c>
      <c r="F78" s="38">
        <v>153</v>
      </c>
      <c r="G78" s="38">
        <v>76</v>
      </c>
      <c r="H78" s="38">
        <v>32</v>
      </c>
      <c r="I78" s="38">
        <v>39</v>
      </c>
      <c r="J78" s="38">
        <v>132</v>
      </c>
      <c r="K78" s="38">
        <v>158</v>
      </c>
      <c r="L78" s="38">
        <v>0</v>
      </c>
      <c r="M78" s="38"/>
    </row>
    <row r="79" spans="1:13" ht="12.75">
      <c r="A79" s="39" t="s">
        <v>18</v>
      </c>
      <c r="B79" s="37">
        <v>144</v>
      </c>
      <c r="C79" s="38">
        <v>64</v>
      </c>
      <c r="D79" s="38">
        <v>113</v>
      </c>
      <c r="E79" s="38">
        <v>9</v>
      </c>
      <c r="F79" s="38">
        <v>155</v>
      </c>
      <c r="G79" s="38">
        <v>82</v>
      </c>
      <c r="H79" s="38">
        <v>29</v>
      </c>
      <c r="I79" s="38">
        <v>121</v>
      </c>
      <c r="J79" s="38">
        <v>74</v>
      </c>
      <c r="K79" s="38">
        <v>99</v>
      </c>
      <c r="L79" s="38">
        <v>0</v>
      </c>
      <c r="M79" s="38"/>
    </row>
    <row r="80" spans="1:13" ht="12.75">
      <c r="A80" s="39" t="s">
        <v>19</v>
      </c>
      <c r="B80" s="37">
        <v>116</v>
      </c>
      <c r="C80" s="38">
        <v>163</v>
      </c>
      <c r="D80" s="38">
        <v>90</v>
      </c>
      <c r="E80" s="38">
        <v>13</v>
      </c>
      <c r="F80" s="38">
        <v>139</v>
      </c>
      <c r="G80" s="38">
        <v>81</v>
      </c>
      <c r="H80" s="38">
        <v>42</v>
      </c>
      <c r="I80" s="38">
        <v>133</v>
      </c>
      <c r="J80" s="38">
        <v>76</v>
      </c>
      <c r="K80" s="38">
        <v>68</v>
      </c>
      <c r="L80" s="38">
        <v>0</v>
      </c>
      <c r="M80" s="38"/>
    </row>
    <row r="81" spans="1:13" ht="12.75">
      <c r="A81" s="39" t="s">
        <v>20</v>
      </c>
      <c r="B81" s="37">
        <v>105</v>
      </c>
      <c r="C81" s="38">
        <v>44</v>
      </c>
      <c r="D81" s="38">
        <v>55</v>
      </c>
      <c r="E81" s="38">
        <v>25</v>
      </c>
      <c r="F81" s="38">
        <v>82</v>
      </c>
      <c r="G81" s="38">
        <v>73</v>
      </c>
      <c r="H81" s="38">
        <v>19</v>
      </c>
      <c r="I81" s="38">
        <v>180</v>
      </c>
      <c r="J81" s="38">
        <v>64</v>
      </c>
      <c r="K81" s="38">
        <v>87</v>
      </c>
      <c r="L81" s="38">
        <v>0</v>
      </c>
      <c r="M81" s="38"/>
    </row>
    <row r="82" spans="1:13" ht="12.75">
      <c r="A82" s="39" t="s">
        <v>21</v>
      </c>
      <c r="B82" s="37">
        <v>122</v>
      </c>
      <c r="C82" s="38">
        <v>40</v>
      </c>
      <c r="D82" s="38">
        <v>74</v>
      </c>
      <c r="E82" s="38">
        <v>20</v>
      </c>
      <c r="F82" s="38">
        <v>150</v>
      </c>
      <c r="G82" s="38">
        <v>51</v>
      </c>
      <c r="H82" s="38">
        <v>36</v>
      </c>
      <c r="I82" s="38">
        <v>84</v>
      </c>
      <c r="J82" s="38">
        <v>78</v>
      </c>
      <c r="K82" s="38">
        <v>107</v>
      </c>
      <c r="L82" s="38">
        <v>0</v>
      </c>
      <c r="M82" s="38"/>
    </row>
    <row r="83" spans="1:13" ht="12.75">
      <c r="A83" s="34"/>
      <c r="B83" s="36"/>
      <c r="C83" s="124"/>
      <c r="D83" s="124"/>
      <c r="E83" s="124"/>
      <c r="F83" s="124"/>
      <c r="G83" s="124"/>
      <c r="H83" s="124"/>
      <c r="I83" s="124"/>
      <c r="J83" s="124"/>
      <c r="K83" s="124"/>
      <c r="L83" s="124"/>
      <c r="M83" s="124"/>
    </row>
    <row r="84" spans="1:13" ht="12.75">
      <c r="A84" s="39" t="s">
        <v>22</v>
      </c>
      <c r="B84" s="37">
        <v>82</v>
      </c>
      <c r="C84" s="38">
        <v>47</v>
      </c>
      <c r="D84" s="38">
        <v>58</v>
      </c>
      <c r="E84" s="38">
        <v>32</v>
      </c>
      <c r="F84" s="38">
        <v>163</v>
      </c>
      <c r="G84" s="38">
        <v>65</v>
      </c>
      <c r="H84" s="38">
        <v>44</v>
      </c>
      <c r="I84" s="38">
        <v>124</v>
      </c>
      <c r="J84" s="38">
        <v>76</v>
      </c>
      <c r="K84" s="38">
        <v>94</v>
      </c>
      <c r="L84" s="38">
        <v>0</v>
      </c>
      <c r="M84" s="38"/>
    </row>
    <row r="85" spans="1:13" ht="12.75">
      <c r="A85" s="145" t="s">
        <v>23</v>
      </c>
      <c r="B85" s="40">
        <v>97</v>
      </c>
      <c r="C85" s="41">
        <v>62</v>
      </c>
      <c r="D85" s="41">
        <v>131</v>
      </c>
      <c r="E85" s="41">
        <v>22</v>
      </c>
      <c r="F85" s="41">
        <v>167</v>
      </c>
      <c r="G85" s="41">
        <v>88</v>
      </c>
      <c r="H85" s="41">
        <v>36</v>
      </c>
      <c r="I85" s="41">
        <v>104</v>
      </c>
      <c r="J85" s="41">
        <v>96</v>
      </c>
      <c r="K85" s="41">
        <v>92</v>
      </c>
      <c r="L85" s="41">
        <v>0</v>
      </c>
      <c r="M85" s="38"/>
    </row>
    <row r="86" spans="1:12" ht="12.75">
      <c r="A86" s="148" t="s">
        <v>137</v>
      </c>
      <c r="B86" s="129"/>
      <c r="C86" s="129"/>
      <c r="D86" s="129"/>
      <c r="E86" s="129"/>
      <c r="F86" s="129"/>
      <c r="G86" s="129"/>
      <c r="H86" s="129"/>
      <c r="I86" s="129"/>
      <c r="J86" s="129"/>
      <c r="K86" s="129"/>
      <c r="L86" s="129"/>
    </row>
  </sheetData>
  <sheetProtection/>
  <mergeCells count="28">
    <mergeCell ref="F62:F63"/>
    <mergeCell ref="G62:G63"/>
    <mergeCell ref="H62:H63"/>
    <mergeCell ref="A35:A37"/>
    <mergeCell ref="J62:J63"/>
    <mergeCell ref="L62:L63"/>
    <mergeCell ref="H35:K35"/>
    <mergeCell ref="L35:M35"/>
    <mergeCell ref="K36:K37"/>
    <mergeCell ref="L36:L37"/>
    <mergeCell ref="A4:A5"/>
    <mergeCell ref="K4:K5"/>
    <mergeCell ref="B4:D4"/>
    <mergeCell ref="E4:G4"/>
    <mergeCell ref="H4:J4"/>
    <mergeCell ref="K62:K63"/>
    <mergeCell ref="I62:I63"/>
    <mergeCell ref="A61:A63"/>
    <mergeCell ref="B61:E61"/>
    <mergeCell ref="E62:E63"/>
    <mergeCell ref="F61:L61"/>
    <mergeCell ref="M36:M37"/>
    <mergeCell ref="B35:B37"/>
    <mergeCell ref="C35:C37"/>
    <mergeCell ref="D35:D37"/>
    <mergeCell ref="E35:E37"/>
    <mergeCell ref="F35:F37"/>
    <mergeCell ref="G35:G37"/>
  </mergeCells>
  <printOptions/>
  <pageMargins left="0.7874015748031497" right="0.7086614173228347" top="0.5905511811023623" bottom="0.5511811023622047" header="0.4330708661417323" footer="0.31496062992125984"/>
  <pageSetup horizontalDpi="600" verticalDpi="600" orientation="portrait" paperSize="9" scale="94" r:id="rId1"/>
  <headerFooter alignWithMargins="0">
    <oddFooter>&amp;C&amp;9&amp;P　Ｋ 労働及び社会福祉</oddFooter>
  </headerFooter>
  <rowBreaks count="1" manualBreakCount="1">
    <brk id="30" max="12" man="1"/>
  </rowBreaks>
</worksheet>
</file>

<file path=xl/worksheets/sheet5.xml><?xml version="1.0" encoding="utf-8"?>
<worksheet xmlns="http://schemas.openxmlformats.org/spreadsheetml/2006/main" xmlns:r="http://schemas.openxmlformats.org/officeDocument/2006/relationships">
  <sheetPr>
    <tabColor rgb="FFFFC000"/>
  </sheetPr>
  <dimension ref="A1:L58"/>
  <sheetViews>
    <sheetView zoomScaleSheetLayoutView="110" zoomScalePageLayoutView="0" workbookViewId="0" topLeftCell="A1">
      <selection activeCell="A1" sqref="A1"/>
    </sheetView>
  </sheetViews>
  <sheetFormatPr defaultColWidth="9" defaultRowHeight="14.25"/>
  <cols>
    <col min="1" max="1" width="9.69921875" style="5" customWidth="1"/>
    <col min="2" max="12" width="7" style="5" customWidth="1"/>
    <col min="13" max="16384" width="9" style="5" customWidth="1"/>
  </cols>
  <sheetData>
    <row r="1" spans="1:11" ht="12.75">
      <c r="A1" s="82" t="s">
        <v>139</v>
      </c>
      <c r="B1" s="83"/>
      <c r="C1" s="83"/>
      <c r="D1" s="83"/>
      <c r="E1" s="83"/>
      <c r="F1" s="83"/>
      <c r="G1" s="83"/>
      <c r="H1" s="83"/>
      <c r="I1" s="83"/>
      <c r="J1" s="83"/>
      <c r="K1" s="83"/>
    </row>
    <row r="2" spans="1:11" ht="12.75">
      <c r="A2" s="83"/>
      <c r="B2" s="83"/>
      <c r="C2" s="83"/>
      <c r="D2" s="83"/>
      <c r="E2" s="83"/>
      <c r="F2" s="83"/>
      <c r="G2" s="83"/>
      <c r="H2" s="83"/>
      <c r="I2" s="83"/>
      <c r="J2" s="83"/>
      <c r="K2" s="83"/>
    </row>
    <row r="3" spans="1:11" ht="13.5" thickBot="1">
      <c r="A3" s="83" t="s">
        <v>130</v>
      </c>
      <c r="B3" s="83"/>
      <c r="C3" s="83"/>
      <c r="D3" s="83"/>
      <c r="E3" s="83"/>
      <c r="F3" s="83"/>
      <c r="G3" s="83"/>
      <c r="H3" s="83"/>
      <c r="I3" s="83"/>
      <c r="J3" s="83"/>
      <c r="K3" s="83"/>
    </row>
    <row r="4" spans="1:11" ht="13.5" thickTop="1">
      <c r="A4" s="215" t="s">
        <v>24</v>
      </c>
      <c r="B4" s="266" t="s">
        <v>131</v>
      </c>
      <c r="C4" s="266"/>
      <c r="D4" s="266"/>
      <c r="E4" s="266" t="s">
        <v>132</v>
      </c>
      <c r="F4" s="266"/>
      <c r="G4" s="266"/>
      <c r="H4" s="266" t="s">
        <v>133</v>
      </c>
      <c r="I4" s="266"/>
      <c r="J4" s="266"/>
      <c r="K4" s="214" t="s">
        <v>134</v>
      </c>
    </row>
    <row r="5" spans="1:11" ht="12.75">
      <c r="A5" s="342"/>
      <c r="B5" s="177" t="s">
        <v>3</v>
      </c>
      <c r="C5" s="177" t="s">
        <v>135</v>
      </c>
      <c r="D5" s="177" t="s">
        <v>136</v>
      </c>
      <c r="E5" s="177" t="s">
        <v>3</v>
      </c>
      <c r="F5" s="177" t="s">
        <v>135</v>
      </c>
      <c r="G5" s="177" t="s">
        <v>136</v>
      </c>
      <c r="H5" s="177" t="s">
        <v>3</v>
      </c>
      <c r="I5" s="177" t="s">
        <v>135</v>
      </c>
      <c r="J5" s="177" t="s">
        <v>136</v>
      </c>
      <c r="K5" s="303"/>
    </row>
    <row r="6" spans="1:11" ht="12.75">
      <c r="A6" s="124" t="s">
        <v>268</v>
      </c>
      <c r="B6" s="7">
        <v>29932</v>
      </c>
      <c r="C6" s="8">
        <v>15051</v>
      </c>
      <c r="D6" s="8">
        <v>14881</v>
      </c>
      <c r="E6" s="8">
        <v>27284</v>
      </c>
      <c r="F6" s="8">
        <v>14009</v>
      </c>
      <c r="G6" s="8">
        <v>13275</v>
      </c>
      <c r="H6" s="8">
        <v>2648</v>
      </c>
      <c r="I6" s="8">
        <v>1042</v>
      </c>
      <c r="J6" s="8">
        <v>1606</v>
      </c>
      <c r="K6" s="8">
        <v>135</v>
      </c>
    </row>
    <row r="7" spans="1:11" ht="12.75">
      <c r="A7" s="124" t="s">
        <v>190</v>
      </c>
      <c r="B7" s="7">
        <v>28993</v>
      </c>
      <c r="C7" s="8">
        <v>14602</v>
      </c>
      <c r="D7" s="8">
        <v>14391</v>
      </c>
      <c r="E7" s="8">
        <v>26732</v>
      </c>
      <c r="F7" s="8">
        <v>13645</v>
      </c>
      <c r="G7" s="8">
        <v>13087</v>
      </c>
      <c r="H7" s="8">
        <v>2261</v>
      </c>
      <c r="I7" s="8">
        <v>957</v>
      </c>
      <c r="J7" s="8">
        <v>1304</v>
      </c>
      <c r="K7" s="8">
        <v>114</v>
      </c>
    </row>
    <row r="8" spans="1:11" ht="12.75">
      <c r="A8" s="124" t="s">
        <v>138</v>
      </c>
      <c r="B8" s="7">
        <v>35274</v>
      </c>
      <c r="C8" s="8">
        <v>18953</v>
      </c>
      <c r="D8" s="8">
        <v>16321</v>
      </c>
      <c r="E8" s="8">
        <v>33038</v>
      </c>
      <c r="F8" s="8">
        <v>18052</v>
      </c>
      <c r="G8" s="8">
        <v>14986</v>
      </c>
      <c r="H8" s="8">
        <v>2236</v>
      </c>
      <c r="I8" s="8">
        <v>901</v>
      </c>
      <c r="J8" s="8">
        <v>1335</v>
      </c>
      <c r="K8" s="10" t="s">
        <v>127</v>
      </c>
    </row>
    <row r="9" spans="1:11" ht="12.75">
      <c r="A9" s="124" t="s">
        <v>191</v>
      </c>
      <c r="B9" s="65">
        <v>30179</v>
      </c>
      <c r="C9" s="6">
        <v>16481</v>
      </c>
      <c r="D9" s="6">
        <v>13698</v>
      </c>
      <c r="E9" s="6">
        <v>29175</v>
      </c>
      <c r="F9" s="6">
        <v>16113</v>
      </c>
      <c r="G9" s="6">
        <v>13062</v>
      </c>
      <c r="H9" s="6">
        <v>1004</v>
      </c>
      <c r="I9" s="6">
        <v>368</v>
      </c>
      <c r="J9" s="6">
        <v>636</v>
      </c>
      <c r="K9" s="61">
        <v>0</v>
      </c>
    </row>
    <row r="10" spans="1:11" ht="12.75">
      <c r="A10" s="124" t="s">
        <v>269</v>
      </c>
      <c r="B10" s="65">
        <v>30174</v>
      </c>
      <c r="C10" s="6">
        <v>16186</v>
      </c>
      <c r="D10" s="6">
        <v>13988</v>
      </c>
      <c r="E10" s="6">
        <v>29113</v>
      </c>
      <c r="F10" s="6">
        <v>15856</v>
      </c>
      <c r="G10" s="6">
        <v>13257</v>
      </c>
      <c r="H10" s="6">
        <v>1061</v>
      </c>
      <c r="I10" s="6">
        <v>330</v>
      </c>
      <c r="J10" s="6">
        <v>731</v>
      </c>
      <c r="K10" s="61">
        <v>0</v>
      </c>
    </row>
    <row r="11" spans="1:11" ht="12.75">
      <c r="A11" s="127"/>
      <c r="B11" s="7"/>
      <c r="C11" s="8"/>
      <c r="D11" s="8"/>
      <c r="E11" s="8"/>
      <c r="F11" s="8"/>
      <c r="G11" s="8"/>
      <c r="H11" s="8"/>
      <c r="I11" s="8"/>
      <c r="J11" s="8"/>
      <c r="K11" s="8"/>
    </row>
    <row r="12" spans="1:11" s="70" customFormat="1" ht="12.75">
      <c r="A12" s="193" t="s">
        <v>267</v>
      </c>
      <c r="B12" s="42">
        <f>C12+D12</f>
        <v>27965</v>
      </c>
      <c r="C12" s="43">
        <f>SUM(C14:C27)</f>
        <v>15937</v>
      </c>
      <c r="D12" s="43">
        <f>SUM(D14:D27)</f>
        <v>12028</v>
      </c>
      <c r="E12" s="43">
        <f>F12+G12</f>
        <v>27033</v>
      </c>
      <c r="F12" s="43">
        <f>SUM(F14:F27)</f>
        <v>15633</v>
      </c>
      <c r="G12" s="43">
        <f>SUM(G14:G27)</f>
        <v>11400</v>
      </c>
      <c r="H12" s="43">
        <f>I12+J12</f>
        <v>932</v>
      </c>
      <c r="I12" s="43">
        <f>SUM(I14:I27)</f>
        <v>304</v>
      </c>
      <c r="J12" s="43">
        <f>SUM(J14:J27)</f>
        <v>628</v>
      </c>
      <c r="K12" s="43">
        <f>SUM(K14:K27)</f>
        <v>0</v>
      </c>
    </row>
    <row r="13" spans="1:11" ht="12.75">
      <c r="A13" s="2"/>
      <c r="B13" s="7"/>
      <c r="C13" s="8"/>
      <c r="D13" s="8"/>
      <c r="E13" s="8"/>
      <c r="F13" s="8"/>
      <c r="G13" s="8"/>
      <c r="H13" s="8"/>
      <c r="I13" s="8"/>
      <c r="J13" s="8"/>
      <c r="K13" s="10"/>
    </row>
    <row r="14" spans="1:11" ht="12.75">
      <c r="A14" s="6" t="s">
        <v>12</v>
      </c>
      <c r="B14" s="199">
        <f aca="true" t="shared" si="0" ref="B14:D18">E14+H14</f>
        <v>2386</v>
      </c>
      <c r="C14" s="119">
        <f t="shared" si="0"/>
        <v>1307</v>
      </c>
      <c r="D14" s="119">
        <f t="shared" si="0"/>
        <v>1079</v>
      </c>
      <c r="E14" s="119">
        <f>F14+G14</f>
        <v>2252</v>
      </c>
      <c r="F14" s="119">
        <v>1268</v>
      </c>
      <c r="G14" s="119">
        <v>984</v>
      </c>
      <c r="H14" s="119">
        <f>I14+J14</f>
        <v>134</v>
      </c>
      <c r="I14" s="119">
        <v>39</v>
      </c>
      <c r="J14" s="119">
        <v>95</v>
      </c>
      <c r="K14" s="119">
        <f aca="true" t="shared" si="1" ref="K14:K27">SUM(K16:K29)</f>
        <v>0</v>
      </c>
    </row>
    <row r="15" spans="1:11" ht="12.75">
      <c r="A15" s="6" t="s">
        <v>13</v>
      </c>
      <c r="B15" s="199">
        <f t="shared" si="0"/>
        <v>2322</v>
      </c>
      <c r="C15" s="119">
        <f t="shared" si="0"/>
        <v>1320</v>
      </c>
      <c r="D15" s="119">
        <f t="shared" si="0"/>
        <v>1002</v>
      </c>
      <c r="E15" s="119">
        <f>F15+G15</f>
        <v>2322</v>
      </c>
      <c r="F15" s="119">
        <v>1320</v>
      </c>
      <c r="G15" s="119">
        <v>1002</v>
      </c>
      <c r="H15" s="119">
        <f>I15+J15</f>
        <v>0</v>
      </c>
      <c r="I15" s="119">
        <v>0</v>
      </c>
      <c r="J15" s="119">
        <v>0</v>
      </c>
      <c r="K15" s="119">
        <f t="shared" si="1"/>
        <v>0</v>
      </c>
    </row>
    <row r="16" spans="1:11" ht="12.75">
      <c r="A16" s="6" t="s">
        <v>14</v>
      </c>
      <c r="B16" s="199">
        <f t="shared" si="0"/>
        <v>2466</v>
      </c>
      <c r="C16" s="119">
        <f t="shared" si="0"/>
        <v>1433</v>
      </c>
      <c r="D16" s="119">
        <f t="shared" si="0"/>
        <v>1033</v>
      </c>
      <c r="E16" s="119">
        <f>F16+G16</f>
        <v>2429</v>
      </c>
      <c r="F16" s="119">
        <v>1423</v>
      </c>
      <c r="G16" s="119">
        <v>1006</v>
      </c>
      <c r="H16" s="119">
        <f>I16+J16</f>
        <v>37</v>
      </c>
      <c r="I16" s="119">
        <v>10</v>
      </c>
      <c r="J16" s="119">
        <v>27</v>
      </c>
      <c r="K16" s="119">
        <f t="shared" si="1"/>
        <v>0</v>
      </c>
    </row>
    <row r="17" spans="1:11" ht="12.75">
      <c r="A17" s="6" t="s">
        <v>15</v>
      </c>
      <c r="B17" s="199">
        <f t="shared" si="0"/>
        <v>2315</v>
      </c>
      <c r="C17" s="119">
        <f t="shared" si="0"/>
        <v>1354</v>
      </c>
      <c r="D17" s="119">
        <f t="shared" si="0"/>
        <v>961</v>
      </c>
      <c r="E17" s="119">
        <f>F17+G17</f>
        <v>2280</v>
      </c>
      <c r="F17" s="119">
        <v>1339</v>
      </c>
      <c r="G17" s="119">
        <v>941</v>
      </c>
      <c r="H17" s="119">
        <f>I17+J17</f>
        <v>35</v>
      </c>
      <c r="I17" s="119">
        <v>15</v>
      </c>
      <c r="J17" s="119">
        <v>20</v>
      </c>
      <c r="K17" s="119">
        <f t="shared" si="1"/>
        <v>0</v>
      </c>
    </row>
    <row r="18" spans="1:11" ht="12.75">
      <c r="A18" s="6" t="s">
        <v>16</v>
      </c>
      <c r="B18" s="199">
        <f t="shared" si="0"/>
        <v>2259</v>
      </c>
      <c r="C18" s="119">
        <f t="shared" si="0"/>
        <v>1292</v>
      </c>
      <c r="D18" s="119">
        <f t="shared" si="0"/>
        <v>967</v>
      </c>
      <c r="E18" s="119">
        <f>F18+G18</f>
        <v>2245</v>
      </c>
      <c r="F18" s="119">
        <v>1291</v>
      </c>
      <c r="G18" s="119">
        <v>954</v>
      </c>
      <c r="H18" s="119">
        <f>I18+J18</f>
        <v>14</v>
      </c>
      <c r="I18" s="119">
        <v>1</v>
      </c>
      <c r="J18" s="119">
        <v>13</v>
      </c>
      <c r="K18" s="119">
        <f t="shared" si="1"/>
        <v>0</v>
      </c>
    </row>
    <row r="19" spans="1:11" ht="12.75">
      <c r="A19" s="6"/>
      <c r="B19" s="11"/>
      <c r="C19" s="12"/>
      <c r="D19" s="12"/>
      <c r="E19" s="12"/>
      <c r="F19" s="8"/>
      <c r="G19" s="8"/>
      <c r="H19" s="12"/>
      <c r="I19" s="8"/>
      <c r="J19" s="8"/>
      <c r="K19" s="10"/>
    </row>
    <row r="20" spans="1:11" ht="12.75">
      <c r="A20" s="6" t="s">
        <v>17</v>
      </c>
      <c r="B20" s="199">
        <f aca="true" t="shared" si="2" ref="B20:D24">E20+H20</f>
        <v>2173</v>
      </c>
      <c r="C20" s="119">
        <f t="shared" si="2"/>
        <v>1220</v>
      </c>
      <c r="D20" s="119">
        <f t="shared" si="2"/>
        <v>953</v>
      </c>
      <c r="E20" s="119">
        <f>F20+G20</f>
        <v>1900</v>
      </c>
      <c r="F20" s="119">
        <v>1116</v>
      </c>
      <c r="G20" s="119">
        <v>784</v>
      </c>
      <c r="H20" s="119">
        <f>I20+J20</f>
        <v>273</v>
      </c>
      <c r="I20" s="119">
        <v>104</v>
      </c>
      <c r="J20" s="119">
        <v>169</v>
      </c>
      <c r="K20" s="119">
        <f t="shared" si="1"/>
        <v>0</v>
      </c>
    </row>
    <row r="21" spans="1:11" ht="12.75">
      <c r="A21" s="6" t="s">
        <v>18</v>
      </c>
      <c r="B21" s="199">
        <f t="shared" si="2"/>
        <v>2452</v>
      </c>
      <c r="C21" s="119">
        <f t="shared" si="2"/>
        <v>1430</v>
      </c>
      <c r="D21" s="119">
        <f t="shared" si="2"/>
        <v>1022</v>
      </c>
      <c r="E21" s="119">
        <f>F21+G21</f>
        <v>2413</v>
      </c>
      <c r="F21" s="119">
        <v>1418</v>
      </c>
      <c r="G21" s="119">
        <v>995</v>
      </c>
      <c r="H21" s="119">
        <f>I21+J21</f>
        <v>39</v>
      </c>
      <c r="I21" s="119">
        <v>12</v>
      </c>
      <c r="J21" s="119">
        <v>27</v>
      </c>
      <c r="K21" s="119">
        <f t="shared" si="1"/>
        <v>0</v>
      </c>
    </row>
    <row r="22" spans="1:11" ht="12.75">
      <c r="A22" s="6" t="s">
        <v>19</v>
      </c>
      <c r="B22" s="199">
        <f t="shared" si="2"/>
        <v>2832</v>
      </c>
      <c r="C22" s="119">
        <f t="shared" si="2"/>
        <v>1490</v>
      </c>
      <c r="D22" s="119">
        <f t="shared" si="2"/>
        <v>1342</v>
      </c>
      <c r="E22" s="119">
        <f>F22+G22</f>
        <v>2716</v>
      </c>
      <c r="F22" s="119">
        <v>1465</v>
      </c>
      <c r="G22" s="119">
        <v>1251</v>
      </c>
      <c r="H22" s="119">
        <f>I22+J22</f>
        <v>116</v>
      </c>
      <c r="I22" s="119">
        <v>25</v>
      </c>
      <c r="J22" s="119">
        <v>91</v>
      </c>
      <c r="K22" s="119">
        <f t="shared" si="1"/>
        <v>0</v>
      </c>
    </row>
    <row r="23" spans="1:11" ht="12.75">
      <c r="A23" s="6" t="s">
        <v>20</v>
      </c>
      <c r="B23" s="199">
        <f t="shared" si="2"/>
        <v>2139</v>
      </c>
      <c r="C23" s="119">
        <f t="shared" si="2"/>
        <v>1255</v>
      </c>
      <c r="D23" s="119">
        <f t="shared" si="2"/>
        <v>884</v>
      </c>
      <c r="E23" s="119">
        <f>F23+G23</f>
        <v>2049</v>
      </c>
      <c r="F23" s="119">
        <v>1232</v>
      </c>
      <c r="G23" s="119">
        <v>817</v>
      </c>
      <c r="H23" s="119">
        <f>I23+J23</f>
        <v>90</v>
      </c>
      <c r="I23" s="119">
        <v>23</v>
      </c>
      <c r="J23" s="119">
        <v>67</v>
      </c>
      <c r="K23" s="119">
        <f t="shared" si="1"/>
        <v>0</v>
      </c>
    </row>
    <row r="24" spans="1:11" ht="12.75">
      <c r="A24" s="6" t="s">
        <v>21</v>
      </c>
      <c r="B24" s="199">
        <f t="shared" si="2"/>
        <v>2170</v>
      </c>
      <c r="C24" s="119">
        <f t="shared" si="2"/>
        <v>1233</v>
      </c>
      <c r="D24" s="119">
        <f t="shared" si="2"/>
        <v>937</v>
      </c>
      <c r="E24" s="119">
        <f>F24+G24</f>
        <v>2004</v>
      </c>
      <c r="F24" s="119">
        <v>1167</v>
      </c>
      <c r="G24" s="119">
        <v>837</v>
      </c>
      <c r="H24" s="119">
        <f>I24+J24</f>
        <v>166</v>
      </c>
      <c r="I24" s="119">
        <v>66</v>
      </c>
      <c r="J24" s="119">
        <v>100</v>
      </c>
      <c r="K24" s="119">
        <f t="shared" si="1"/>
        <v>0</v>
      </c>
    </row>
    <row r="25" spans="1:11" ht="12.75">
      <c r="A25" s="2"/>
      <c r="B25" s="11"/>
      <c r="C25" s="12"/>
      <c r="D25" s="12"/>
      <c r="E25" s="12"/>
      <c r="F25" s="8"/>
      <c r="G25" s="8"/>
      <c r="H25" s="12"/>
      <c r="I25" s="8"/>
      <c r="J25" s="8"/>
      <c r="K25" s="10"/>
    </row>
    <row r="26" spans="1:11" ht="12.75">
      <c r="A26" s="6" t="s">
        <v>22</v>
      </c>
      <c r="B26" s="199">
        <f aca="true" t="shared" si="3" ref="B26:D27">E26+H26</f>
        <v>2117</v>
      </c>
      <c r="C26" s="119">
        <f t="shared" si="3"/>
        <v>1226</v>
      </c>
      <c r="D26" s="119">
        <f t="shared" si="3"/>
        <v>891</v>
      </c>
      <c r="E26" s="119">
        <f>F26+G26</f>
        <v>2117</v>
      </c>
      <c r="F26" s="119">
        <v>1226</v>
      </c>
      <c r="G26" s="119">
        <v>891</v>
      </c>
      <c r="H26" s="119">
        <f>I26+J26</f>
        <v>0</v>
      </c>
      <c r="I26" s="119">
        <v>0</v>
      </c>
      <c r="J26" s="119">
        <v>0</v>
      </c>
      <c r="K26" s="119">
        <f t="shared" si="1"/>
        <v>0</v>
      </c>
    </row>
    <row r="27" spans="1:11" ht="12.75">
      <c r="A27" s="135" t="s">
        <v>23</v>
      </c>
      <c r="B27" s="200">
        <f t="shared" si="3"/>
        <v>2334</v>
      </c>
      <c r="C27" s="120">
        <f t="shared" si="3"/>
        <v>1377</v>
      </c>
      <c r="D27" s="120">
        <f t="shared" si="3"/>
        <v>957</v>
      </c>
      <c r="E27" s="120">
        <f>F27+G27</f>
        <v>2306</v>
      </c>
      <c r="F27" s="120">
        <v>1368</v>
      </c>
      <c r="G27" s="120">
        <v>938</v>
      </c>
      <c r="H27" s="120">
        <f>I27+J27</f>
        <v>28</v>
      </c>
      <c r="I27" s="120">
        <v>9</v>
      </c>
      <c r="J27" s="120">
        <v>19</v>
      </c>
      <c r="K27" s="120">
        <f t="shared" si="1"/>
        <v>0</v>
      </c>
    </row>
    <row r="28" spans="1:11" ht="12.75">
      <c r="A28" s="71" t="s">
        <v>140</v>
      </c>
      <c r="B28" s="8"/>
      <c r="C28" s="8"/>
      <c r="D28" s="8"/>
      <c r="E28" s="8"/>
      <c r="F28" s="8"/>
      <c r="G28" s="8"/>
      <c r="H28" s="8"/>
      <c r="I28" s="8"/>
      <c r="J28" s="8"/>
      <c r="K28" s="8"/>
    </row>
    <row r="30" ht="12.75">
      <c r="A30" s="71"/>
    </row>
    <row r="31" ht="13.5" thickBot="1">
      <c r="A31" s="9" t="s">
        <v>141</v>
      </c>
    </row>
    <row r="32" spans="1:12" ht="14.25" customHeight="1" thickTop="1">
      <c r="A32" s="305" t="s">
        <v>24</v>
      </c>
      <c r="B32" s="136"/>
      <c r="C32" s="245" t="s">
        <v>142</v>
      </c>
      <c r="D32" s="246"/>
      <c r="E32" s="246"/>
      <c r="F32" s="245" t="s">
        <v>143</v>
      </c>
      <c r="G32" s="246"/>
      <c r="H32" s="246"/>
      <c r="I32" s="247"/>
      <c r="J32" s="360" t="s">
        <v>144</v>
      </c>
      <c r="L32" s="356"/>
    </row>
    <row r="33" spans="1:12" ht="13.5" customHeight="1">
      <c r="A33" s="302"/>
      <c r="B33" s="137" t="s">
        <v>145</v>
      </c>
      <c r="C33" s="359" t="s">
        <v>146</v>
      </c>
      <c r="D33" s="357" t="s">
        <v>147</v>
      </c>
      <c r="E33" s="138" t="s">
        <v>148</v>
      </c>
      <c r="F33" s="303" t="s">
        <v>149</v>
      </c>
      <c r="G33" s="342"/>
      <c r="H33" s="359" t="s">
        <v>150</v>
      </c>
      <c r="I33" s="363" t="s">
        <v>151</v>
      </c>
      <c r="J33" s="361"/>
      <c r="L33" s="356"/>
    </row>
    <row r="34" spans="1:12" ht="12.75">
      <c r="A34" s="304"/>
      <c r="B34" s="191"/>
      <c r="C34" s="313"/>
      <c r="D34" s="358"/>
      <c r="E34" s="191" t="s">
        <v>152</v>
      </c>
      <c r="F34" s="194" t="s">
        <v>153</v>
      </c>
      <c r="G34" s="177" t="s">
        <v>154</v>
      </c>
      <c r="H34" s="313"/>
      <c r="I34" s="301"/>
      <c r="J34" s="362"/>
      <c r="L34" s="356"/>
    </row>
    <row r="35" spans="1:12" ht="12.75">
      <c r="A35" s="10" t="s">
        <v>268</v>
      </c>
      <c r="B35" s="11">
        <v>34174</v>
      </c>
      <c r="C35" s="10">
        <v>4182</v>
      </c>
      <c r="D35" s="10">
        <v>4194</v>
      </c>
      <c r="E35" s="10">
        <v>2305</v>
      </c>
      <c r="F35" s="8">
        <v>80</v>
      </c>
      <c r="G35" s="8">
        <v>1697</v>
      </c>
      <c r="H35" s="10">
        <v>16438</v>
      </c>
      <c r="I35" s="8">
        <v>559</v>
      </c>
      <c r="J35" s="8">
        <v>4799</v>
      </c>
      <c r="L35" s="8"/>
    </row>
    <row r="36" spans="1:12" ht="12.75">
      <c r="A36" s="10" t="s">
        <v>190</v>
      </c>
      <c r="B36" s="11">
        <v>32101</v>
      </c>
      <c r="C36" s="10">
        <v>4035</v>
      </c>
      <c r="D36" s="10">
        <v>4541</v>
      </c>
      <c r="E36" s="10">
        <v>1897</v>
      </c>
      <c r="F36" s="8">
        <v>80</v>
      </c>
      <c r="G36" s="8">
        <v>1580</v>
      </c>
      <c r="H36" s="10">
        <v>15520</v>
      </c>
      <c r="I36" s="8">
        <v>477</v>
      </c>
      <c r="J36" s="8">
        <v>4051</v>
      </c>
      <c r="L36" s="8"/>
    </row>
    <row r="37" spans="1:12" ht="12.75">
      <c r="A37" s="10" t="s">
        <v>138</v>
      </c>
      <c r="B37" s="11">
        <v>34441</v>
      </c>
      <c r="C37" s="10">
        <v>3997</v>
      </c>
      <c r="D37" s="10">
        <v>4634</v>
      </c>
      <c r="E37" s="10">
        <v>2263</v>
      </c>
      <c r="F37" s="8">
        <v>80</v>
      </c>
      <c r="G37" s="8">
        <v>1754</v>
      </c>
      <c r="H37" s="10">
        <v>15310</v>
      </c>
      <c r="I37" s="8">
        <v>392</v>
      </c>
      <c r="J37" s="8">
        <v>6091</v>
      </c>
      <c r="L37" s="8"/>
    </row>
    <row r="38" spans="1:12" ht="12.75">
      <c r="A38" s="10" t="s">
        <v>191</v>
      </c>
      <c r="B38" s="11">
        <v>36008</v>
      </c>
      <c r="C38" s="6">
        <v>3951</v>
      </c>
      <c r="D38" s="6">
        <v>4075</v>
      </c>
      <c r="E38" s="6">
        <v>1852</v>
      </c>
      <c r="F38" s="6">
        <v>61</v>
      </c>
      <c r="G38" s="6">
        <v>1390</v>
      </c>
      <c r="H38" s="6">
        <v>15446</v>
      </c>
      <c r="I38" s="6">
        <v>355</v>
      </c>
      <c r="J38" s="6">
        <v>8939</v>
      </c>
      <c r="L38" s="8"/>
    </row>
    <row r="39" spans="1:12" ht="12.75">
      <c r="A39" s="10" t="s">
        <v>269</v>
      </c>
      <c r="B39" s="11">
        <v>33419</v>
      </c>
      <c r="C39" s="6">
        <v>3916</v>
      </c>
      <c r="D39" s="6">
        <v>3921</v>
      </c>
      <c r="E39" s="6">
        <v>1898</v>
      </c>
      <c r="F39" s="6">
        <v>64</v>
      </c>
      <c r="G39" s="6">
        <v>1354</v>
      </c>
      <c r="H39" s="6">
        <v>14002</v>
      </c>
      <c r="I39" s="6">
        <v>457</v>
      </c>
      <c r="J39" s="6">
        <v>7871</v>
      </c>
      <c r="L39" s="6"/>
    </row>
    <row r="40" spans="1:12" ht="12.75">
      <c r="A40" s="75"/>
      <c r="B40" s="7"/>
      <c r="C40" s="10"/>
      <c r="D40" s="10"/>
      <c r="E40" s="10"/>
      <c r="F40" s="8"/>
      <c r="G40" s="8"/>
      <c r="H40" s="8"/>
      <c r="I40" s="8"/>
      <c r="J40" s="195"/>
      <c r="L40" s="76"/>
    </row>
    <row r="41" spans="1:12" s="70" customFormat="1" ht="12.75">
      <c r="A41" s="190" t="s">
        <v>234</v>
      </c>
      <c r="B41" s="17">
        <f aca="true" t="shared" si="4" ref="B41:J41">SUM(B43:B56)</f>
        <v>31367</v>
      </c>
      <c r="C41" s="18">
        <f t="shared" si="4"/>
        <v>3848</v>
      </c>
      <c r="D41" s="18">
        <f t="shared" si="4"/>
        <v>3866</v>
      </c>
      <c r="E41" s="18">
        <f t="shared" si="4"/>
        <v>1852</v>
      </c>
      <c r="F41" s="18">
        <f t="shared" si="4"/>
        <v>71</v>
      </c>
      <c r="G41" s="18">
        <f t="shared" si="4"/>
        <v>1656</v>
      </c>
      <c r="H41" s="18">
        <f t="shared" si="4"/>
        <v>13357</v>
      </c>
      <c r="I41" s="18">
        <f t="shared" si="4"/>
        <v>373</v>
      </c>
      <c r="J41" s="18">
        <f t="shared" si="4"/>
        <v>6415</v>
      </c>
      <c r="L41" s="18"/>
    </row>
    <row r="42" spans="1:12" ht="12.75">
      <c r="A42" s="23"/>
      <c r="B42" s="7"/>
      <c r="C42" s="10"/>
      <c r="D42" s="10"/>
      <c r="E42" s="10"/>
      <c r="F42" s="8"/>
      <c r="G42" s="8"/>
      <c r="H42" s="8"/>
      <c r="I42" s="8"/>
      <c r="J42" s="8"/>
      <c r="L42" s="8"/>
    </row>
    <row r="43" spans="1:12" ht="12.75">
      <c r="A43" s="6" t="s">
        <v>12</v>
      </c>
      <c r="B43" s="11">
        <f>SUM(C43:E43,G43:J43)</f>
        <v>2819</v>
      </c>
      <c r="C43" s="13">
        <v>298</v>
      </c>
      <c r="D43" s="13">
        <v>371</v>
      </c>
      <c r="E43" s="13">
        <v>155</v>
      </c>
      <c r="F43" s="13">
        <v>8</v>
      </c>
      <c r="G43" s="13">
        <v>182</v>
      </c>
      <c r="H43" s="12">
        <v>1070</v>
      </c>
      <c r="I43" s="13">
        <v>19</v>
      </c>
      <c r="J43" s="12">
        <v>724</v>
      </c>
      <c r="L43" s="12"/>
    </row>
    <row r="44" spans="1:12" ht="12.75">
      <c r="A44" s="6" t="s">
        <v>13</v>
      </c>
      <c r="B44" s="11">
        <f>SUM(C44:E44,G44:J44)</f>
        <v>2327</v>
      </c>
      <c r="C44" s="13">
        <v>309</v>
      </c>
      <c r="D44" s="13">
        <v>268</v>
      </c>
      <c r="E44" s="13">
        <v>163</v>
      </c>
      <c r="F44" s="13">
        <v>8</v>
      </c>
      <c r="G44" s="13">
        <v>167</v>
      </c>
      <c r="H44" s="12">
        <v>1111</v>
      </c>
      <c r="I44" s="13">
        <v>22</v>
      </c>
      <c r="J44" s="12">
        <v>287</v>
      </c>
      <c r="L44" s="12"/>
    </row>
    <row r="45" spans="1:12" ht="12.75">
      <c r="A45" s="6" t="s">
        <v>14</v>
      </c>
      <c r="B45" s="11">
        <f>SUM(C45:E45,G45:J45)</f>
        <v>2589</v>
      </c>
      <c r="C45" s="13">
        <v>329</v>
      </c>
      <c r="D45" s="13">
        <v>404</v>
      </c>
      <c r="E45" s="13">
        <v>170</v>
      </c>
      <c r="F45" s="12">
        <v>8</v>
      </c>
      <c r="G45" s="12">
        <v>172</v>
      </c>
      <c r="H45" s="12">
        <v>1254</v>
      </c>
      <c r="I45" s="12">
        <v>16</v>
      </c>
      <c r="J45" s="12">
        <v>244</v>
      </c>
      <c r="L45" s="12"/>
    </row>
    <row r="46" spans="1:12" ht="12.75">
      <c r="A46" s="6" t="s">
        <v>15</v>
      </c>
      <c r="B46" s="11">
        <f>SUM(C46:E46,G46:J46)</f>
        <v>2552</v>
      </c>
      <c r="C46" s="13">
        <v>341</v>
      </c>
      <c r="D46" s="13">
        <v>288</v>
      </c>
      <c r="E46" s="13">
        <v>163</v>
      </c>
      <c r="F46" s="12">
        <v>7</v>
      </c>
      <c r="G46" s="12">
        <v>165</v>
      </c>
      <c r="H46" s="12">
        <v>1324</v>
      </c>
      <c r="I46" s="12">
        <v>51</v>
      </c>
      <c r="J46" s="12">
        <v>220</v>
      </c>
      <c r="L46" s="12"/>
    </row>
    <row r="47" spans="1:12" ht="12.75">
      <c r="A47" s="6" t="s">
        <v>16</v>
      </c>
      <c r="B47" s="11">
        <f>SUM(C47:E47,G47:J47)</f>
        <v>2574</v>
      </c>
      <c r="C47" s="13">
        <v>287</v>
      </c>
      <c r="D47" s="13">
        <v>261</v>
      </c>
      <c r="E47" s="13">
        <v>155</v>
      </c>
      <c r="F47" s="12">
        <v>9</v>
      </c>
      <c r="G47" s="12">
        <v>196</v>
      </c>
      <c r="H47" s="12">
        <v>1290</v>
      </c>
      <c r="I47" s="12">
        <v>113</v>
      </c>
      <c r="J47" s="12">
        <v>272</v>
      </c>
      <c r="L47" s="12"/>
    </row>
    <row r="48" spans="1:12" ht="12.75">
      <c r="A48" s="6"/>
      <c r="B48" s="11"/>
      <c r="C48" s="10"/>
      <c r="D48" s="10"/>
      <c r="E48" s="10"/>
      <c r="F48" s="8"/>
      <c r="G48" s="8"/>
      <c r="H48" s="8"/>
      <c r="I48" s="8"/>
      <c r="J48" s="8"/>
      <c r="L48" s="8"/>
    </row>
    <row r="49" spans="1:12" ht="12.75">
      <c r="A49" s="6" t="s">
        <v>17</v>
      </c>
      <c r="B49" s="11">
        <f>SUM(C49:E49,G49:J49)</f>
        <v>2505</v>
      </c>
      <c r="C49" s="13">
        <v>308</v>
      </c>
      <c r="D49" s="13">
        <v>301</v>
      </c>
      <c r="E49" s="13">
        <v>124</v>
      </c>
      <c r="F49" s="12">
        <v>7</v>
      </c>
      <c r="G49" s="12">
        <v>150</v>
      </c>
      <c r="H49" s="12">
        <v>1038</v>
      </c>
      <c r="I49" s="12">
        <v>37</v>
      </c>
      <c r="J49" s="12">
        <v>547</v>
      </c>
      <c r="L49" s="12"/>
    </row>
    <row r="50" spans="1:12" ht="12.75">
      <c r="A50" s="6" t="s">
        <v>18</v>
      </c>
      <c r="B50" s="11">
        <f>SUM(C50:E50,G50:J50)</f>
        <v>3110</v>
      </c>
      <c r="C50" s="13">
        <v>322</v>
      </c>
      <c r="D50" s="13">
        <v>349</v>
      </c>
      <c r="E50" s="13">
        <v>177</v>
      </c>
      <c r="F50" s="12">
        <v>9</v>
      </c>
      <c r="G50" s="12">
        <v>183</v>
      </c>
      <c r="H50" s="12">
        <v>1212</v>
      </c>
      <c r="I50" s="12">
        <v>20</v>
      </c>
      <c r="J50" s="12">
        <v>847</v>
      </c>
      <c r="L50" s="12"/>
    </row>
    <row r="51" spans="1:12" ht="12.75">
      <c r="A51" s="6" t="s">
        <v>19</v>
      </c>
      <c r="B51" s="11">
        <f>SUM(C51:E51,G51:J51)</f>
        <v>2786</v>
      </c>
      <c r="C51" s="13">
        <v>360</v>
      </c>
      <c r="D51" s="13">
        <v>320</v>
      </c>
      <c r="E51" s="13">
        <v>163</v>
      </c>
      <c r="F51" s="12">
        <v>7</v>
      </c>
      <c r="G51" s="12">
        <v>131</v>
      </c>
      <c r="H51" s="12">
        <v>1087</v>
      </c>
      <c r="I51" s="12">
        <v>21</v>
      </c>
      <c r="J51" s="12">
        <v>704</v>
      </c>
      <c r="L51" s="12"/>
    </row>
    <row r="52" spans="1:12" ht="12.75">
      <c r="A52" s="6" t="s">
        <v>20</v>
      </c>
      <c r="B52" s="11">
        <f>SUM(C52:E52,G52:J52)</f>
        <v>2340</v>
      </c>
      <c r="C52" s="13">
        <v>298</v>
      </c>
      <c r="D52" s="13">
        <v>317</v>
      </c>
      <c r="E52" s="13">
        <v>143</v>
      </c>
      <c r="F52" s="12">
        <v>0</v>
      </c>
      <c r="G52" s="12">
        <v>0</v>
      </c>
      <c r="H52" s="12">
        <v>912</v>
      </c>
      <c r="I52" s="13">
        <v>16</v>
      </c>
      <c r="J52" s="12">
        <v>654</v>
      </c>
      <c r="L52" s="12"/>
    </row>
    <row r="53" spans="1:12" ht="12.75">
      <c r="A53" s="6" t="s">
        <v>21</v>
      </c>
      <c r="B53" s="11">
        <f>SUM(C53:E53,G53:J53)</f>
        <v>2468</v>
      </c>
      <c r="C53" s="13">
        <v>323</v>
      </c>
      <c r="D53" s="13">
        <v>333</v>
      </c>
      <c r="E53" s="13">
        <v>133</v>
      </c>
      <c r="F53" s="12">
        <v>8</v>
      </c>
      <c r="G53" s="12">
        <v>160</v>
      </c>
      <c r="H53" s="12">
        <v>967</v>
      </c>
      <c r="I53" s="13">
        <v>18</v>
      </c>
      <c r="J53" s="12">
        <v>534</v>
      </c>
      <c r="L53" s="12"/>
    </row>
    <row r="54" spans="1:12" ht="12.75">
      <c r="A54" s="23"/>
      <c r="B54" s="11"/>
      <c r="C54" s="10"/>
      <c r="D54" s="10"/>
      <c r="E54" s="10"/>
      <c r="F54" s="8"/>
      <c r="G54" s="8"/>
      <c r="H54" s="8"/>
      <c r="I54" s="10"/>
      <c r="J54" s="8"/>
      <c r="L54" s="8"/>
    </row>
    <row r="55" spans="1:12" ht="12.75">
      <c r="A55" s="6" t="s">
        <v>22</v>
      </c>
      <c r="B55" s="11">
        <f>SUM(C55:E55,G55:J55)</f>
        <v>2476</v>
      </c>
      <c r="C55" s="13">
        <v>315</v>
      </c>
      <c r="D55" s="13">
        <v>317</v>
      </c>
      <c r="E55" s="13">
        <v>142</v>
      </c>
      <c r="F55" s="12">
        <v>0</v>
      </c>
      <c r="G55" s="12">
        <v>150</v>
      </c>
      <c r="H55" s="12">
        <v>987</v>
      </c>
      <c r="I55" s="13">
        <v>20</v>
      </c>
      <c r="J55" s="12">
        <v>545</v>
      </c>
      <c r="L55" s="12"/>
    </row>
    <row r="56" spans="1:12" ht="12.75">
      <c r="A56" s="135" t="s">
        <v>23</v>
      </c>
      <c r="B56" s="19">
        <f>SUM(C56:E56,G56:J56)</f>
        <v>2821</v>
      </c>
      <c r="C56" s="21">
        <v>358</v>
      </c>
      <c r="D56" s="21">
        <v>337</v>
      </c>
      <c r="E56" s="21">
        <v>164</v>
      </c>
      <c r="F56" s="20">
        <v>0</v>
      </c>
      <c r="G56" s="20">
        <v>0</v>
      </c>
      <c r="H56" s="20">
        <v>1105</v>
      </c>
      <c r="I56" s="21">
        <v>20</v>
      </c>
      <c r="J56" s="20">
        <v>837</v>
      </c>
      <c r="L56" s="12"/>
    </row>
    <row r="57" spans="1:12" ht="12.75">
      <c r="A57" s="31" t="s">
        <v>300</v>
      </c>
      <c r="B57" s="8"/>
      <c r="C57" s="10"/>
      <c r="D57" s="10"/>
      <c r="E57" s="10"/>
      <c r="F57" s="8"/>
      <c r="G57" s="8"/>
      <c r="H57" s="8"/>
      <c r="I57" s="10"/>
      <c r="J57" s="8"/>
      <c r="L57" s="8"/>
    </row>
    <row r="58" spans="1:10" ht="12.75">
      <c r="A58" s="71" t="s">
        <v>140</v>
      </c>
      <c r="B58" s="79"/>
      <c r="C58" s="79"/>
      <c r="D58" s="79"/>
      <c r="E58" s="79"/>
      <c r="F58" s="79"/>
      <c r="G58" s="79"/>
      <c r="H58" s="79"/>
      <c r="I58" s="79"/>
      <c r="J58" s="79"/>
    </row>
  </sheetData>
  <sheetProtection/>
  <mergeCells count="15">
    <mergeCell ref="K4:K5"/>
    <mergeCell ref="A32:A34"/>
    <mergeCell ref="A4:A5"/>
    <mergeCell ref="B4:D4"/>
    <mergeCell ref="E4:G4"/>
    <mergeCell ref="H4:J4"/>
    <mergeCell ref="H33:H34"/>
    <mergeCell ref="I33:I34"/>
    <mergeCell ref="L32:L34"/>
    <mergeCell ref="D33:D34"/>
    <mergeCell ref="C33:C34"/>
    <mergeCell ref="F33:G33"/>
    <mergeCell ref="C32:E32"/>
    <mergeCell ref="F32:I32"/>
    <mergeCell ref="J32:J34"/>
  </mergeCells>
  <printOptions/>
  <pageMargins left="0.7874015748031497" right="0.7086614173228347" top="0.5905511811023623" bottom="0.5511811023622047" header="0.4330708661417323" footer="0.31496062992125984"/>
  <pageSetup horizontalDpi="600" verticalDpi="600" orientation="portrait" paperSize="9" r:id="rId1"/>
  <headerFooter alignWithMargins="0">
    <oddFooter>&amp;C&amp;9&amp;P　Ｋ 労働及び社会福祉</oddFooter>
  </headerFooter>
</worksheet>
</file>

<file path=xl/worksheets/sheet6.xml><?xml version="1.0" encoding="utf-8"?>
<worksheet xmlns="http://schemas.openxmlformats.org/spreadsheetml/2006/main" xmlns:r="http://schemas.openxmlformats.org/officeDocument/2006/relationships">
  <sheetPr>
    <tabColor rgb="FFFFC000"/>
  </sheetPr>
  <dimension ref="A1:K40"/>
  <sheetViews>
    <sheetView zoomScaleSheetLayoutView="115" zoomScalePageLayoutView="0" workbookViewId="0" topLeftCell="A1">
      <selection activeCell="A1" sqref="A1"/>
    </sheetView>
  </sheetViews>
  <sheetFormatPr defaultColWidth="9" defaultRowHeight="14.25"/>
  <cols>
    <col min="1" max="1" width="9.8984375" style="72" customWidth="1"/>
    <col min="2" max="11" width="8" style="72" customWidth="1"/>
    <col min="12" max="16384" width="9" style="72" customWidth="1"/>
  </cols>
  <sheetData>
    <row r="1" spans="1:11" ht="12.75">
      <c r="A1" s="95" t="s">
        <v>155</v>
      </c>
      <c r="B1" s="96"/>
      <c r="C1" s="96"/>
      <c r="D1" s="96"/>
      <c r="E1" s="96"/>
      <c r="F1" s="96"/>
      <c r="G1" s="96"/>
      <c r="H1" s="96"/>
      <c r="I1" s="96"/>
      <c r="J1" s="96"/>
      <c r="K1" s="96"/>
    </row>
    <row r="2" spans="1:11" ht="13.5" thickBot="1">
      <c r="A2" s="96"/>
      <c r="B2" s="96"/>
      <c r="C2" s="96"/>
      <c r="D2" s="96"/>
      <c r="E2" s="96"/>
      <c r="F2" s="96"/>
      <c r="G2" s="96"/>
      <c r="H2" s="96"/>
      <c r="I2" s="96"/>
      <c r="J2" s="96"/>
      <c r="K2" s="96"/>
    </row>
    <row r="3" spans="1:11" ht="13.5" thickTop="1">
      <c r="A3" s="364" t="s">
        <v>24</v>
      </c>
      <c r="B3" s="366" t="s">
        <v>131</v>
      </c>
      <c r="C3" s="366"/>
      <c r="D3" s="366"/>
      <c r="E3" s="366" t="s">
        <v>132</v>
      </c>
      <c r="F3" s="366"/>
      <c r="G3" s="366"/>
      <c r="H3" s="366" t="s">
        <v>133</v>
      </c>
      <c r="I3" s="366"/>
      <c r="J3" s="366"/>
      <c r="K3" s="368" t="s">
        <v>134</v>
      </c>
    </row>
    <row r="4" spans="1:11" ht="12.75">
      <c r="A4" s="365"/>
      <c r="B4" s="51" t="s">
        <v>3</v>
      </c>
      <c r="C4" s="51" t="s">
        <v>135</v>
      </c>
      <c r="D4" s="51" t="s">
        <v>136</v>
      </c>
      <c r="E4" s="51" t="s">
        <v>3</v>
      </c>
      <c r="F4" s="51" t="s">
        <v>135</v>
      </c>
      <c r="G4" s="51" t="s">
        <v>136</v>
      </c>
      <c r="H4" s="51" t="s">
        <v>3</v>
      </c>
      <c r="I4" s="51" t="s">
        <v>135</v>
      </c>
      <c r="J4" s="51" t="s">
        <v>136</v>
      </c>
      <c r="K4" s="369"/>
    </row>
    <row r="5" spans="1:11" ht="12.75">
      <c r="A5" s="133" t="s">
        <v>271</v>
      </c>
      <c r="B5" s="56">
        <v>15823</v>
      </c>
      <c r="C5" s="46">
        <v>8752</v>
      </c>
      <c r="D5" s="46">
        <v>7071</v>
      </c>
      <c r="E5" s="46">
        <v>11124</v>
      </c>
      <c r="F5" s="46">
        <v>7396</v>
      </c>
      <c r="G5" s="46">
        <v>3728</v>
      </c>
      <c r="H5" s="46">
        <v>4699</v>
      </c>
      <c r="I5" s="46">
        <v>1356</v>
      </c>
      <c r="J5" s="46">
        <v>3343</v>
      </c>
      <c r="K5" s="46">
        <v>157</v>
      </c>
    </row>
    <row r="6" spans="1:11" ht="12.75">
      <c r="A6" s="133" t="s">
        <v>207</v>
      </c>
      <c r="B6" s="56">
        <v>14756</v>
      </c>
      <c r="C6" s="46">
        <v>8336</v>
      </c>
      <c r="D6" s="46">
        <v>6420</v>
      </c>
      <c r="E6" s="46">
        <v>10787</v>
      </c>
      <c r="F6" s="46">
        <v>7018</v>
      </c>
      <c r="G6" s="46">
        <v>3769</v>
      </c>
      <c r="H6" s="46">
        <v>3969</v>
      </c>
      <c r="I6" s="46">
        <v>1318</v>
      </c>
      <c r="J6" s="46">
        <v>2651</v>
      </c>
      <c r="K6" s="46">
        <v>141</v>
      </c>
    </row>
    <row r="7" spans="1:11" ht="12.75">
      <c r="A7" s="133" t="s">
        <v>208</v>
      </c>
      <c r="B7" s="56">
        <v>16780</v>
      </c>
      <c r="C7" s="46">
        <v>8973</v>
      </c>
      <c r="D7" s="46">
        <v>7807</v>
      </c>
      <c r="E7" s="46">
        <v>12698</v>
      </c>
      <c r="F7" s="46">
        <v>7740</v>
      </c>
      <c r="G7" s="46">
        <v>4958</v>
      </c>
      <c r="H7" s="46">
        <v>4082</v>
      </c>
      <c r="I7" s="46">
        <v>1233</v>
      </c>
      <c r="J7" s="46">
        <v>2849</v>
      </c>
      <c r="K7" s="54" t="s">
        <v>127</v>
      </c>
    </row>
    <row r="8" spans="1:11" ht="12.75">
      <c r="A8" s="207" t="s">
        <v>265</v>
      </c>
      <c r="B8" s="140">
        <v>13972</v>
      </c>
      <c r="C8" s="59">
        <v>7803</v>
      </c>
      <c r="D8" s="59">
        <v>6169</v>
      </c>
      <c r="E8" s="59">
        <v>9944</v>
      </c>
      <c r="F8" s="59">
        <v>6228</v>
      </c>
      <c r="G8" s="59">
        <v>3716</v>
      </c>
      <c r="H8" s="59">
        <v>4028</v>
      </c>
      <c r="I8" s="59">
        <v>1575</v>
      </c>
      <c r="J8" s="59">
        <v>2453</v>
      </c>
      <c r="K8" s="141">
        <v>0</v>
      </c>
    </row>
    <row r="9" spans="1:11" ht="12.75">
      <c r="A9" s="142" t="s">
        <v>275</v>
      </c>
      <c r="B9" s="50"/>
      <c r="C9" s="50"/>
      <c r="D9" s="50"/>
      <c r="E9" s="50"/>
      <c r="F9" s="50"/>
      <c r="G9" s="50"/>
      <c r="H9" s="50"/>
      <c r="I9" s="50"/>
      <c r="J9" s="50"/>
      <c r="K9" s="50"/>
    </row>
    <row r="10" spans="1:11" ht="12.75">
      <c r="A10" s="143" t="s">
        <v>156</v>
      </c>
      <c r="B10" s="50"/>
      <c r="C10" s="50"/>
      <c r="D10" s="50"/>
      <c r="E10" s="50"/>
      <c r="F10" s="50"/>
      <c r="G10" s="50"/>
      <c r="H10" s="50"/>
      <c r="I10" s="50"/>
      <c r="J10" s="50"/>
      <c r="K10" s="50"/>
    </row>
    <row r="11" spans="1:11" ht="12.75">
      <c r="A11" s="96"/>
      <c r="B11" s="96"/>
      <c r="C11" s="96"/>
      <c r="D11" s="96"/>
      <c r="E11" s="96"/>
      <c r="F11" s="96"/>
      <c r="G11" s="96"/>
      <c r="H11" s="96"/>
      <c r="I11" s="96"/>
      <c r="J11" s="96"/>
      <c r="K11" s="96"/>
    </row>
    <row r="12" spans="1:11" ht="12.75">
      <c r="A12" s="96"/>
      <c r="B12" s="96"/>
      <c r="C12" s="96"/>
      <c r="D12" s="96"/>
      <c r="E12" s="96"/>
      <c r="F12" s="96"/>
      <c r="G12" s="96"/>
      <c r="H12" s="96"/>
      <c r="I12" s="96"/>
      <c r="J12" s="96"/>
      <c r="K12" s="96"/>
    </row>
    <row r="13" spans="1:11" ht="12.75">
      <c r="A13" s="96"/>
      <c r="B13" s="96"/>
      <c r="C13" s="96"/>
      <c r="D13" s="96"/>
      <c r="E13" s="96"/>
      <c r="F13" s="96"/>
      <c r="G13" s="96"/>
      <c r="H13" s="96"/>
      <c r="I13" s="96"/>
      <c r="J13" s="96"/>
      <c r="K13" s="96"/>
    </row>
    <row r="14" spans="1:11" ht="12.75">
      <c r="A14" s="49" t="s">
        <v>157</v>
      </c>
      <c r="B14" s="50"/>
      <c r="C14" s="50"/>
      <c r="D14" s="50"/>
      <c r="E14" s="50"/>
      <c r="F14" s="50"/>
      <c r="G14" s="50"/>
      <c r="H14" s="50"/>
      <c r="I14" s="50"/>
      <c r="J14" s="50"/>
      <c r="K14" s="50"/>
    </row>
    <row r="15" spans="1:11" ht="13.5" thickBot="1">
      <c r="A15" s="50"/>
      <c r="B15" s="50"/>
      <c r="C15" s="50"/>
      <c r="D15" s="50"/>
      <c r="E15" s="50"/>
      <c r="F15" s="50"/>
      <c r="G15" s="50"/>
      <c r="H15" s="50"/>
      <c r="I15" s="50"/>
      <c r="J15" s="50"/>
      <c r="K15" s="50"/>
    </row>
    <row r="16" spans="1:11" ht="13.5" thickTop="1">
      <c r="A16" s="364" t="s">
        <v>24</v>
      </c>
      <c r="B16" s="366" t="s">
        <v>131</v>
      </c>
      <c r="C16" s="366"/>
      <c r="D16" s="366"/>
      <c r="E16" s="366" t="s">
        <v>158</v>
      </c>
      <c r="F16" s="366"/>
      <c r="G16" s="366"/>
      <c r="H16" s="366" t="s">
        <v>159</v>
      </c>
      <c r="I16" s="366"/>
      <c r="J16" s="367"/>
      <c r="K16" s="368" t="s">
        <v>134</v>
      </c>
    </row>
    <row r="17" spans="1:11" ht="12.75">
      <c r="A17" s="365"/>
      <c r="B17" s="51" t="s">
        <v>3</v>
      </c>
      <c r="C17" s="51" t="s">
        <v>135</v>
      </c>
      <c r="D17" s="51" t="s">
        <v>136</v>
      </c>
      <c r="E17" s="51" t="s">
        <v>3</v>
      </c>
      <c r="F17" s="51" t="s">
        <v>135</v>
      </c>
      <c r="G17" s="51" t="s">
        <v>136</v>
      </c>
      <c r="H17" s="51" t="s">
        <v>3</v>
      </c>
      <c r="I17" s="51" t="s">
        <v>135</v>
      </c>
      <c r="J17" s="52" t="s">
        <v>136</v>
      </c>
      <c r="K17" s="369"/>
    </row>
    <row r="18" spans="1:11" ht="12.75">
      <c r="A18" s="124" t="s">
        <v>268</v>
      </c>
      <c r="B18" s="53">
        <v>4743</v>
      </c>
      <c r="C18" s="54">
        <v>1856</v>
      </c>
      <c r="D18" s="54">
        <v>2887</v>
      </c>
      <c r="E18" s="54">
        <v>861</v>
      </c>
      <c r="F18" s="54">
        <v>514</v>
      </c>
      <c r="G18" s="54">
        <v>347</v>
      </c>
      <c r="H18" s="54">
        <v>3882</v>
      </c>
      <c r="I18" s="54">
        <v>1342</v>
      </c>
      <c r="J18" s="54">
        <v>2540</v>
      </c>
      <c r="K18" s="55">
        <v>135</v>
      </c>
    </row>
    <row r="19" spans="1:11" ht="12.75">
      <c r="A19" s="124" t="s">
        <v>190</v>
      </c>
      <c r="B19" s="53">
        <v>4960</v>
      </c>
      <c r="C19" s="54">
        <v>1891</v>
      </c>
      <c r="D19" s="54">
        <v>3069</v>
      </c>
      <c r="E19" s="54">
        <v>844</v>
      </c>
      <c r="F19" s="54">
        <v>450</v>
      </c>
      <c r="G19" s="54">
        <v>394</v>
      </c>
      <c r="H19" s="54">
        <v>4116</v>
      </c>
      <c r="I19" s="54">
        <v>1441</v>
      </c>
      <c r="J19" s="54">
        <v>2675</v>
      </c>
      <c r="K19" s="55">
        <v>133</v>
      </c>
    </row>
    <row r="20" spans="1:11" ht="12.75">
      <c r="A20" s="124" t="s">
        <v>138</v>
      </c>
      <c r="B20" s="53">
        <v>6393</v>
      </c>
      <c r="C20" s="54">
        <v>2713</v>
      </c>
      <c r="D20" s="54">
        <v>3680</v>
      </c>
      <c r="E20" s="54">
        <v>1979</v>
      </c>
      <c r="F20" s="54">
        <v>1043</v>
      </c>
      <c r="G20" s="54">
        <v>936</v>
      </c>
      <c r="H20" s="54">
        <v>4414</v>
      </c>
      <c r="I20" s="54">
        <v>1670</v>
      </c>
      <c r="J20" s="54">
        <v>2744</v>
      </c>
      <c r="K20" s="55" t="s">
        <v>127</v>
      </c>
    </row>
    <row r="21" spans="1:11" ht="12.75">
      <c r="A21" s="124" t="s">
        <v>191</v>
      </c>
      <c r="B21" s="56">
        <v>6547</v>
      </c>
      <c r="C21" s="46">
        <v>2532</v>
      </c>
      <c r="D21" s="46">
        <v>4015</v>
      </c>
      <c r="E21" s="46">
        <v>2572</v>
      </c>
      <c r="F21" s="46">
        <v>1164</v>
      </c>
      <c r="G21" s="46">
        <v>1408</v>
      </c>
      <c r="H21" s="54">
        <v>3975</v>
      </c>
      <c r="I21" s="54">
        <v>1368</v>
      </c>
      <c r="J21" s="54">
        <v>2607</v>
      </c>
      <c r="K21" s="55">
        <v>150</v>
      </c>
    </row>
    <row r="22" spans="1:11" ht="12.75">
      <c r="A22" s="124" t="s">
        <v>269</v>
      </c>
      <c r="B22" s="56">
        <v>6563</v>
      </c>
      <c r="C22" s="46">
        <v>2583</v>
      </c>
      <c r="D22" s="46">
        <v>3980</v>
      </c>
      <c r="E22" s="46">
        <v>2672</v>
      </c>
      <c r="F22" s="46">
        <v>1224</v>
      </c>
      <c r="G22" s="46">
        <v>1448</v>
      </c>
      <c r="H22" s="54">
        <v>3891</v>
      </c>
      <c r="I22" s="54">
        <v>1359</v>
      </c>
      <c r="J22" s="54">
        <v>2532</v>
      </c>
      <c r="K22" s="55">
        <v>153</v>
      </c>
    </row>
    <row r="23" spans="1:11" ht="12.75">
      <c r="A23" s="127"/>
      <c r="B23" s="56"/>
      <c r="C23" s="46"/>
      <c r="D23" s="46"/>
      <c r="E23" s="46"/>
      <c r="F23" s="46"/>
      <c r="G23" s="46"/>
      <c r="H23" s="54"/>
      <c r="I23" s="54"/>
      <c r="J23" s="54"/>
      <c r="K23" s="57"/>
    </row>
    <row r="24" spans="1:11" ht="12.75">
      <c r="A24" s="193" t="s">
        <v>267</v>
      </c>
      <c r="B24" s="42">
        <f>C24+D24</f>
        <v>6068</v>
      </c>
      <c r="C24" s="43">
        <f>SUM(C26:C39)</f>
        <v>2400</v>
      </c>
      <c r="D24" s="43">
        <f>SUM(D26:D39)</f>
        <v>3668</v>
      </c>
      <c r="E24" s="43">
        <f>F24+G24</f>
        <v>2008</v>
      </c>
      <c r="F24" s="43">
        <f>SUM(F26:F39)</f>
        <v>1020</v>
      </c>
      <c r="G24" s="43">
        <f>SUM(G26:G39)</f>
        <v>988</v>
      </c>
      <c r="H24" s="43">
        <f>I24+J24</f>
        <v>4060</v>
      </c>
      <c r="I24" s="43">
        <f>SUM(I26:I39)</f>
        <v>1380</v>
      </c>
      <c r="J24" s="43">
        <f>SUM(J26:J39)</f>
        <v>2680</v>
      </c>
      <c r="K24" s="43">
        <f>SUM(K26:K39)</f>
        <v>161</v>
      </c>
    </row>
    <row r="25" spans="1:11" s="73" customFormat="1" ht="12.75">
      <c r="A25" s="58"/>
      <c r="B25" s="44"/>
      <c r="C25" s="45"/>
      <c r="D25" s="45"/>
      <c r="E25" s="45"/>
      <c r="F25" s="45"/>
      <c r="G25" s="45"/>
      <c r="H25" s="45"/>
      <c r="I25" s="45"/>
      <c r="J25" s="45"/>
      <c r="K25" s="38"/>
    </row>
    <row r="26" spans="1:11" ht="12.75">
      <c r="A26" s="46" t="s">
        <v>12</v>
      </c>
      <c r="B26" s="44">
        <f>C26+D26</f>
        <v>860</v>
      </c>
      <c r="C26" s="45">
        <f aca="true" t="shared" si="0" ref="C26:D30">F26+I26</f>
        <v>291</v>
      </c>
      <c r="D26" s="45">
        <f t="shared" si="0"/>
        <v>569</v>
      </c>
      <c r="E26" s="45">
        <f>F26+G26</f>
        <v>82</v>
      </c>
      <c r="F26" s="45">
        <v>39</v>
      </c>
      <c r="G26" s="45">
        <v>43</v>
      </c>
      <c r="H26" s="45">
        <f>I26+J26</f>
        <v>778</v>
      </c>
      <c r="I26" s="45">
        <v>252</v>
      </c>
      <c r="J26" s="45">
        <v>526</v>
      </c>
      <c r="K26" s="38">
        <v>16</v>
      </c>
    </row>
    <row r="27" spans="1:11" ht="12.75">
      <c r="A27" s="46" t="s">
        <v>13</v>
      </c>
      <c r="B27" s="44">
        <f aca="true" t="shared" si="1" ref="B27:B39">C27+D27</f>
        <v>493</v>
      </c>
      <c r="C27" s="45">
        <f t="shared" si="0"/>
        <v>142</v>
      </c>
      <c r="D27" s="45">
        <f t="shared" si="0"/>
        <v>351</v>
      </c>
      <c r="E27" s="45">
        <f>F27+G27</f>
        <v>131</v>
      </c>
      <c r="F27" s="45">
        <v>70</v>
      </c>
      <c r="G27" s="45">
        <v>61</v>
      </c>
      <c r="H27" s="45">
        <f>I27+J27</f>
        <v>362</v>
      </c>
      <c r="I27" s="45">
        <v>72</v>
      </c>
      <c r="J27" s="45">
        <v>290</v>
      </c>
      <c r="K27" s="38">
        <v>16</v>
      </c>
    </row>
    <row r="28" spans="1:11" ht="12.75">
      <c r="A28" s="46" t="s">
        <v>14</v>
      </c>
      <c r="B28" s="44">
        <f t="shared" si="1"/>
        <v>321</v>
      </c>
      <c r="C28" s="45">
        <f t="shared" si="0"/>
        <v>136</v>
      </c>
      <c r="D28" s="45">
        <f t="shared" si="0"/>
        <v>185</v>
      </c>
      <c r="E28" s="45">
        <f>F28+G28</f>
        <v>142</v>
      </c>
      <c r="F28" s="45">
        <v>68</v>
      </c>
      <c r="G28" s="45">
        <v>74</v>
      </c>
      <c r="H28" s="45">
        <f>I28+J28</f>
        <v>179</v>
      </c>
      <c r="I28" s="45">
        <v>68</v>
      </c>
      <c r="J28" s="45">
        <v>111</v>
      </c>
      <c r="K28" s="38">
        <v>9</v>
      </c>
    </row>
    <row r="29" spans="1:11" ht="12.75">
      <c r="A29" s="46" t="s">
        <v>15</v>
      </c>
      <c r="B29" s="44">
        <f t="shared" si="1"/>
        <v>441</v>
      </c>
      <c r="C29" s="45">
        <f t="shared" si="0"/>
        <v>194</v>
      </c>
      <c r="D29" s="45">
        <f t="shared" si="0"/>
        <v>247</v>
      </c>
      <c r="E29" s="45">
        <f>F29+G29</f>
        <v>135</v>
      </c>
      <c r="F29" s="45">
        <v>78</v>
      </c>
      <c r="G29" s="45">
        <v>57</v>
      </c>
      <c r="H29" s="45">
        <f>I29+J29</f>
        <v>306</v>
      </c>
      <c r="I29" s="45">
        <v>116</v>
      </c>
      <c r="J29" s="45">
        <v>190</v>
      </c>
      <c r="K29" s="38">
        <v>15</v>
      </c>
    </row>
    <row r="30" spans="1:11" ht="12.75">
      <c r="A30" s="46" t="s">
        <v>16</v>
      </c>
      <c r="B30" s="44">
        <f t="shared" si="1"/>
        <v>253</v>
      </c>
      <c r="C30" s="45">
        <f t="shared" si="0"/>
        <v>145</v>
      </c>
      <c r="D30" s="45">
        <f t="shared" si="0"/>
        <v>108</v>
      </c>
      <c r="E30" s="45">
        <f>F30+G30</f>
        <v>146</v>
      </c>
      <c r="F30" s="45">
        <v>101</v>
      </c>
      <c r="G30" s="45">
        <v>45</v>
      </c>
      <c r="H30" s="45">
        <f>I30+J30</f>
        <v>107</v>
      </c>
      <c r="I30" s="45">
        <v>44</v>
      </c>
      <c r="J30" s="45">
        <v>63</v>
      </c>
      <c r="K30" s="38">
        <v>9</v>
      </c>
    </row>
    <row r="31" spans="1:11" ht="12.75">
      <c r="A31" s="46"/>
      <c r="B31" s="44"/>
      <c r="C31" s="45"/>
      <c r="D31" s="45"/>
      <c r="E31" s="45"/>
      <c r="F31" s="45"/>
      <c r="G31" s="45"/>
      <c r="H31" s="45"/>
      <c r="I31" s="45"/>
      <c r="J31" s="45"/>
      <c r="K31" s="38"/>
    </row>
    <row r="32" spans="1:11" ht="12.75">
      <c r="A32" s="46" t="s">
        <v>17</v>
      </c>
      <c r="B32" s="44">
        <f t="shared" si="1"/>
        <v>494</v>
      </c>
      <c r="C32" s="45">
        <f>F32+I32</f>
        <v>194</v>
      </c>
      <c r="D32" s="45">
        <f>G32+J32</f>
        <v>300</v>
      </c>
      <c r="E32" s="45">
        <f>F32+G32</f>
        <v>115</v>
      </c>
      <c r="F32" s="45">
        <v>60</v>
      </c>
      <c r="G32" s="45">
        <v>55</v>
      </c>
      <c r="H32" s="45">
        <f>I32+J32</f>
        <v>379</v>
      </c>
      <c r="I32" s="45">
        <v>134</v>
      </c>
      <c r="J32" s="45">
        <v>245</v>
      </c>
      <c r="K32" s="38">
        <v>15</v>
      </c>
    </row>
    <row r="33" spans="1:11" ht="12.75">
      <c r="A33" s="46" t="s">
        <v>18</v>
      </c>
      <c r="B33" s="44">
        <f t="shared" si="1"/>
        <v>605</v>
      </c>
      <c r="C33" s="45">
        <f aca="true" t="shared" si="2" ref="C33:D36">F33+I33</f>
        <v>235</v>
      </c>
      <c r="D33" s="45">
        <f t="shared" si="2"/>
        <v>370</v>
      </c>
      <c r="E33" s="45">
        <f>F33+G33</f>
        <v>199</v>
      </c>
      <c r="F33" s="45">
        <v>109</v>
      </c>
      <c r="G33" s="45">
        <v>90</v>
      </c>
      <c r="H33" s="45">
        <f>I33+J33</f>
        <v>406</v>
      </c>
      <c r="I33" s="45">
        <v>126</v>
      </c>
      <c r="J33" s="45">
        <v>280</v>
      </c>
      <c r="K33" s="38">
        <v>17</v>
      </c>
    </row>
    <row r="34" spans="1:11" ht="12.75">
      <c r="A34" s="46" t="s">
        <v>19</v>
      </c>
      <c r="B34" s="44">
        <f t="shared" si="1"/>
        <v>762</v>
      </c>
      <c r="C34" s="45">
        <f t="shared" si="2"/>
        <v>303</v>
      </c>
      <c r="D34" s="45">
        <f t="shared" si="2"/>
        <v>459</v>
      </c>
      <c r="E34" s="45">
        <f>F34+G34</f>
        <v>356</v>
      </c>
      <c r="F34" s="45">
        <v>155</v>
      </c>
      <c r="G34" s="45">
        <v>201</v>
      </c>
      <c r="H34" s="45">
        <f>I34+J34</f>
        <v>406</v>
      </c>
      <c r="I34" s="45">
        <v>148</v>
      </c>
      <c r="J34" s="45">
        <v>258</v>
      </c>
      <c r="K34" s="38">
        <v>17</v>
      </c>
    </row>
    <row r="35" spans="1:11" ht="12.75">
      <c r="A35" s="46" t="s">
        <v>20</v>
      </c>
      <c r="B35" s="44">
        <f t="shared" si="1"/>
        <v>370</v>
      </c>
      <c r="C35" s="45">
        <f t="shared" si="2"/>
        <v>159</v>
      </c>
      <c r="D35" s="45">
        <f t="shared" si="2"/>
        <v>211</v>
      </c>
      <c r="E35" s="45">
        <f>F35+G35</f>
        <v>180</v>
      </c>
      <c r="F35" s="45">
        <v>75</v>
      </c>
      <c r="G35" s="45">
        <v>105</v>
      </c>
      <c r="H35" s="45">
        <f>I35+J35</f>
        <v>190</v>
      </c>
      <c r="I35" s="45">
        <v>84</v>
      </c>
      <c r="J35" s="45">
        <v>106</v>
      </c>
      <c r="K35" s="38">
        <v>10</v>
      </c>
    </row>
    <row r="36" spans="1:11" ht="12.75">
      <c r="A36" s="46" t="s">
        <v>21</v>
      </c>
      <c r="B36" s="44">
        <f t="shared" si="1"/>
        <v>533</v>
      </c>
      <c r="C36" s="45">
        <f t="shared" si="2"/>
        <v>261</v>
      </c>
      <c r="D36" s="45">
        <f t="shared" si="2"/>
        <v>272</v>
      </c>
      <c r="E36" s="45">
        <f>F36+G36</f>
        <v>172</v>
      </c>
      <c r="F36" s="45">
        <v>103</v>
      </c>
      <c r="G36" s="45">
        <v>69</v>
      </c>
      <c r="H36" s="45">
        <f>I36+J36</f>
        <v>361</v>
      </c>
      <c r="I36" s="45">
        <v>158</v>
      </c>
      <c r="J36" s="45">
        <v>203</v>
      </c>
      <c r="K36" s="38">
        <v>15</v>
      </c>
    </row>
    <row r="37" spans="1:11" ht="12.75">
      <c r="A37" s="58"/>
      <c r="B37" s="44"/>
      <c r="C37" s="45"/>
      <c r="D37" s="45"/>
      <c r="E37" s="45"/>
      <c r="F37" s="45"/>
      <c r="G37" s="45"/>
      <c r="H37" s="45"/>
      <c r="I37" s="45"/>
      <c r="J37" s="45"/>
      <c r="K37" s="38"/>
    </row>
    <row r="38" spans="1:11" ht="12.75">
      <c r="A38" s="46" t="s">
        <v>22</v>
      </c>
      <c r="B38" s="44">
        <f t="shared" si="1"/>
        <v>382</v>
      </c>
      <c r="C38" s="45">
        <f>F38+I38</f>
        <v>144</v>
      </c>
      <c r="D38" s="45">
        <f>G38+J38</f>
        <v>238</v>
      </c>
      <c r="E38" s="45">
        <f>F38+G38</f>
        <v>143</v>
      </c>
      <c r="F38" s="45">
        <v>72</v>
      </c>
      <c r="G38" s="45">
        <v>71</v>
      </c>
      <c r="H38" s="45">
        <f>I38+J38</f>
        <v>239</v>
      </c>
      <c r="I38" s="45">
        <v>72</v>
      </c>
      <c r="J38" s="45">
        <v>167</v>
      </c>
      <c r="K38" s="38">
        <v>11</v>
      </c>
    </row>
    <row r="39" spans="1:11" ht="12.75">
      <c r="A39" s="59" t="s">
        <v>23</v>
      </c>
      <c r="B39" s="47">
        <f t="shared" si="1"/>
        <v>554</v>
      </c>
      <c r="C39" s="48">
        <f>F39+I39</f>
        <v>196</v>
      </c>
      <c r="D39" s="48">
        <f>G39+J39</f>
        <v>358</v>
      </c>
      <c r="E39" s="48">
        <f>F39+G39</f>
        <v>207</v>
      </c>
      <c r="F39" s="48">
        <v>90</v>
      </c>
      <c r="G39" s="48">
        <v>117</v>
      </c>
      <c r="H39" s="48">
        <f>I39+J39</f>
        <v>347</v>
      </c>
      <c r="I39" s="48">
        <v>106</v>
      </c>
      <c r="J39" s="48">
        <v>241</v>
      </c>
      <c r="K39" s="41">
        <v>11</v>
      </c>
    </row>
    <row r="40" spans="1:11" ht="12.75">
      <c r="A40" s="143" t="s">
        <v>160</v>
      </c>
      <c r="B40" s="50"/>
      <c r="C40" s="50"/>
      <c r="D40" s="50"/>
      <c r="E40" s="50"/>
      <c r="F40" s="50"/>
      <c r="G40" s="50"/>
      <c r="H40" s="50"/>
      <c r="I40" s="50"/>
      <c r="J40" s="50"/>
      <c r="K40" s="50"/>
    </row>
  </sheetData>
  <sheetProtection/>
  <mergeCells count="10">
    <mergeCell ref="A16:A17"/>
    <mergeCell ref="B16:D16"/>
    <mergeCell ref="E16:G16"/>
    <mergeCell ref="H16:J16"/>
    <mergeCell ref="K3:K4"/>
    <mergeCell ref="A3:A4"/>
    <mergeCell ref="B3:D3"/>
    <mergeCell ref="E3:G3"/>
    <mergeCell ref="H3:J3"/>
    <mergeCell ref="K16:K17"/>
  </mergeCells>
  <printOptions/>
  <pageMargins left="0.7874015748031497" right="0.7086614173228347" top="0.5905511811023623" bottom="0.5511811023622047" header="0.4330708661417323" footer="0.31496062992125984"/>
  <pageSetup horizontalDpi="600" verticalDpi="600" orientation="portrait" paperSize="9" scale="97" r:id="rId1"/>
  <headerFooter alignWithMargins="0">
    <oddFooter>&amp;C&amp;9&amp;P　Ｋ 労働及び社会福祉</oddFooter>
  </headerFooter>
</worksheet>
</file>

<file path=xl/worksheets/sheet7.xml><?xml version="1.0" encoding="utf-8"?>
<worksheet xmlns="http://schemas.openxmlformats.org/spreadsheetml/2006/main" xmlns:r="http://schemas.openxmlformats.org/officeDocument/2006/relationships">
  <sheetPr>
    <tabColor rgb="FFFFC000"/>
  </sheetPr>
  <dimension ref="A1:L57"/>
  <sheetViews>
    <sheetView zoomScaleSheetLayoutView="90" workbookViewId="0" topLeftCell="A1">
      <selection activeCell="A1" sqref="A1"/>
    </sheetView>
  </sheetViews>
  <sheetFormatPr defaultColWidth="9" defaultRowHeight="14.25"/>
  <cols>
    <col min="1" max="1" width="10.19921875" style="81" customWidth="1"/>
    <col min="2" max="4" width="8" style="81" customWidth="1"/>
    <col min="5" max="5" width="7.8984375" style="81" customWidth="1"/>
    <col min="6" max="6" width="8.19921875" style="81" customWidth="1"/>
    <col min="7" max="7" width="7.3984375" style="81" customWidth="1"/>
    <col min="8" max="8" width="8.09765625" style="81" customWidth="1"/>
    <col min="9" max="9" width="7.09765625" style="81" customWidth="1"/>
    <col min="10" max="11" width="10.19921875" style="81" bestFit="1" customWidth="1"/>
    <col min="12" max="16384" width="9" style="81" customWidth="1"/>
  </cols>
  <sheetData>
    <row r="1" spans="1:12" ht="12.75">
      <c r="A1" s="91" t="s">
        <v>161</v>
      </c>
      <c r="B1" s="92"/>
      <c r="C1" s="92"/>
      <c r="D1" s="92"/>
      <c r="E1" s="92"/>
      <c r="F1" s="92"/>
      <c r="G1" s="92"/>
      <c r="H1" s="92"/>
      <c r="I1" s="92"/>
      <c r="J1" s="92"/>
      <c r="K1" s="92"/>
      <c r="L1" s="92"/>
    </row>
    <row r="2" spans="1:12" ht="12.75">
      <c r="A2" s="92"/>
      <c r="B2" s="92"/>
      <c r="C2" s="92"/>
      <c r="D2" s="92"/>
      <c r="E2" s="92"/>
      <c r="F2" s="92"/>
      <c r="G2" s="92"/>
      <c r="H2" s="92"/>
      <c r="I2" s="92"/>
      <c r="J2" s="92"/>
      <c r="K2" s="92"/>
      <c r="L2" s="92"/>
    </row>
    <row r="3" spans="1:12" ht="13.5" thickBot="1">
      <c r="A3" s="92" t="s">
        <v>162</v>
      </c>
      <c r="B3" s="92"/>
      <c r="C3" s="92"/>
      <c r="D3" s="92"/>
      <c r="E3" s="92"/>
      <c r="F3" s="92"/>
      <c r="G3" s="92"/>
      <c r="H3" s="92"/>
      <c r="I3" s="92"/>
      <c r="J3" s="92"/>
      <c r="K3" s="92"/>
      <c r="L3" s="92"/>
    </row>
    <row r="4" spans="1:12" ht="13.5" thickTop="1">
      <c r="A4" s="373" t="s">
        <v>24</v>
      </c>
      <c r="B4" s="375" t="s">
        <v>131</v>
      </c>
      <c r="C4" s="376"/>
      <c r="D4" s="377"/>
      <c r="E4" s="375" t="s">
        <v>132</v>
      </c>
      <c r="F4" s="376"/>
      <c r="G4" s="377"/>
      <c r="H4" s="375" t="s">
        <v>133</v>
      </c>
      <c r="I4" s="376"/>
      <c r="J4" s="377"/>
      <c r="K4" s="378" t="s">
        <v>134</v>
      </c>
      <c r="L4" s="92"/>
    </row>
    <row r="5" spans="1:12" ht="12.75">
      <c r="A5" s="374"/>
      <c r="B5" s="150" t="s">
        <v>3</v>
      </c>
      <c r="C5" s="150" t="s">
        <v>135</v>
      </c>
      <c r="D5" s="150" t="s">
        <v>136</v>
      </c>
      <c r="E5" s="150" t="s">
        <v>3</v>
      </c>
      <c r="F5" s="150" t="s">
        <v>135</v>
      </c>
      <c r="G5" s="150" t="s">
        <v>136</v>
      </c>
      <c r="H5" s="150" t="s">
        <v>3</v>
      </c>
      <c r="I5" s="150" t="s">
        <v>135</v>
      </c>
      <c r="J5" s="150" t="s">
        <v>136</v>
      </c>
      <c r="K5" s="379"/>
      <c r="L5" s="92"/>
    </row>
    <row r="6" spans="1:12" ht="12.75">
      <c r="A6" s="124" t="s">
        <v>268</v>
      </c>
      <c r="B6" s="36">
        <v>51474</v>
      </c>
      <c r="C6" s="124">
        <v>30906</v>
      </c>
      <c r="D6" s="124">
        <v>20568</v>
      </c>
      <c r="E6" s="124">
        <v>49108</v>
      </c>
      <c r="F6" s="124">
        <v>30407</v>
      </c>
      <c r="G6" s="124">
        <v>18701</v>
      </c>
      <c r="H6" s="124">
        <v>2366</v>
      </c>
      <c r="I6" s="124">
        <v>499</v>
      </c>
      <c r="J6" s="124">
        <v>1867</v>
      </c>
      <c r="K6" s="124">
        <v>42</v>
      </c>
      <c r="L6" s="92"/>
    </row>
    <row r="7" spans="1:12" ht="12.75">
      <c r="A7" s="124" t="s">
        <v>190</v>
      </c>
      <c r="B7" s="36">
        <v>51730</v>
      </c>
      <c r="C7" s="124">
        <v>31618</v>
      </c>
      <c r="D7" s="124">
        <v>20112</v>
      </c>
      <c r="E7" s="124">
        <v>49178</v>
      </c>
      <c r="F7" s="124">
        <v>30914</v>
      </c>
      <c r="G7" s="124">
        <v>18264</v>
      </c>
      <c r="H7" s="124">
        <v>2552</v>
      </c>
      <c r="I7" s="124">
        <v>704</v>
      </c>
      <c r="J7" s="124">
        <v>1848</v>
      </c>
      <c r="K7" s="124">
        <v>66</v>
      </c>
      <c r="L7" s="92"/>
    </row>
    <row r="8" spans="1:12" ht="12.75">
      <c r="A8" s="124" t="s">
        <v>138</v>
      </c>
      <c r="B8" s="36">
        <v>41710</v>
      </c>
      <c r="C8" s="124">
        <v>27512</v>
      </c>
      <c r="D8" s="124">
        <v>14198</v>
      </c>
      <c r="E8" s="124">
        <v>39288</v>
      </c>
      <c r="F8" s="124">
        <v>26819</v>
      </c>
      <c r="G8" s="124">
        <v>12469</v>
      </c>
      <c r="H8" s="124">
        <v>2422</v>
      </c>
      <c r="I8" s="124">
        <v>693</v>
      </c>
      <c r="J8" s="124">
        <v>1729</v>
      </c>
      <c r="K8" s="124" t="s">
        <v>127</v>
      </c>
      <c r="L8" s="92"/>
    </row>
    <row r="9" spans="1:12" ht="12.75">
      <c r="A9" s="124" t="s">
        <v>191</v>
      </c>
      <c r="B9" s="117">
        <v>44536</v>
      </c>
      <c r="C9" s="125">
        <v>29192</v>
      </c>
      <c r="D9" s="125">
        <v>15344</v>
      </c>
      <c r="E9" s="125">
        <v>42289</v>
      </c>
      <c r="F9" s="125">
        <v>28496</v>
      </c>
      <c r="G9" s="125">
        <v>13793</v>
      </c>
      <c r="H9" s="125">
        <v>2247</v>
      </c>
      <c r="I9" s="125">
        <v>696</v>
      </c>
      <c r="J9" s="125">
        <v>1551</v>
      </c>
      <c r="K9" s="125">
        <v>0</v>
      </c>
      <c r="L9" s="92"/>
    </row>
    <row r="10" spans="1:12" ht="12.75">
      <c r="A10" s="124" t="s">
        <v>269</v>
      </c>
      <c r="B10" s="117">
        <v>43682</v>
      </c>
      <c r="C10" s="125">
        <v>28039</v>
      </c>
      <c r="D10" s="125">
        <v>15643</v>
      </c>
      <c r="E10" s="125">
        <v>41509</v>
      </c>
      <c r="F10" s="125">
        <v>27381</v>
      </c>
      <c r="G10" s="125">
        <v>14128</v>
      </c>
      <c r="H10" s="125">
        <v>2173</v>
      </c>
      <c r="I10" s="125">
        <v>658</v>
      </c>
      <c r="J10" s="125">
        <v>1515</v>
      </c>
      <c r="K10" s="125">
        <v>0</v>
      </c>
      <c r="L10" s="92"/>
    </row>
    <row r="11" spans="1:12" ht="12.75">
      <c r="A11" s="127"/>
      <c r="B11" s="36"/>
      <c r="C11" s="124"/>
      <c r="D11" s="124"/>
      <c r="E11" s="124"/>
      <c r="F11" s="124"/>
      <c r="G11" s="124"/>
      <c r="H11" s="124"/>
      <c r="I11" s="124"/>
      <c r="J11" s="124"/>
      <c r="K11" s="124"/>
      <c r="L11" s="92"/>
    </row>
    <row r="12" spans="1:12" ht="12.75">
      <c r="A12" s="193" t="s">
        <v>234</v>
      </c>
      <c r="B12" s="42">
        <f>C12+D12</f>
        <v>42490</v>
      </c>
      <c r="C12" s="43">
        <f>SUM(C14:C27)</f>
        <v>27691</v>
      </c>
      <c r="D12" s="43">
        <f>SUM(D14:D27)</f>
        <v>14799</v>
      </c>
      <c r="E12" s="43">
        <f>F12+G12</f>
        <v>40426</v>
      </c>
      <c r="F12" s="43">
        <f>SUM(F14:F27)</f>
        <v>27050</v>
      </c>
      <c r="G12" s="43">
        <f>SUM(G14:G27)</f>
        <v>13376</v>
      </c>
      <c r="H12" s="43">
        <f>I12+J12</f>
        <v>2064</v>
      </c>
      <c r="I12" s="43">
        <f>SUM(I14:I27)</f>
        <v>641</v>
      </c>
      <c r="J12" s="43">
        <f>SUM(J14:J27)</f>
        <v>1423</v>
      </c>
      <c r="K12" s="43">
        <f>SUM(K14:K27)</f>
        <v>0</v>
      </c>
      <c r="L12" s="93"/>
    </row>
    <row r="13" spans="1:12" ht="12.75">
      <c r="A13" s="34"/>
      <c r="B13" s="44"/>
      <c r="C13" s="45"/>
      <c r="D13" s="45"/>
      <c r="E13" s="45"/>
      <c r="F13" s="45"/>
      <c r="G13" s="45"/>
      <c r="H13" s="45"/>
      <c r="I13" s="45"/>
      <c r="J13" s="45"/>
      <c r="K13" s="38"/>
      <c r="L13" s="92"/>
    </row>
    <row r="14" spans="1:12" ht="12.75">
      <c r="A14" s="39" t="s">
        <v>12</v>
      </c>
      <c r="B14" s="44">
        <f>C14+D14</f>
        <v>3662</v>
      </c>
      <c r="C14" s="45">
        <f>F14+I14</f>
        <v>2389</v>
      </c>
      <c r="D14" s="45">
        <f>G14+J14</f>
        <v>1273</v>
      </c>
      <c r="E14" s="45">
        <f>F14+G14</f>
        <v>3513</v>
      </c>
      <c r="F14" s="45">
        <v>2352</v>
      </c>
      <c r="G14" s="45">
        <v>1161</v>
      </c>
      <c r="H14" s="45">
        <f>I14+J14</f>
        <v>149</v>
      </c>
      <c r="I14" s="45">
        <v>37</v>
      </c>
      <c r="J14" s="45">
        <v>112</v>
      </c>
      <c r="K14" s="38"/>
      <c r="L14" s="92"/>
    </row>
    <row r="15" spans="1:12" ht="12.75">
      <c r="A15" s="39" t="s">
        <v>13</v>
      </c>
      <c r="B15" s="44">
        <f aca="true" t="shared" si="0" ref="B15:B27">C15+D15</f>
        <v>3599</v>
      </c>
      <c r="C15" s="45">
        <f>F15+I15</f>
        <v>2357</v>
      </c>
      <c r="D15" s="45">
        <f aca="true" t="shared" si="1" ref="C15:D18">G15+J15</f>
        <v>1242</v>
      </c>
      <c r="E15" s="45">
        <f>F15+G15</f>
        <v>3428</v>
      </c>
      <c r="F15" s="45">
        <v>2296</v>
      </c>
      <c r="G15" s="45">
        <v>1132</v>
      </c>
      <c r="H15" s="45">
        <f>I15+J15</f>
        <v>171</v>
      </c>
      <c r="I15" s="45">
        <v>61</v>
      </c>
      <c r="J15" s="45">
        <v>110</v>
      </c>
      <c r="K15" s="38"/>
      <c r="L15" s="92"/>
    </row>
    <row r="16" spans="1:12" ht="12.75">
      <c r="A16" s="39" t="s">
        <v>14</v>
      </c>
      <c r="B16" s="44">
        <f t="shared" si="0"/>
        <v>3337</v>
      </c>
      <c r="C16" s="45">
        <f t="shared" si="1"/>
        <v>2206</v>
      </c>
      <c r="D16" s="45">
        <f t="shared" si="1"/>
        <v>1131</v>
      </c>
      <c r="E16" s="45">
        <f>F16+G16</f>
        <v>3197</v>
      </c>
      <c r="F16" s="45">
        <v>2172</v>
      </c>
      <c r="G16" s="45">
        <v>1025</v>
      </c>
      <c r="H16" s="45">
        <f>I16+J16</f>
        <v>140</v>
      </c>
      <c r="I16" s="45">
        <v>34</v>
      </c>
      <c r="J16" s="45">
        <v>106</v>
      </c>
      <c r="K16" s="38"/>
      <c r="L16" s="92"/>
    </row>
    <row r="17" spans="1:12" ht="12.75">
      <c r="A17" s="39" t="s">
        <v>15</v>
      </c>
      <c r="B17" s="44">
        <f t="shared" si="0"/>
        <v>3559</v>
      </c>
      <c r="C17" s="45">
        <f t="shared" si="1"/>
        <v>2368</v>
      </c>
      <c r="D17" s="45">
        <f>G17+J17</f>
        <v>1191</v>
      </c>
      <c r="E17" s="45">
        <f>F17+G17</f>
        <v>3374</v>
      </c>
      <c r="F17" s="45">
        <v>2317</v>
      </c>
      <c r="G17" s="45">
        <v>1057</v>
      </c>
      <c r="H17" s="45">
        <f>I17+J17</f>
        <v>185</v>
      </c>
      <c r="I17" s="45">
        <v>51</v>
      </c>
      <c r="J17" s="45">
        <v>134</v>
      </c>
      <c r="K17" s="38"/>
      <c r="L17" s="92"/>
    </row>
    <row r="18" spans="1:12" ht="12.75">
      <c r="A18" s="39" t="s">
        <v>16</v>
      </c>
      <c r="B18" s="44">
        <f t="shared" si="0"/>
        <v>3532</v>
      </c>
      <c r="C18" s="45">
        <f t="shared" si="1"/>
        <v>2367</v>
      </c>
      <c r="D18" s="45">
        <f t="shared" si="1"/>
        <v>1165</v>
      </c>
      <c r="E18" s="45">
        <f>F18+G18</f>
        <v>3358</v>
      </c>
      <c r="F18" s="45">
        <v>2313</v>
      </c>
      <c r="G18" s="45">
        <v>1045</v>
      </c>
      <c r="H18" s="45">
        <f>I18+J18</f>
        <v>174</v>
      </c>
      <c r="I18" s="45">
        <v>54</v>
      </c>
      <c r="J18" s="45">
        <v>120</v>
      </c>
      <c r="K18" s="38"/>
      <c r="L18" s="92"/>
    </row>
    <row r="19" spans="1:12" ht="12.75">
      <c r="A19" s="39"/>
      <c r="B19" s="44"/>
      <c r="C19" s="45"/>
      <c r="D19" s="45"/>
      <c r="E19" s="45"/>
      <c r="F19" s="45"/>
      <c r="G19" s="45"/>
      <c r="H19" s="45"/>
      <c r="I19" s="45"/>
      <c r="J19" s="45"/>
      <c r="K19" s="38"/>
      <c r="L19" s="92"/>
    </row>
    <row r="20" spans="1:12" ht="12.75">
      <c r="A20" s="39" t="s">
        <v>17</v>
      </c>
      <c r="B20" s="44">
        <f t="shared" si="0"/>
        <v>3341</v>
      </c>
      <c r="C20" s="45">
        <f>F20+I20</f>
        <v>2219</v>
      </c>
      <c r="D20" s="45">
        <f>G20+J20</f>
        <v>1122</v>
      </c>
      <c r="E20" s="45">
        <f>F20+G20</f>
        <v>3202</v>
      </c>
      <c r="F20" s="45">
        <v>2172</v>
      </c>
      <c r="G20" s="45">
        <v>1030</v>
      </c>
      <c r="H20" s="45">
        <f>I20+J20</f>
        <v>139</v>
      </c>
      <c r="I20" s="45">
        <v>47</v>
      </c>
      <c r="J20" s="45">
        <v>92</v>
      </c>
      <c r="K20" s="38"/>
      <c r="L20" s="92"/>
    </row>
    <row r="21" spans="1:12" ht="12.75">
      <c r="A21" s="39" t="s">
        <v>18</v>
      </c>
      <c r="B21" s="44">
        <f>C21+D21</f>
        <v>3868</v>
      </c>
      <c r="C21" s="45">
        <f aca="true" t="shared" si="2" ref="C21:D24">F21+I21</f>
        <v>2497</v>
      </c>
      <c r="D21" s="45">
        <f t="shared" si="2"/>
        <v>1371</v>
      </c>
      <c r="E21" s="45">
        <f>F21+G21</f>
        <v>3588</v>
      </c>
      <c r="F21" s="45">
        <v>2422</v>
      </c>
      <c r="G21" s="45">
        <v>1166</v>
      </c>
      <c r="H21" s="45">
        <f>I21+J21</f>
        <v>280</v>
      </c>
      <c r="I21" s="45">
        <v>75</v>
      </c>
      <c r="J21" s="45">
        <v>205</v>
      </c>
      <c r="K21" s="38"/>
      <c r="L21" s="92"/>
    </row>
    <row r="22" spans="1:12" ht="12.75">
      <c r="A22" s="39" t="s">
        <v>19</v>
      </c>
      <c r="B22" s="44">
        <f t="shared" si="0"/>
        <v>3392</v>
      </c>
      <c r="C22" s="45">
        <f t="shared" si="2"/>
        <v>2223</v>
      </c>
      <c r="D22" s="45">
        <f t="shared" si="2"/>
        <v>1169</v>
      </c>
      <c r="E22" s="45">
        <f>F22+G22</f>
        <v>3270</v>
      </c>
      <c r="F22" s="45">
        <v>2174</v>
      </c>
      <c r="G22" s="45">
        <v>1096</v>
      </c>
      <c r="H22" s="45">
        <f>I22+J22</f>
        <v>122</v>
      </c>
      <c r="I22" s="45">
        <v>49</v>
      </c>
      <c r="J22" s="45">
        <v>73</v>
      </c>
      <c r="K22" s="38"/>
      <c r="L22" s="92"/>
    </row>
    <row r="23" spans="1:12" ht="12.75">
      <c r="A23" s="39" t="s">
        <v>20</v>
      </c>
      <c r="B23" s="44">
        <f t="shared" si="0"/>
        <v>3275</v>
      </c>
      <c r="C23" s="45">
        <f t="shared" si="2"/>
        <v>2094</v>
      </c>
      <c r="D23" s="45">
        <f t="shared" si="2"/>
        <v>1181</v>
      </c>
      <c r="E23" s="45">
        <f>F23+G23</f>
        <v>3140</v>
      </c>
      <c r="F23" s="45">
        <v>2053</v>
      </c>
      <c r="G23" s="45">
        <v>1087</v>
      </c>
      <c r="H23" s="45">
        <f>I23+J23</f>
        <v>135</v>
      </c>
      <c r="I23" s="45">
        <v>41</v>
      </c>
      <c r="J23" s="45">
        <v>94</v>
      </c>
      <c r="K23" s="38"/>
      <c r="L23" s="92"/>
    </row>
    <row r="24" spans="1:12" ht="12.75">
      <c r="A24" s="39" t="s">
        <v>21</v>
      </c>
      <c r="B24" s="44">
        <f t="shared" si="0"/>
        <v>3448</v>
      </c>
      <c r="C24" s="45">
        <f t="shared" si="2"/>
        <v>2223</v>
      </c>
      <c r="D24" s="45">
        <f t="shared" si="2"/>
        <v>1225</v>
      </c>
      <c r="E24" s="45">
        <f>F24+G24</f>
        <v>3247</v>
      </c>
      <c r="F24" s="45">
        <v>2163</v>
      </c>
      <c r="G24" s="45">
        <v>1084</v>
      </c>
      <c r="H24" s="45">
        <f>I24+J24</f>
        <v>201</v>
      </c>
      <c r="I24" s="45">
        <v>60</v>
      </c>
      <c r="J24" s="45">
        <v>141</v>
      </c>
      <c r="K24" s="38"/>
      <c r="L24" s="92"/>
    </row>
    <row r="25" spans="1:12" ht="12.75">
      <c r="A25" s="34"/>
      <c r="B25" s="44"/>
      <c r="C25" s="45"/>
      <c r="D25" s="45"/>
      <c r="E25" s="45"/>
      <c r="F25" s="45"/>
      <c r="G25" s="45"/>
      <c r="H25" s="45"/>
      <c r="I25" s="45"/>
      <c r="J25" s="45"/>
      <c r="K25" s="38"/>
      <c r="L25" s="92"/>
    </row>
    <row r="26" spans="1:12" ht="12.75">
      <c r="A26" s="39" t="s">
        <v>22</v>
      </c>
      <c r="B26" s="44">
        <f t="shared" si="0"/>
        <v>3541</v>
      </c>
      <c r="C26" s="45">
        <f>F26+I26</f>
        <v>2234</v>
      </c>
      <c r="D26" s="45">
        <f>G26+J26</f>
        <v>1307</v>
      </c>
      <c r="E26" s="45">
        <f>F26+G26</f>
        <v>3359</v>
      </c>
      <c r="F26" s="45">
        <v>2163</v>
      </c>
      <c r="G26" s="45">
        <v>1196</v>
      </c>
      <c r="H26" s="45">
        <f>I26+J26</f>
        <v>182</v>
      </c>
      <c r="I26" s="45">
        <v>71</v>
      </c>
      <c r="J26" s="45">
        <v>111</v>
      </c>
      <c r="K26" s="38"/>
      <c r="L26" s="92"/>
    </row>
    <row r="27" spans="1:12" ht="12.75">
      <c r="A27" s="145" t="s">
        <v>23</v>
      </c>
      <c r="B27" s="47">
        <f t="shared" si="0"/>
        <v>3936</v>
      </c>
      <c r="C27" s="48">
        <f>F27+I27</f>
        <v>2514</v>
      </c>
      <c r="D27" s="48">
        <f>G27+J27</f>
        <v>1422</v>
      </c>
      <c r="E27" s="48">
        <f>F27+G27</f>
        <v>3750</v>
      </c>
      <c r="F27" s="48">
        <v>2453</v>
      </c>
      <c r="G27" s="48">
        <v>1297</v>
      </c>
      <c r="H27" s="48">
        <f>I27+J27</f>
        <v>186</v>
      </c>
      <c r="I27" s="48">
        <v>61</v>
      </c>
      <c r="J27" s="48">
        <v>125</v>
      </c>
      <c r="K27" s="41"/>
      <c r="L27" s="92"/>
    </row>
    <row r="28" spans="1:12" ht="12.75">
      <c r="A28" s="147" t="s">
        <v>163</v>
      </c>
      <c r="B28" s="146"/>
      <c r="C28" s="146"/>
      <c r="D28" s="146"/>
      <c r="E28" s="146"/>
      <c r="F28" s="146"/>
      <c r="G28" s="146"/>
      <c r="H28" s="146"/>
      <c r="I28" s="146"/>
      <c r="J28" s="146"/>
      <c r="K28" s="146"/>
      <c r="L28" s="92"/>
    </row>
    <row r="29" spans="1:12" ht="12.75">
      <c r="A29" s="147"/>
      <c r="B29" s="146"/>
      <c r="C29" s="146"/>
      <c r="D29" s="146"/>
      <c r="E29" s="146"/>
      <c r="F29" s="146"/>
      <c r="G29" s="146"/>
      <c r="H29" s="146"/>
      <c r="I29" s="146"/>
      <c r="J29" s="146"/>
      <c r="K29" s="146"/>
      <c r="L29" s="92"/>
    </row>
    <row r="30" spans="1:12" ht="12.75">
      <c r="A30" s="147"/>
      <c r="B30" s="146"/>
      <c r="C30" s="146"/>
      <c r="D30" s="146"/>
      <c r="E30" s="146"/>
      <c r="F30" s="146"/>
      <c r="G30" s="146"/>
      <c r="H30" s="146"/>
      <c r="I30" s="146"/>
      <c r="J30" s="146"/>
      <c r="K30" s="146"/>
      <c r="L30" s="92"/>
    </row>
    <row r="31" spans="1:12" ht="14.25" customHeight="1" thickBot="1">
      <c r="A31" s="34" t="s">
        <v>164</v>
      </c>
      <c r="B31" s="146"/>
      <c r="C31" s="146"/>
      <c r="D31" s="146"/>
      <c r="E31" s="146"/>
      <c r="F31" s="146"/>
      <c r="G31" s="146"/>
      <c r="H31" s="146"/>
      <c r="I31" s="146"/>
      <c r="J31" s="146"/>
      <c r="K31" s="146"/>
      <c r="L31" s="146"/>
    </row>
    <row r="32" spans="1:12" ht="13.5" customHeight="1" thickTop="1">
      <c r="A32" s="350" t="s">
        <v>24</v>
      </c>
      <c r="B32" s="333" t="s">
        <v>3</v>
      </c>
      <c r="C32" s="330" t="s">
        <v>165</v>
      </c>
      <c r="D32" s="331"/>
      <c r="E32" s="370"/>
      <c r="F32" s="330" t="s">
        <v>166</v>
      </c>
      <c r="G32" s="331"/>
      <c r="H32" s="331"/>
      <c r="I32" s="331"/>
      <c r="J32" s="331"/>
      <c r="K32" s="370"/>
      <c r="L32" s="380" t="s">
        <v>167</v>
      </c>
    </row>
    <row r="33" spans="1:12" ht="13.5" customHeight="1">
      <c r="A33" s="352"/>
      <c r="B33" s="334"/>
      <c r="C33" s="337" t="s">
        <v>168</v>
      </c>
      <c r="D33" s="337" t="s">
        <v>169</v>
      </c>
      <c r="E33" s="381" t="s">
        <v>170</v>
      </c>
      <c r="F33" s="345" t="s">
        <v>168</v>
      </c>
      <c r="G33" s="345" t="s">
        <v>146</v>
      </c>
      <c r="H33" s="371" t="s">
        <v>171</v>
      </c>
      <c r="I33" s="345" t="s">
        <v>172</v>
      </c>
      <c r="J33" s="345" t="s">
        <v>173</v>
      </c>
      <c r="K33" s="345" t="s">
        <v>174</v>
      </c>
      <c r="L33" s="340"/>
    </row>
    <row r="34" spans="1:12" ht="12.75">
      <c r="A34" s="353"/>
      <c r="B34" s="335"/>
      <c r="C34" s="338"/>
      <c r="D34" s="338"/>
      <c r="E34" s="372"/>
      <c r="F34" s="338"/>
      <c r="G34" s="338"/>
      <c r="H34" s="372"/>
      <c r="I34" s="338"/>
      <c r="J34" s="338"/>
      <c r="K34" s="338"/>
      <c r="L34" s="341"/>
    </row>
    <row r="35" spans="1:12" ht="12.75">
      <c r="A35" s="124" t="s">
        <v>268</v>
      </c>
      <c r="B35" s="36">
        <v>66053</v>
      </c>
      <c r="C35" s="124">
        <v>15119</v>
      </c>
      <c r="D35" s="124">
        <v>11574</v>
      </c>
      <c r="E35" s="124">
        <v>3545</v>
      </c>
      <c r="F35" s="124">
        <v>31881</v>
      </c>
      <c r="G35" s="124">
        <v>15353</v>
      </c>
      <c r="H35" s="124">
        <v>5042</v>
      </c>
      <c r="I35" s="124">
        <v>4008</v>
      </c>
      <c r="J35" s="124">
        <v>7416</v>
      </c>
      <c r="K35" s="124">
        <v>62</v>
      </c>
      <c r="L35" s="124">
        <v>19053</v>
      </c>
    </row>
    <row r="36" spans="1:12" ht="12.75">
      <c r="A36" s="124" t="s">
        <v>190</v>
      </c>
      <c r="B36" s="36">
        <v>66804</v>
      </c>
      <c r="C36" s="124">
        <v>12909</v>
      </c>
      <c r="D36" s="124">
        <v>10019</v>
      </c>
      <c r="E36" s="124">
        <v>2890</v>
      </c>
      <c r="F36" s="124">
        <v>34255</v>
      </c>
      <c r="G36" s="124">
        <v>15835</v>
      </c>
      <c r="H36" s="124">
        <v>4911</v>
      </c>
      <c r="I36" s="124">
        <v>4990</v>
      </c>
      <c r="J36" s="124">
        <v>8519</v>
      </c>
      <c r="K36" s="124">
        <v>0</v>
      </c>
      <c r="L36" s="124">
        <v>19640</v>
      </c>
    </row>
    <row r="37" spans="1:12" ht="12.75">
      <c r="A37" s="124" t="s">
        <v>138</v>
      </c>
      <c r="B37" s="36">
        <v>71181</v>
      </c>
      <c r="C37" s="124">
        <v>12445</v>
      </c>
      <c r="D37" s="124">
        <v>8579</v>
      </c>
      <c r="E37" s="124">
        <v>3866</v>
      </c>
      <c r="F37" s="124">
        <v>37086</v>
      </c>
      <c r="G37" s="124">
        <v>16557</v>
      </c>
      <c r="H37" s="124">
        <v>5162</v>
      </c>
      <c r="I37" s="124">
        <v>5467</v>
      </c>
      <c r="J37" s="124">
        <v>9900</v>
      </c>
      <c r="K37" s="124">
        <v>0</v>
      </c>
      <c r="L37" s="124">
        <v>21650</v>
      </c>
    </row>
    <row r="38" spans="1:12" ht="12.75">
      <c r="A38" s="124" t="s">
        <v>191</v>
      </c>
      <c r="B38" s="117">
        <v>69119</v>
      </c>
      <c r="C38" s="125">
        <v>11620</v>
      </c>
      <c r="D38" s="125">
        <v>8360</v>
      </c>
      <c r="E38" s="125">
        <v>3260</v>
      </c>
      <c r="F38" s="125">
        <v>34158</v>
      </c>
      <c r="G38" s="125">
        <v>15221</v>
      </c>
      <c r="H38" s="125">
        <v>4613</v>
      </c>
      <c r="I38" s="125">
        <v>5460</v>
      </c>
      <c r="J38" s="125">
        <v>8819</v>
      </c>
      <c r="K38" s="125">
        <v>45</v>
      </c>
      <c r="L38" s="125">
        <v>23341</v>
      </c>
    </row>
    <row r="39" spans="1:12" ht="12.75">
      <c r="A39" s="124" t="s">
        <v>269</v>
      </c>
      <c r="B39" s="117">
        <v>70771</v>
      </c>
      <c r="C39" s="125">
        <v>12010</v>
      </c>
      <c r="D39" s="125">
        <v>8468</v>
      </c>
      <c r="E39" s="125">
        <v>3542</v>
      </c>
      <c r="F39" s="125">
        <v>34542</v>
      </c>
      <c r="G39" s="125">
        <v>15147</v>
      </c>
      <c r="H39" s="125">
        <v>5094</v>
      </c>
      <c r="I39" s="125">
        <v>5828</v>
      </c>
      <c r="J39" s="125">
        <v>8460</v>
      </c>
      <c r="K39" s="125">
        <v>13</v>
      </c>
      <c r="L39" s="125">
        <v>24219</v>
      </c>
    </row>
    <row r="40" spans="1:12" ht="12.75">
      <c r="A40" s="127"/>
      <c r="B40" s="36"/>
      <c r="C40" s="124"/>
      <c r="D40" s="124"/>
      <c r="E40" s="124"/>
      <c r="F40" s="124"/>
      <c r="G40" s="124"/>
      <c r="H40" s="124"/>
      <c r="I40" s="124"/>
      <c r="J40" s="124"/>
      <c r="K40" s="124"/>
      <c r="L40" s="124"/>
    </row>
    <row r="41" spans="1:12" ht="12.75">
      <c r="A41" s="193" t="s">
        <v>234</v>
      </c>
      <c r="B41" s="42">
        <f>C41+F41+L41</f>
        <v>66928</v>
      </c>
      <c r="C41" s="43">
        <f>D41+E41</f>
        <v>11903</v>
      </c>
      <c r="D41" s="43">
        <f>SUM(D43:D56)</f>
        <v>8113</v>
      </c>
      <c r="E41" s="43">
        <f>SUM(E43:E56)</f>
        <v>3790</v>
      </c>
      <c r="F41" s="43">
        <f>SUM(G41:K41)</f>
        <v>32326</v>
      </c>
      <c r="G41" s="43">
        <f aca="true" t="shared" si="3" ref="G41:L41">SUM(G43:G56)</f>
        <v>13947</v>
      </c>
      <c r="H41" s="43">
        <f t="shared" si="3"/>
        <v>4625</v>
      </c>
      <c r="I41" s="43">
        <f t="shared" si="3"/>
        <v>5655</v>
      </c>
      <c r="J41" s="43">
        <f t="shared" si="3"/>
        <v>7925</v>
      </c>
      <c r="K41" s="43">
        <f t="shared" si="3"/>
        <v>174</v>
      </c>
      <c r="L41" s="43">
        <f t="shared" si="3"/>
        <v>22699</v>
      </c>
    </row>
    <row r="42" spans="1:12" ht="12.75">
      <c r="A42" s="34"/>
      <c r="B42" s="44"/>
      <c r="C42" s="45"/>
      <c r="D42" s="45"/>
      <c r="E42" s="45"/>
      <c r="F42" s="45"/>
      <c r="G42" s="45"/>
      <c r="H42" s="45"/>
      <c r="I42" s="45"/>
      <c r="J42" s="45"/>
      <c r="K42" s="38"/>
      <c r="L42" s="124"/>
    </row>
    <row r="43" spans="1:12" ht="12.75">
      <c r="A43" s="39" t="s">
        <v>12</v>
      </c>
      <c r="B43" s="199">
        <f>C43+F43+L43</f>
        <v>5415</v>
      </c>
      <c r="C43" s="45">
        <f>D43+E43</f>
        <v>866</v>
      </c>
      <c r="D43" s="45">
        <v>584</v>
      </c>
      <c r="E43" s="45">
        <v>282</v>
      </c>
      <c r="F43" s="119">
        <f>SUM(G43:K43)</f>
        <v>2633</v>
      </c>
      <c r="G43" s="45">
        <v>915</v>
      </c>
      <c r="H43" s="45">
        <v>427</v>
      </c>
      <c r="I43" s="45">
        <v>599</v>
      </c>
      <c r="J43" s="45">
        <v>692</v>
      </c>
      <c r="K43" s="38">
        <v>0</v>
      </c>
      <c r="L43" s="38">
        <v>1916</v>
      </c>
    </row>
    <row r="44" spans="1:12" ht="12.75">
      <c r="A44" s="39" t="s">
        <v>13</v>
      </c>
      <c r="B44" s="199">
        <f>C44+F44+L44</f>
        <v>5379</v>
      </c>
      <c r="C44" s="45">
        <f aca="true" t="shared" si="4" ref="C44:C56">D44+E44</f>
        <v>986</v>
      </c>
      <c r="D44" s="45">
        <v>703</v>
      </c>
      <c r="E44" s="45">
        <v>283</v>
      </c>
      <c r="F44" s="119">
        <f>SUM(G44:K44)</f>
        <v>2611</v>
      </c>
      <c r="G44" s="45">
        <v>1061</v>
      </c>
      <c r="H44" s="45">
        <v>395</v>
      </c>
      <c r="I44" s="45">
        <v>433</v>
      </c>
      <c r="J44" s="45">
        <v>701</v>
      </c>
      <c r="K44" s="38">
        <v>21</v>
      </c>
      <c r="L44" s="38">
        <v>1782</v>
      </c>
    </row>
    <row r="45" spans="1:12" ht="12.75">
      <c r="A45" s="39" t="s">
        <v>14</v>
      </c>
      <c r="B45" s="199">
        <f>C45+F45+L45</f>
        <v>6057</v>
      </c>
      <c r="C45" s="45">
        <f t="shared" si="4"/>
        <v>1271</v>
      </c>
      <c r="D45" s="45">
        <v>893</v>
      </c>
      <c r="E45" s="45">
        <v>378</v>
      </c>
      <c r="F45" s="119">
        <f aca="true" t="shared" si="5" ref="F45:F56">SUM(G45:K45)</f>
        <v>2768</v>
      </c>
      <c r="G45" s="45">
        <v>1092</v>
      </c>
      <c r="H45" s="45">
        <v>428</v>
      </c>
      <c r="I45" s="45">
        <v>561</v>
      </c>
      <c r="J45" s="45">
        <v>670</v>
      </c>
      <c r="K45" s="38">
        <v>17</v>
      </c>
      <c r="L45" s="38">
        <v>2018</v>
      </c>
    </row>
    <row r="46" spans="1:12" ht="12.75">
      <c r="A46" s="39" t="s">
        <v>15</v>
      </c>
      <c r="B46" s="199">
        <f>C46+F46+L46</f>
        <v>6457</v>
      </c>
      <c r="C46" s="45">
        <f t="shared" si="4"/>
        <v>1223</v>
      </c>
      <c r="D46" s="45">
        <v>787</v>
      </c>
      <c r="E46" s="45">
        <v>436</v>
      </c>
      <c r="F46" s="119">
        <f t="shared" si="5"/>
        <v>2643</v>
      </c>
      <c r="G46" s="45">
        <v>1047</v>
      </c>
      <c r="H46" s="45">
        <v>424</v>
      </c>
      <c r="I46" s="45">
        <v>473</v>
      </c>
      <c r="J46" s="45">
        <v>681</v>
      </c>
      <c r="K46" s="38">
        <v>18</v>
      </c>
      <c r="L46" s="38">
        <v>2591</v>
      </c>
    </row>
    <row r="47" spans="1:12" ht="12.75">
      <c r="A47" s="39" t="s">
        <v>16</v>
      </c>
      <c r="B47" s="199">
        <f>C47+F47+L47</f>
        <v>5304</v>
      </c>
      <c r="C47" s="45">
        <f t="shared" si="4"/>
        <v>1160</v>
      </c>
      <c r="D47" s="45">
        <v>807</v>
      </c>
      <c r="E47" s="45">
        <v>353</v>
      </c>
      <c r="F47" s="119">
        <f t="shared" si="5"/>
        <v>2549</v>
      </c>
      <c r="G47" s="45">
        <v>1152</v>
      </c>
      <c r="H47" s="45">
        <v>393</v>
      </c>
      <c r="I47" s="45">
        <v>290</v>
      </c>
      <c r="J47" s="45">
        <v>714</v>
      </c>
      <c r="K47" s="38">
        <v>0</v>
      </c>
      <c r="L47" s="38">
        <v>1595</v>
      </c>
    </row>
    <row r="48" spans="1:12" ht="12.75">
      <c r="A48" s="39"/>
      <c r="B48" s="44"/>
      <c r="C48" s="45"/>
      <c r="D48" s="45"/>
      <c r="E48" s="45"/>
      <c r="F48" s="45"/>
      <c r="G48" s="45"/>
      <c r="H48" s="45"/>
      <c r="I48" s="45"/>
      <c r="J48" s="45"/>
      <c r="K48" s="38"/>
      <c r="L48" s="124"/>
    </row>
    <row r="49" spans="1:12" ht="12.75">
      <c r="A49" s="39" t="s">
        <v>17</v>
      </c>
      <c r="B49" s="199">
        <f>C49+F49+L49</f>
        <v>5266</v>
      </c>
      <c r="C49" s="45">
        <f t="shared" si="4"/>
        <v>1118</v>
      </c>
      <c r="D49" s="45">
        <v>719</v>
      </c>
      <c r="E49" s="45">
        <v>399</v>
      </c>
      <c r="F49" s="119">
        <f t="shared" si="5"/>
        <v>2635</v>
      </c>
      <c r="G49" s="45">
        <v>1145</v>
      </c>
      <c r="H49" s="45">
        <v>352</v>
      </c>
      <c r="I49" s="45">
        <v>526</v>
      </c>
      <c r="J49" s="45">
        <v>601</v>
      </c>
      <c r="K49" s="38">
        <v>11</v>
      </c>
      <c r="L49" s="38">
        <v>1513</v>
      </c>
    </row>
    <row r="50" spans="1:12" ht="12.75">
      <c r="A50" s="39" t="s">
        <v>18</v>
      </c>
      <c r="B50" s="199">
        <f aca="true" t="shared" si="6" ref="B50:B56">C50+F50+L50</f>
        <v>5846</v>
      </c>
      <c r="C50" s="45">
        <f t="shared" si="4"/>
        <v>848</v>
      </c>
      <c r="D50" s="45">
        <v>588</v>
      </c>
      <c r="E50" s="45">
        <v>260</v>
      </c>
      <c r="F50" s="119">
        <f t="shared" si="5"/>
        <v>3056</v>
      </c>
      <c r="G50" s="45">
        <v>1425</v>
      </c>
      <c r="H50" s="45">
        <v>468</v>
      </c>
      <c r="I50" s="45">
        <v>465</v>
      </c>
      <c r="J50" s="45">
        <v>683</v>
      </c>
      <c r="K50" s="38">
        <v>15</v>
      </c>
      <c r="L50" s="38">
        <v>1942</v>
      </c>
    </row>
    <row r="51" spans="1:12" ht="12.75">
      <c r="A51" s="39" t="s">
        <v>19</v>
      </c>
      <c r="B51" s="199">
        <f t="shared" si="6"/>
        <v>5049</v>
      </c>
      <c r="C51" s="45">
        <f t="shared" si="4"/>
        <v>820</v>
      </c>
      <c r="D51" s="45">
        <v>505</v>
      </c>
      <c r="E51" s="45">
        <v>315</v>
      </c>
      <c r="F51" s="119">
        <f t="shared" si="5"/>
        <v>2855</v>
      </c>
      <c r="G51" s="45">
        <v>1355</v>
      </c>
      <c r="H51" s="45">
        <v>347</v>
      </c>
      <c r="I51" s="45">
        <v>462</v>
      </c>
      <c r="J51" s="45">
        <v>676</v>
      </c>
      <c r="K51" s="38">
        <v>15</v>
      </c>
      <c r="L51" s="38">
        <v>1374</v>
      </c>
    </row>
    <row r="52" spans="1:12" ht="12.75">
      <c r="A52" s="39" t="s">
        <v>20</v>
      </c>
      <c r="B52" s="199">
        <f t="shared" si="6"/>
        <v>5384</v>
      </c>
      <c r="C52" s="45">
        <f t="shared" si="4"/>
        <v>856</v>
      </c>
      <c r="D52" s="45">
        <v>605</v>
      </c>
      <c r="E52" s="45">
        <v>251</v>
      </c>
      <c r="F52" s="119">
        <f t="shared" si="5"/>
        <v>2674</v>
      </c>
      <c r="G52" s="45">
        <v>1426</v>
      </c>
      <c r="H52" s="45">
        <v>334</v>
      </c>
      <c r="I52" s="45">
        <v>380</v>
      </c>
      <c r="J52" s="45">
        <v>516</v>
      </c>
      <c r="K52" s="38">
        <v>18</v>
      </c>
      <c r="L52" s="38">
        <v>1854</v>
      </c>
    </row>
    <row r="53" spans="1:12" ht="12.75">
      <c r="A53" s="39" t="s">
        <v>21</v>
      </c>
      <c r="B53" s="199">
        <f t="shared" si="6"/>
        <v>4881</v>
      </c>
      <c r="C53" s="45">
        <f t="shared" si="4"/>
        <v>753</v>
      </c>
      <c r="D53" s="45">
        <v>551</v>
      </c>
      <c r="E53" s="45">
        <v>202</v>
      </c>
      <c r="F53" s="119">
        <f t="shared" si="5"/>
        <v>2564</v>
      </c>
      <c r="G53" s="45">
        <v>1138</v>
      </c>
      <c r="H53" s="45">
        <v>336</v>
      </c>
      <c r="I53" s="45">
        <v>428</v>
      </c>
      <c r="J53" s="45">
        <v>645</v>
      </c>
      <c r="K53" s="38">
        <v>17</v>
      </c>
      <c r="L53" s="38">
        <v>1564</v>
      </c>
    </row>
    <row r="54" spans="1:12" ht="12.75">
      <c r="A54" s="34"/>
      <c r="B54" s="44"/>
      <c r="C54" s="45"/>
      <c r="D54" s="45"/>
      <c r="E54" s="45"/>
      <c r="F54" s="45"/>
      <c r="G54" s="45"/>
      <c r="H54" s="45"/>
      <c r="I54" s="45"/>
      <c r="J54" s="45"/>
      <c r="K54" s="38"/>
      <c r="L54" s="124"/>
    </row>
    <row r="55" spans="1:12" ht="12.75">
      <c r="A55" s="39" t="s">
        <v>22</v>
      </c>
      <c r="B55" s="199">
        <f t="shared" si="6"/>
        <v>5502</v>
      </c>
      <c r="C55" s="45">
        <f t="shared" si="4"/>
        <v>890</v>
      </c>
      <c r="D55" s="45">
        <v>620</v>
      </c>
      <c r="E55" s="45">
        <v>270</v>
      </c>
      <c r="F55" s="119">
        <f t="shared" si="5"/>
        <v>2562</v>
      </c>
      <c r="G55" s="45">
        <v>1090</v>
      </c>
      <c r="H55" s="45">
        <v>323</v>
      </c>
      <c r="I55" s="45">
        <v>475</v>
      </c>
      <c r="J55" s="45">
        <v>653</v>
      </c>
      <c r="K55" s="38">
        <v>21</v>
      </c>
      <c r="L55" s="38">
        <v>2050</v>
      </c>
    </row>
    <row r="56" spans="1:12" ht="12.75">
      <c r="A56" s="145" t="s">
        <v>23</v>
      </c>
      <c r="B56" s="200">
        <f t="shared" si="6"/>
        <v>6388</v>
      </c>
      <c r="C56" s="45">
        <f t="shared" si="4"/>
        <v>1112</v>
      </c>
      <c r="D56" s="48">
        <v>751</v>
      </c>
      <c r="E56" s="48">
        <v>361</v>
      </c>
      <c r="F56" s="120">
        <f t="shared" si="5"/>
        <v>2776</v>
      </c>
      <c r="G56" s="48">
        <v>1101</v>
      </c>
      <c r="H56" s="48">
        <v>398</v>
      </c>
      <c r="I56" s="48">
        <v>563</v>
      </c>
      <c r="J56" s="48">
        <v>693</v>
      </c>
      <c r="K56" s="41">
        <v>21</v>
      </c>
      <c r="L56" s="41">
        <v>2500</v>
      </c>
    </row>
    <row r="57" spans="1:12" ht="12.75">
      <c r="A57" s="148" t="s">
        <v>175</v>
      </c>
      <c r="B57" s="146"/>
      <c r="C57" s="149"/>
      <c r="D57" s="146"/>
      <c r="E57" s="146"/>
      <c r="F57" s="146"/>
      <c r="G57" s="146"/>
      <c r="H57" s="146"/>
      <c r="I57" s="146"/>
      <c r="J57" s="146"/>
      <c r="K57" s="146"/>
      <c r="L57" s="146"/>
    </row>
  </sheetData>
  <sheetProtection/>
  <mergeCells count="19">
    <mergeCell ref="A4:A5"/>
    <mergeCell ref="B4:D4"/>
    <mergeCell ref="E4:G4"/>
    <mergeCell ref="H4:J4"/>
    <mergeCell ref="K4:K5"/>
    <mergeCell ref="L32:L34"/>
    <mergeCell ref="C33:C34"/>
    <mergeCell ref="D33:D34"/>
    <mergeCell ref="E33:E34"/>
    <mergeCell ref="A32:A34"/>
    <mergeCell ref="B32:B34"/>
    <mergeCell ref="C32:E32"/>
    <mergeCell ref="F32:K32"/>
    <mergeCell ref="F33:F34"/>
    <mergeCell ref="G33:G34"/>
    <mergeCell ref="H33:H34"/>
    <mergeCell ref="I33:I34"/>
    <mergeCell ref="J33:J34"/>
    <mergeCell ref="K33:K34"/>
  </mergeCells>
  <printOptions/>
  <pageMargins left="0.7874015748031497" right="0.7086614173228347" top="0.5905511811023623" bottom="0.5511811023622047" header="0.4330708661417323" footer="0.31496062992125984"/>
  <pageSetup horizontalDpi="600" verticalDpi="600" orientation="portrait" paperSize="9" scale="85" r:id="rId1"/>
  <headerFooter alignWithMargins="0">
    <oddFooter>&amp;C&amp;9&amp;P　Ｋ 労働及び社会福祉</oddFooter>
  </headerFooter>
</worksheet>
</file>

<file path=xl/worksheets/sheet8.xml><?xml version="1.0" encoding="utf-8"?>
<worksheet xmlns="http://schemas.openxmlformats.org/spreadsheetml/2006/main" xmlns:r="http://schemas.openxmlformats.org/officeDocument/2006/relationships">
  <sheetPr>
    <tabColor rgb="FFFFC000"/>
  </sheetPr>
  <dimension ref="A1:N49"/>
  <sheetViews>
    <sheetView zoomScaleSheetLayoutView="130" zoomScalePageLayoutView="0" workbookViewId="0" topLeftCell="A1">
      <selection activeCell="A1" sqref="A1"/>
    </sheetView>
  </sheetViews>
  <sheetFormatPr defaultColWidth="8.796875" defaultRowHeight="14.25"/>
  <cols>
    <col min="1" max="1" width="10.3984375" style="0" customWidth="1"/>
  </cols>
  <sheetData>
    <row r="1" spans="1:12" ht="12.75">
      <c r="A1" s="91" t="s">
        <v>209</v>
      </c>
      <c r="B1" s="92"/>
      <c r="C1" s="92"/>
      <c r="D1" s="92"/>
      <c r="E1" s="92"/>
      <c r="F1" s="92"/>
      <c r="G1" s="92"/>
      <c r="H1" s="92"/>
      <c r="I1" s="92"/>
      <c r="J1" s="92"/>
      <c r="K1" s="92"/>
      <c r="L1" s="92"/>
    </row>
    <row r="2" spans="1:12" ht="12.75">
      <c r="A2" s="92"/>
      <c r="B2" s="92"/>
      <c r="C2" s="92"/>
      <c r="D2" s="92"/>
      <c r="E2" s="92"/>
      <c r="F2" s="92"/>
      <c r="G2" s="92"/>
      <c r="H2" s="92"/>
      <c r="I2" s="92"/>
      <c r="J2" s="92"/>
      <c r="K2" s="92"/>
      <c r="L2" s="92"/>
    </row>
    <row r="3" spans="1:12" ht="13.5" thickBot="1">
      <c r="A3" s="92" t="s">
        <v>210</v>
      </c>
      <c r="B3" s="92"/>
      <c r="C3" s="92"/>
      <c r="D3" s="92"/>
      <c r="E3" s="92"/>
      <c r="F3" s="92"/>
      <c r="G3" s="92"/>
      <c r="H3" s="92"/>
      <c r="I3" s="92"/>
      <c r="J3" s="92"/>
      <c r="K3" s="92"/>
      <c r="L3" s="92"/>
    </row>
    <row r="4" spans="1:14" ht="13.5" thickTop="1">
      <c r="A4" s="351" t="s">
        <v>24</v>
      </c>
      <c r="B4" s="386" t="s">
        <v>131</v>
      </c>
      <c r="C4" s="386"/>
      <c r="D4" s="386"/>
      <c r="E4" s="386" t="s">
        <v>132</v>
      </c>
      <c r="F4" s="386"/>
      <c r="G4" s="386"/>
      <c r="H4" s="386" t="s">
        <v>133</v>
      </c>
      <c r="I4" s="386"/>
      <c r="J4" s="375"/>
      <c r="K4" s="34"/>
      <c r="L4" s="81"/>
      <c r="N4" s="198"/>
    </row>
    <row r="5" spans="1:14" ht="12.75">
      <c r="A5" s="385"/>
      <c r="B5" s="150" t="s">
        <v>3</v>
      </c>
      <c r="C5" s="150" t="s">
        <v>135</v>
      </c>
      <c r="D5" s="150" t="s">
        <v>136</v>
      </c>
      <c r="E5" s="150" t="s">
        <v>3</v>
      </c>
      <c r="F5" s="150" t="s">
        <v>135</v>
      </c>
      <c r="G5" s="150" t="s">
        <v>136</v>
      </c>
      <c r="H5" s="150" t="s">
        <v>3</v>
      </c>
      <c r="I5" s="150" t="s">
        <v>135</v>
      </c>
      <c r="J5" s="197" t="s">
        <v>136</v>
      </c>
      <c r="K5" s="34"/>
      <c r="L5" s="81"/>
      <c r="N5" s="198"/>
    </row>
    <row r="6" spans="1:14" ht="12.75">
      <c r="A6" s="208" t="s">
        <v>301</v>
      </c>
      <c r="B6" s="199">
        <v>78042</v>
      </c>
      <c r="C6" s="119">
        <v>41626</v>
      </c>
      <c r="D6" s="119">
        <v>36416</v>
      </c>
      <c r="E6" s="119">
        <v>64519</v>
      </c>
      <c r="F6" s="119">
        <v>37036</v>
      </c>
      <c r="G6" s="119">
        <v>27483</v>
      </c>
      <c r="H6" s="119">
        <v>13523</v>
      </c>
      <c r="I6" s="119">
        <v>4590</v>
      </c>
      <c r="J6" s="119">
        <v>8933</v>
      </c>
      <c r="K6" s="151"/>
      <c r="L6" s="72"/>
      <c r="N6" s="198"/>
    </row>
    <row r="7" spans="1:14" ht="12.75">
      <c r="A7" s="144"/>
      <c r="B7" s="42"/>
      <c r="C7" s="43"/>
      <c r="D7" s="43"/>
      <c r="E7" s="43"/>
      <c r="F7" s="43"/>
      <c r="G7" s="43"/>
      <c r="H7" s="43"/>
      <c r="I7" s="43"/>
      <c r="J7" s="43"/>
      <c r="K7" s="151"/>
      <c r="L7" s="72"/>
      <c r="N7" s="198"/>
    </row>
    <row r="8" spans="1:14" ht="12.75">
      <c r="A8" s="144" t="s">
        <v>273</v>
      </c>
      <c r="B8" s="42">
        <f>SUM(B10:B23)</f>
        <v>85539</v>
      </c>
      <c r="C8" s="43">
        <v>45117</v>
      </c>
      <c r="D8" s="43">
        <v>40422</v>
      </c>
      <c r="E8" s="43">
        <f>SUM(E10:E23)</f>
        <v>76746</v>
      </c>
      <c r="F8" s="43">
        <v>41876</v>
      </c>
      <c r="G8" s="43">
        <v>34870</v>
      </c>
      <c r="H8" s="43">
        <f>SUM(H10:H23)</f>
        <v>8793</v>
      </c>
      <c r="I8" s="43">
        <v>3241</v>
      </c>
      <c r="J8" s="43">
        <v>5552</v>
      </c>
      <c r="K8" s="146"/>
      <c r="L8" s="72"/>
      <c r="N8" s="198"/>
    </row>
    <row r="9" spans="1:14" ht="12.75">
      <c r="A9" s="34"/>
      <c r="B9" s="44"/>
      <c r="C9" s="45" t="s">
        <v>272</v>
      </c>
      <c r="D9" s="45"/>
      <c r="E9" s="45"/>
      <c r="F9" s="45"/>
      <c r="G9" s="45"/>
      <c r="H9" s="45"/>
      <c r="I9" s="45"/>
      <c r="J9" s="45"/>
      <c r="K9" s="146"/>
      <c r="L9" s="72"/>
      <c r="N9" s="198"/>
    </row>
    <row r="10" spans="1:14" ht="12.75">
      <c r="A10" s="39" t="s">
        <v>12</v>
      </c>
      <c r="B10" s="199">
        <f>C10+D10</f>
        <v>6682</v>
      </c>
      <c r="C10" s="45">
        <v>3365</v>
      </c>
      <c r="D10" s="45">
        <v>3317</v>
      </c>
      <c r="E10" s="119">
        <f>F10+G10</f>
        <v>6222</v>
      </c>
      <c r="F10" s="45">
        <v>3215</v>
      </c>
      <c r="G10" s="45">
        <v>3007</v>
      </c>
      <c r="H10" s="119">
        <f>I10+J10</f>
        <v>460</v>
      </c>
      <c r="I10" s="45">
        <v>150</v>
      </c>
      <c r="J10" s="45">
        <v>310</v>
      </c>
      <c r="K10" s="146"/>
      <c r="L10" s="72"/>
      <c r="N10" s="198"/>
    </row>
    <row r="11" spans="1:14" ht="12.75">
      <c r="A11" s="39" t="s">
        <v>13</v>
      </c>
      <c r="B11" s="199">
        <f aca="true" t="shared" si="0" ref="B11:B23">C11+D11</f>
        <v>7489</v>
      </c>
      <c r="C11" s="45">
        <v>3793</v>
      </c>
      <c r="D11" s="45">
        <v>3696</v>
      </c>
      <c r="E11" s="119">
        <f aca="true" t="shared" si="1" ref="E11:E23">F11+G11</f>
        <v>6631</v>
      </c>
      <c r="F11" s="45">
        <v>3501</v>
      </c>
      <c r="G11" s="45">
        <v>3130</v>
      </c>
      <c r="H11" s="119">
        <f aca="true" t="shared" si="2" ref="H11:H23">I11+J11</f>
        <v>858</v>
      </c>
      <c r="I11" s="45">
        <v>292</v>
      </c>
      <c r="J11" s="45">
        <v>566</v>
      </c>
      <c r="K11" s="146"/>
      <c r="L11" s="72"/>
      <c r="N11" s="198"/>
    </row>
    <row r="12" spans="1:14" ht="12.75">
      <c r="A12" s="39" t="s">
        <v>14</v>
      </c>
      <c r="B12" s="199">
        <f t="shared" si="0"/>
        <v>7403</v>
      </c>
      <c r="C12" s="45">
        <v>3763</v>
      </c>
      <c r="D12" s="45">
        <v>3640</v>
      </c>
      <c r="E12" s="119">
        <f t="shared" si="1"/>
        <v>6775</v>
      </c>
      <c r="F12" s="45">
        <v>3565</v>
      </c>
      <c r="G12" s="45">
        <v>3210</v>
      </c>
      <c r="H12" s="119">
        <f t="shared" si="2"/>
        <v>628</v>
      </c>
      <c r="I12" s="45">
        <v>198</v>
      </c>
      <c r="J12" s="45">
        <v>430</v>
      </c>
      <c r="K12" s="146"/>
      <c r="L12" s="72"/>
      <c r="N12" s="198"/>
    </row>
    <row r="13" spans="1:14" ht="12.75">
      <c r="A13" s="39" t="s">
        <v>15</v>
      </c>
      <c r="B13" s="199">
        <f t="shared" si="0"/>
        <v>8093</v>
      </c>
      <c r="C13" s="45">
        <v>4097</v>
      </c>
      <c r="D13" s="45">
        <v>3996</v>
      </c>
      <c r="E13" s="119">
        <f t="shared" si="1"/>
        <v>7236</v>
      </c>
      <c r="F13" s="45">
        <v>3762</v>
      </c>
      <c r="G13" s="45">
        <v>3474</v>
      </c>
      <c r="H13" s="119">
        <f t="shared" si="2"/>
        <v>857</v>
      </c>
      <c r="I13" s="45">
        <v>335</v>
      </c>
      <c r="J13" s="45">
        <v>522</v>
      </c>
      <c r="K13" s="146"/>
      <c r="L13" s="72"/>
      <c r="N13" s="198"/>
    </row>
    <row r="14" spans="1:14" ht="12.75">
      <c r="A14" s="39" t="s">
        <v>16</v>
      </c>
      <c r="B14" s="199">
        <f t="shared" si="0"/>
        <v>7922</v>
      </c>
      <c r="C14" s="45">
        <v>4127</v>
      </c>
      <c r="D14" s="45">
        <v>3795</v>
      </c>
      <c r="E14" s="119">
        <f t="shared" si="1"/>
        <v>7480</v>
      </c>
      <c r="F14" s="45">
        <v>3976</v>
      </c>
      <c r="G14" s="45">
        <v>3504</v>
      </c>
      <c r="H14" s="119">
        <f t="shared" si="2"/>
        <v>442</v>
      </c>
      <c r="I14" s="45">
        <v>151</v>
      </c>
      <c r="J14" s="45">
        <v>291</v>
      </c>
      <c r="K14" s="146"/>
      <c r="L14" s="72"/>
      <c r="N14" s="198"/>
    </row>
    <row r="15" spans="1:14" ht="12.75">
      <c r="A15" s="39"/>
      <c r="B15" s="199"/>
      <c r="C15" s="45"/>
      <c r="D15" s="45"/>
      <c r="E15" s="119"/>
      <c r="F15" s="45"/>
      <c r="G15" s="45"/>
      <c r="H15" s="119"/>
      <c r="I15" s="45"/>
      <c r="J15" s="45"/>
      <c r="K15" s="146"/>
      <c r="L15" s="72"/>
      <c r="N15" s="198"/>
    </row>
    <row r="16" spans="1:14" ht="12.75">
      <c r="A16" s="39" t="s">
        <v>17</v>
      </c>
      <c r="B16" s="199">
        <f t="shared" si="0"/>
        <v>7672</v>
      </c>
      <c r="C16" s="45">
        <v>4125</v>
      </c>
      <c r="D16" s="45">
        <v>3547</v>
      </c>
      <c r="E16" s="119">
        <f t="shared" si="1"/>
        <v>6640</v>
      </c>
      <c r="F16" s="45">
        <v>3740</v>
      </c>
      <c r="G16" s="45">
        <v>2900</v>
      </c>
      <c r="H16" s="119">
        <f t="shared" si="2"/>
        <v>1032</v>
      </c>
      <c r="I16" s="45">
        <v>385</v>
      </c>
      <c r="J16" s="45">
        <v>647</v>
      </c>
      <c r="K16" s="146"/>
      <c r="L16" s="72"/>
      <c r="N16" s="198"/>
    </row>
    <row r="17" spans="1:14" ht="12.75">
      <c r="A17" s="39" t="s">
        <v>18</v>
      </c>
      <c r="B17" s="199">
        <f t="shared" si="0"/>
        <v>7388</v>
      </c>
      <c r="C17" s="45">
        <v>3979</v>
      </c>
      <c r="D17" s="45">
        <v>3409</v>
      </c>
      <c r="E17" s="119">
        <f t="shared" si="1"/>
        <v>6599</v>
      </c>
      <c r="F17" s="45">
        <v>3677</v>
      </c>
      <c r="G17" s="45">
        <v>2922</v>
      </c>
      <c r="H17" s="119">
        <f t="shared" si="2"/>
        <v>789</v>
      </c>
      <c r="I17" s="45">
        <v>302</v>
      </c>
      <c r="J17" s="45">
        <v>487</v>
      </c>
      <c r="K17" s="146"/>
      <c r="L17" s="72"/>
      <c r="N17" s="198"/>
    </row>
    <row r="18" spans="1:14" ht="12.75">
      <c r="A18" s="39" t="s">
        <v>19</v>
      </c>
      <c r="B18" s="199">
        <f t="shared" si="0"/>
        <v>7127</v>
      </c>
      <c r="C18" s="45">
        <v>3746</v>
      </c>
      <c r="D18" s="45">
        <v>3381</v>
      </c>
      <c r="E18" s="119">
        <f t="shared" si="1"/>
        <v>6413</v>
      </c>
      <c r="F18" s="45">
        <v>3509</v>
      </c>
      <c r="G18" s="45">
        <v>2904</v>
      </c>
      <c r="H18" s="119">
        <f t="shared" si="2"/>
        <v>714</v>
      </c>
      <c r="I18" s="45">
        <v>237</v>
      </c>
      <c r="J18" s="45">
        <v>477</v>
      </c>
      <c r="K18" s="146"/>
      <c r="L18" s="72"/>
      <c r="N18" s="198"/>
    </row>
    <row r="19" spans="1:14" ht="12.75">
      <c r="A19" s="39" t="s">
        <v>20</v>
      </c>
      <c r="B19" s="199">
        <f t="shared" si="0"/>
        <v>6166</v>
      </c>
      <c r="C19" s="45">
        <v>3389</v>
      </c>
      <c r="D19" s="45">
        <v>2777</v>
      </c>
      <c r="E19" s="119">
        <f t="shared" si="1"/>
        <v>5439</v>
      </c>
      <c r="F19" s="45">
        <v>3102</v>
      </c>
      <c r="G19" s="45">
        <v>2337</v>
      </c>
      <c r="H19" s="119">
        <f t="shared" si="2"/>
        <v>727</v>
      </c>
      <c r="I19" s="45">
        <v>287</v>
      </c>
      <c r="J19" s="45">
        <v>440</v>
      </c>
      <c r="K19" s="146"/>
      <c r="L19" s="72"/>
      <c r="N19" s="198"/>
    </row>
    <row r="20" spans="1:14" ht="12.75">
      <c r="A20" s="39" t="s">
        <v>21</v>
      </c>
      <c r="B20" s="199">
        <f t="shared" si="0"/>
        <v>6490</v>
      </c>
      <c r="C20" s="45">
        <v>3629</v>
      </c>
      <c r="D20" s="45">
        <v>2861</v>
      </c>
      <c r="E20" s="119">
        <f t="shared" si="1"/>
        <v>5805</v>
      </c>
      <c r="F20" s="45">
        <v>3337</v>
      </c>
      <c r="G20" s="45">
        <v>2468</v>
      </c>
      <c r="H20" s="119">
        <f t="shared" si="2"/>
        <v>685</v>
      </c>
      <c r="I20" s="45">
        <v>292</v>
      </c>
      <c r="J20" s="45">
        <v>393</v>
      </c>
      <c r="K20" s="146"/>
      <c r="L20" s="72"/>
      <c r="N20" s="198"/>
    </row>
    <row r="21" spans="1:14" ht="12.75">
      <c r="A21" s="34"/>
      <c r="B21" s="199"/>
      <c r="C21" s="45"/>
      <c r="D21" s="45"/>
      <c r="E21" s="119"/>
      <c r="F21" s="45"/>
      <c r="G21" s="45"/>
      <c r="H21" s="119"/>
      <c r="I21" s="45"/>
      <c r="J21" s="45"/>
      <c r="K21" s="146"/>
      <c r="L21" s="72"/>
      <c r="N21" s="198"/>
    </row>
    <row r="22" spans="1:14" ht="12.75">
      <c r="A22" s="39" t="s">
        <v>22</v>
      </c>
      <c r="B22" s="199">
        <f t="shared" si="0"/>
        <v>6716</v>
      </c>
      <c r="C22" s="45">
        <v>3697</v>
      </c>
      <c r="D22" s="45">
        <v>3019</v>
      </c>
      <c r="E22" s="119">
        <f t="shared" si="1"/>
        <v>5984</v>
      </c>
      <c r="F22" s="45">
        <v>3423</v>
      </c>
      <c r="G22" s="45">
        <v>2561</v>
      </c>
      <c r="H22" s="119">
        <f t="shared" si="2"/>
        <v>732</v>
      </c>
      <c r="I22" s="45">
        <v>274</v>
      </c>
      <c r="J22" s="45">
        <v>458</v>
      </c>
      <c r="K22" s="146"/>
      <c r="L22" s="72"/>
      <c r="N22" s="198"/>
    </row>
    <row r="23" spans="1:14" ht="12.75">
      <c r="A23" s="145" t="s">
        <v>23</v>
      </c>
      <c r="B23" s="200">
        <f t="shared" si="0"/>
        <v>6391</v>
      </c>
      <c r="C23" s="48">
        <v>3407</v>
      </c>
      <c r="D23" s="48">
        <v>2984</v>
      </c>
      <c r="E23" s="120">
        <f t="shared" si="1"/>
        <v>5522</v>
      </c>
      <c r="F23" s="48">
        <v>3069</v>
      </c>
      <c r="G23" s="48">
        <v>2453</v>
      </c>
      <c r="H23" s="120">
        <f t="shared" si="2"/>
        <v>869</v>
      </c>
      <c r="I23" s="48">
        <v>338</v>
      </c>
      <c r="J23" s="48">
        <v>531</v>
      </c>
      <c r="K23" s="146"/>
      <c r="L23" s="146"/>
      <c r="N23" s="198"/>
    </row>
    <row r="24" spans="1:14" ht="12.75">
      <c r="A24" s="147" t="s">
        <v>211</v>
      </c>
      <c r="B24" s="146"/>
      <c r="C24" s="146"/>
      <c r="D24" s="146"/>
      <c r="E24" s="146"/>
      <c r="F24" s="146"/>
      <c r="G24" s="146"/>
      <c r="H24" s="146"/>
      <c r="I24" s="146"/>
      <c r="J24" s="146"/>
      <c r="K24" s="146"/>
      <c r="L24" s="146"/>
      <c r="N24" s="198"/>
    </row>
    <row r="25" spans="1:14" ht="12.75">
      <c r="A25" s="148" t="s">
        <v>212</v>
      </c>
      <c r="B25" s="146"/>
      <c r="C25" s="146"/>
      <c r="D25" s="146"/>
      <c r="E25" s="146"/>
      <c r="F25" s="146"/>
      <c r="G25" s="146"/>
      <c r="H25" s="146"/>
      <c r="I25" s="146"/>
      <c r="J25" s="146"/>
      <c r="K25" s="146"/>
      <c r="L25" s="146"/>
      <c r="N25" s="198"/>
    </row>
    <row r="26" spans="1:14" ht="13.5" thickBot="1">
      <c r="A26" s="34" t="s">
        <v>213</v>
      </c>
      <c r="B26" s="146"/>
      <c r="C26" s="146"/>
      <c r="D26" s="146"/>
      <c r="E26" s="146"/>
      <c r="F26" s="146"/>
      <c r="G26" s="146"/>
      <c r="H26" s="146"/>
      <c r="I26" s="146"/>
      <c r="J26" s="146"/>
      <c r="K26" s="146"/>
      <c r="L26" s="146"/>
      <c r="N26" s="198"/>
    </row>
    <row r="27" spans="1:14" ht="13.5" thickTop="1">
      <c r="A27" s="350" t="s">
        <v>24</v>
      </c>
      <c r="B27" s="333" t="s">
        <v>3</v>
      </c>
      <c r="C27" s="339" t="s">
        <v>304</v>
      </c>
      <c r="D27" s="387"/>
      <c r="E27" s="387"/>
      <c r="F27" s="387"/>
      <c r="G27" s="387"/>
      <c r="H27" s="387"/>
      <c r="I27" s="387"/>
      <c r="J27" s="387"/>
      <c r="K27" s="387"/>
      <c r="L27" s="387"/>
      <c r="M27" s="387"/>
      <c r="N27" s="198"/>
    </row>
    <row r="28" spans="1:14" ht="12.75" customHeight="1">
      <c r="A28" s="352"/>
      <c r="B28" s="334"/>
      <c r="C28" s="175"/>
      <c r="D28" s="152"/>
      <c r="E28" s="152"/>
      <c r="F28" s="153"/>
      <c r="G28" s="388" t="s">
        <v>303</v>
      </c>
      <c r="H28" s="389"/>
      <c r="I28" s="389"/>
      <c r="J28" s="389"/>
      <c r="K28" s="389"/>
      <c r="L28" s="389"/>
      <c r="M28" s="389"/>
      <c r="N28" s="198"/>
    </row>
    <row r="29" spans="1:14" ht="12.75">
      <c r="A29" s="352"/>
      <c r="B29" s="334"/>
      <c r="C29" s="337" t="s">
        <v>168</v>
      </c>
      <c r="D29" s="382" t="s">
        <v>214</v>
      </c>
      <c r="E29" s="381" t="s">
        <v>215</v>
      </c>
      <c r="F29" s="337" t="s">
        <v>216</v>
      </c>
      <c r="G29" s="345" t="s">
        <v>168</v>
      </c>
      <c r="H29" s="384" t="s">
        <v>173</v>
      </c>
      <c r="I29" s="345" t="s">
        <v>217</v>
      </c>
      <c r="J29" s="345" t="s">
        <v>202</v>
      </c>
      <c r="K29" s="384" t="s">
        <v>274</v>
      </c>
      <c r="L29" s="384" t="s">
        <v>218</v>
      </c>
      <c r="M29" s="354" t="s">
        <v>219</v>
      </c>
      <c r="N29" s="198"/>
    </row>
    <row r="30" spans="1:14" ht="12.75">
      <c r="A30" s="353"/>
      <c r="B30" s="335"/>
      <c r="C30" s="338"/>
      <c r="D30" s="383"/>
      <c r="E30" s="372"/>
      <c r="F30" s="338"/>
      <c r="G30" s="338"/>
      <c r="H30" s="383"/>
      <c r="I30" s="338"/>
      <c r="J30" s="338"/>
      <c r="K30" s="383"/>
      <c r="L30" s="383"/>
      <c r="M30" s="341"/>
      <c r="N30" s="198"/>
    </row>
    <row r="31" spans="1:14" ht="12.75">
      <c r="A31" s="208" t="s">
        <v>302</v>
      </c>
      <c r="B31" s="199">
        <v>78042</v>
      </c>
      <c r="C31" s="119">
        <v>33959</v>
      </c>
      <c r="D31" s="119">
        <v>18256</v>
      </c>
      <c r="E31" s="119">
        <v>12632</v>
      </c>
      <c r="F31" s="119">
        <v>3071</v>
      </c>
      <c r="G31" s="119">
        <v>44083</v>
      </c>
      <c r="H31" s="119">
        <v>2230</v>
      </c>
      <c r="I31" s="119">
        <v>2684</v>
      </c>
      <c r="J31" s="119">
        <v>11534</v>
      </c>
      <c r="K31" s="119">
        <v>0</v>
      </c>
      <c r="L31" s="119">
        <v>255</v>
      </c>
      <c r="M31" s="119">
        <v>27380</v>
      </c>
      <c r="N31" s="198"/>
    </row>
    <row r="32" spans="1:14" ht="12.75">
      <c r="A32" s="144"/>
      <c r="B32" s="42"/>
      <c r="C32" s="43"/>
      <c r="D32" s="43"/>
      <c r="E32" s="43"/>
      <c r="F32" s="43"/>
      <c r="G32" s="43"/>
      <c r="H32" s="43"/>
      <c r="I32" s="43"/>
      <c r="J32" s="43"/>
      <c r="K32" s="119"/>
      <c r="L32" s="119"/>
      <c r="M32" s="124"/>
      <c r="N32" s="198"/>
    </row>
    <row r="33" spans="1:14" ht="12.75">
      <c r="A33" s="144" t="s">
        <v>234</v>
      </c>
      <c r="B33" s="42">
        <v>85539</v>
      </c>
      <c r="C33" s="43">
        <v>36730</v>
      </c>
      <c r="D33" s="43">
        <v>19797</v>
      </c>
      <c r="E33" s="43">
        <v>15575</v>
      </c>
      <c r="F33" s="43">
        <v>1358</v>
      </c>
      <c r="G33" s="43">
        <v>48809</v>
      </c>
      <c r="H33" s="43">
        <v>2625</v>
      </c>
      <c r="I33" s="43">
        <v>2773</v>
      </c>
      <c r="J33" s="43">
        <v>11040</v>
      </c>
      <c r="K33" s="43">
        <v>1894</v>
      </c>
      <c r="L33" s="43">
        <v>267</v>
      </c>
      <c r="M33" s="209">
        <v>30210</v>
      </c>
      <c r="N33" s="198"/>
    </row>
    <row r="34" spans="1:14" ht="12.75">
      <c r="A34" s="34"/>
      <c r="B34" s="44"/>
      <c r="C34" s="45"/>
      <c r="D34" s="45"/>
      <c r="E34" s="45"/>
      <c r="F34" s="45"/>
      <c r="G34" s="45"/>
      <c r="H34" s="45"/>
      <c r="I34" s="45"/>
      <c r="J34" s="45"/>
      <c r="K34" s="45"/>
      <c r="L34" s="38"/>
      <c r="M34" s="124"/>
      <c r="N34" s="198"/>
    </row>
    <row r="35" spans="1:14" ht="12.75">
      <c r="A35" s="39" t="s">
        <v>12</v>
      </c>
      <c r="B35" s="199">
        <v>6682</v>
      </c>
      <c r="C35" s="119">
        <v>2954</v>
      </c>
      <c r="D35" s="45">
        <v>1470</v>
      </c>
      <c r="E35" s="45">
        <v>1312</v>
      </c>
      <c r="F35" s="119">
        <v>172</v>
      </c>
      <c r="G35" s="119">
        <v>3728</v>
      </c>
      <c r="H35" s="45">
        <v>159</v>
      </c>
      <c r="I35" s="45">
        <v>195</v>
      </c>
      <c r="J35" s="45">
        <v>826</v>
      </c>
      <c r="K35" s="45">
        <v>65</v>
      </c>
      <c r="L35" s="38">
        <v>23</v>
      </c>
      <c r="M35" s="38">
        <v>2460</v>
      </c>
      <c r="N35" s="198"/>
    </row>
    <row r="36" spans="1:14" ht="12.75">
      <c r="A36" s="39" t="s">
        <v>13</v>
      </c>
      <c r="B36" s="199">
        <v>7489</v>
      </c>
      <c r="C36" s="119">
        <v>3181</v>
      </c>
      <c r="D36" s="45">
        <v>1667</v>
      </c>
      <c r="E36" s="45">
        <v>1376</v>
      </c>
      <c r="F36" s="119">
        <v>138</v>
      </c>
      <c r="G36" s="119">
        <v>4308</v>
      </c>
      <c r="H36" s="45">
        <v>305</v>
      </c>
      <c r="I36" s="45">
        <v>294</v>
      </c>
      <c r="J36" s="45">
        <v>1176</v>
      </c>
      <c r="K36" s="45">
        <v>101</v>
      </c>
      <c r="L36" s="38">
        <v>15</v>
      </c>
      <c r="M36" s="38">
        <v>2417</v>
      </c>
      <c r="N36" s="198"/>
    </row>
    <row r="37" spans="1:14" ht="12.75">
      <c r="A37" s="39" t="s">
        <v>14</v>
      </c>
      <c r="B37" s="199">
        <v>7403</v>
      </c>
      <c r="C37" s="119">
        <v>3399</v>
      </c>
      <c r="D37" s="45">
        <v>1859</v>
      </c>
      <c r="E37" s="45">
        <v>1384</v>
      </c>
      <c r="F37" s="119">
        <v>156</v>
      </c>
      <c r="G37" s="119">
        <v>4004</v>
      </c>
      <c r="H37" s="45">
        <v>206</v>
      </c>
      <c r="I37" s="45">
        <v>276</v>
      </c>
      <c r="J37" s="45">
        <v>918</v>
      </c>
      <c r="K37" s="45">
        <v>130</v>
      </c>
      <c r="L37" s="38">
        <v>28</v>
      </c>
      <c r="M37" s="38">
        <v>2446</v>
      </c>
      <c r="N37" s="198"/>
    </row>
    <row r="38" spans="1:14" ht="12.75">
      <c r="A38" s="39" t="s">
        <v>15</v>
      </c>
      <c r="B38" s="199">
        <v>8093</v>
      </c>
      <c r="C38" s="119">
        <v>4033</v>
      </c>
      <c r="D38" s="45">
        <v>2653</v>
      </c>
      <c r="E38" s="45">
        <v>1253</v>
      </c>
      <c r="F38" s="119">
        <v>127</v>
      </c>
      <c r="G38" s="119">
        <v>4060</v>
      </c>
      <c r="H38" s="45">
        <v>239</v>
      </c>
      <c r="I38" s="45">
        <v>264</v>
      </c>
      <c r="J38" s="45">
        <v>1098</v>
      </c>
      <c r="K38" s="45">
        <v>134</v>
      </c>
      <c r="L38" s="38">
        <v>18</v>
      </c>
      <c r="M38" s="38">
        <v>2307</v>
      </c>
      <c r="N38" s="198"/>
    </row>
    <row r="39" spans="1:14" ht="12.75">
      <c r="A39" s="39" t="s">
        <v>16</v>
      </c>
      <c r="B39" s="199">
        <v>7922</v>
      </c>
      <c r="C39" s="119">
        <v>4139</v>
      </c>
      <c r="D39" s="45">
        <v>2708</v>
      </c>
      <c r="E39" s="45">
        <v>1339</v>
      </c>
      <c r="F39" s="119">
        <v>92</v>
      </c>
      <c r="G39" s="119">
        <v>3783</v>
      </c>
      <c r="H39" s="45">
        <v>283</v>
      </c>
      <c r="I39" s="45">
        <v>221</v>
      </c>
      <c r="J39" s="45">
        <v>612</v>
      </c>
      <c r="K39" s="45">
        <v>246</v>
      </c>
      <c r="L39" s="38">
        <v>17</v>
      </c>
      <c r="M39" s="38">
        <v>2404</v>
      </c>
      <c r="N39" s="198"/>
    </row>
    <row r="40" spans="1:14" ht="12.75">
      <c r="A40" s="39"/>
      <c r="B40" s="44"/>
      <c r="C40" s="45"/>
      <c r="D40" s="45"/>
      <c r="E40" s="45"/>
      <c r="F40" s="45"/>
      <c r="G40" s="45"/>
      <c r="H40" s="45"/>
      <c r="I40" s="45"/>
      <c r="J40" s="45"/>
      <c r="K40" s="45"/>
      <c r="L40" s="38"/>
      <c r="M40" s="124"/>
      <c r="N40" s="198"/>
    </row>
    <row r="41" spans="1:14" ht="12.75">
      <c r="A41" s="39" t="s">
        <v>17</v>
      </c>
      <c r="B41" s="199">
        <v>7672</v>
      </c>
      <c r="C41" s="119">
        <v>3363</v>
      </c>
      <c r="D41" s="45">
        <v>1931</v>
      </c>
      <c r="E41" s="45">
        <v>1335</v>
      </c>
      <c r="F41" s="119">
        <v>97</v>
      </c>
      <c r="G41" s="119">
        <v>4309</v>
      </c>
      <c r="H41" s="45">
        <v>247</v>
      </c>
      <c r="I41" s="45">
        <v>211</v>
      </c>
      <c r="J41" s="45">
        <v>1141</v>
      </c>
      <c r="K41" s="45">
        <v>164</v>
      </c>
      <c r="L41" s="38">
        <v>17</v>
      </c>
      <c r="M41" s="38">
        <v>2529</v>
      </c>
      <c r="N41" s="198"/>
    </row>
    <row r="42" spans="1:14" ht="12.75">
      <c r="A42" s="39" t="s">
        <v>18</v>
      </c>
      <c r="B42" s="199">
        <v>7388</v>
      </c>
      <c r="C42" s="119">
        <v>3030</v>
      </c>
      <c r="D42" s="45">
        <v>1619</v>
      </c>
      <c r="E42" s="45">
        <v>1280</v>
      </c>
      <c r="F42" s="119">
        <v>131</v>
      </c>
      <c r="G42" s="119">
        <v>4358</v>
      </c>
      <c r="H42" s="45">
        <v>229</v>
      </c>
      <c r="I42" s="45">
        <v>267</v>
      </c>
      <c r="J42" s="45">
        <v>874</v>
      </c>
      <c r="K42" s="45">
        <v>178</v>
      </c>
      <c r="L42" s="38">
        <v>26</v>
      </c>
      <c r="M42" s="38">
        <v>2784</v>
      </c>
      <c r="N42" s="198"/>
    </row>
    <row r="43" spans="1:14" ht="12.75">
      <c r="A43" s="39" t="s">
        <v>19</v>
      </c>
      <c r="B43" s="199">
        <v>7127</v>
      </c>
      <c r="C43" s="119">
        <v>2821</v>
      </c>
      <c r="D43" s="45">
        <v>1436</v>
      </c>
      <c r="E43" s="45">
        <v>1288</v>
      </c>
      <c r="F43" s="119">
        <v>97</v>
      </c>
      <c r="G43" s="119">
        <v>4306</v>
      </c>
      <c r="H43" s="45">
        <v>161</v>
      </c>
      <c r="I43" s="45">
        <v>283</v>
      </c>
      <c r="J43" s="45">
        <v>826</v>
      </c>
      <c r="K43" s="45">
        <v>181</v>
      </c>
      <c r="L43" s="38">
        <v>31</v>
      </c>
      <c r="M43" s="38">
        <v>2824</v>
      </c>
      <c r="N43" s="198"/>
    </row>
    <row r="44" spans="1:14" ht="12.75">
      <c r="A44" s="39" t="s">
        <v>20</v>
      </c>
      <c r="B44" s="199">
        <v>6166</v>
      </c>
      <c r="C44" s="119">
        <v>2209</v>
      </c>
      <c r="D44" s="45">
        <v>1078</v>
      </c>
      <c r="E44" s="45">
        <v>1060</v>
      </c>
      <c r="F44" s="119">
        <v>71</v>
      </c>
      <c r="G44" s="119">
        <v>3957</v>
      </c>
      <c r="H44" s="45">
        <v>185</v>
      </c>
      <c r="I44" s="45">
        <v>196</v>
      </c>
      <c r="J44" s="45">
        <v>771</v>
      </c>
      <c r="K44" s="45">
        <v>158</v>
      </c>
      <c r="L44" s="38">
        <v>21</v>
      </c>
      <c r="M44" s="38">
        <v>2626</v>
      </c>
      <c r="N44" s="198"/>
    </row>
    <row r="45" spans="1:14" ht="12.75">
      <c r="A45" s="39" t="s">
        <v>21</v>
      </c>
      <c r="B45" s="199">
        <v>6490</v>
      </c>
      <c r="C45" s="119">
        <v>2426</v>
      </c>
      <c r="D45" s="45">
        <v>1123</v>
      </c>
      <c r="E45" s="45">
        <v>1206</v>
      </c>
      <c r="F45" s="119">
        <v>97</v>
      </c>
      <c r="G45" s="119">
        <v>4064</v>
      </c>
      <c r="H45" s="45">
        <v>170</v>
      </c>
      <c r="I45" s="45">
        <v>135</v>
      </c>
      <c r="J45" s="45">
        <v>815</v>
      </c>
      <c r="K45" s="45">
        <v>159</v>
      </c>
      <c r="L45" s="38">
        <v>19</v>
      </c>
      <c r="M45" s="38">
        <v>2766</v>
      </c>
      <c r="N45" s="198"/>
    </row>
    <row r="46" spans="1:14" ht="12.75">
      <c r="A46" s="34"/>
      <c r="B46" s="44"/>
      <c r="C46" s="45"/>
      <c r="D46" s="45"/>
      <c r="E46" s="45"/>
      <c r="F46" s="45"/>
      <c r="G46" s="45"/>
      <c r="H46" s="45"/>
      <c r="I46" s="45"/>
      <c r="J46" s="45"/>
      <c r="K46" s="45"/>
      <c r="L46" s="38"/>
      <c r="M46" s="124"/>
      <c r="N46" s="198"/>
    </row>
    <row r="47" spans="1:14" ht="12.75">
      <c r="A47" s="39" t="s">
        <v>22</v>
      </c>
      <c r="B47" s="199">
        <v>6716</v>
      </c>
      <c r="C47" s="119">
        <v>2610</v>
      </c>
      <c r="D47" s="45">
        <v>1239</v>
      </c>
      <c r="E47" s="45">
        <v>1293</v>
      </c>
      <c r="F47" s="119">
        <v>78</v>
      </c>
      <c r="G47" s="119">
        <v>4106</v>
      </c>
      <c r="H47" s="45">
        <v>158</v>
      </c>
      <c r="I47" s="45">
        <v>223</v>
      </c>
      <c r="J47" s="45">
        <v>815</v>
      </c>
      <c r="K47" s="45">
        <v>159</v>
      </c>
      <c r="L47" s="38">
        <v>21</v>
      </c>
      <c r="M47" s="38">
        <v>2730</v>
      </c>
      <c r="N47" s="198"/>
    </row>
    <row r="48" spans="1:14" ht="12.75">
      <c r="A48" s="145" t="s">
        <v>23</v>
      </c>
      <c r="B48" s="200">
        <v>6391</v>
      </c>
      <c r="C48" s="119">
        <v>2565</v>
      </c>
      <c r="D48" s="48">
        <v>1014</v>
      </c>
      <c r="E48" s="48">
        <v>1449</v>
      </c>
      <c r="F48" s="120">
        <v>102</v>
      </c>
      <c r="G48" s="120">
        <v>3826</v>
      </c>
      <c r="H48" s="48">
        <v>283</v>
      </c>
      <c r="I48" s="48">
        <v>208</v>
      </c>
      <c r="J48" s="48">
        <v>1168</v>
      </c>
      <c r="K48" s="48">
        <v>219</v>
      </c>
      <c r="L48" s="41">
        <v>31</v>
      </c>
      <c r="M48" s="41">
        <v>1917</v>
      </c>
      <c r="N48" s="198"/>
    </row>
    <row r="49" spans="1:14" ht="12.75">
      <c r="A49" s="148" t="s">
        <v>211</v>
      </c>
      <c r="B49" s="146"/>
      <c r="C49" s="149"/>
      <c r="D49" s="146"/>
      <c r="E49" s="146"/>
      <c r="F49" s="146"/>
      <c r="G49" s="146"/>
      <c r="H49" s="146"/>
      <c r="I49" s="146"/>
      <c r="J49" s="146"/>
      <c r="K49" s="146"/>
      <c r="L49" s="146"/>
      <c r="M49" s="146"/>
      <c r="N49" s="198"/>
    </row>
  </sheetData>
  <sheetProtection/>
  <mergeCells count="19">
    <mergeCell ref="M29:M30"/>
    <mergeCell ref="A4:A5"/>
    <mergeCell ref="B4:D4"/>
    <mergeCell ref="E4:G4"/>
    <mergeCell ref="H4:J4"/>
    <mergeCell ref="A27:A30"/>
    <mergeCell ref="B27:B30"/>
    <mergeCell ref="C29:C30"/>
    <mergeCell ref="C27:M27"/>
    <mergeCell ref="G28:M28"/>
    <mergeCell ref="D29:D30"/>
    <mergeCell ref="K29:K30"/>
    <mergeCell ref="L29:L30"/>
    <mergeCell ref="E29:E30"/>
    <mergeCell ref="F29:F30"/>
    <mergeCell ref="G29:G30"/>
    <mergeCell ref="H29:H30"/>
    <mergeCell ref="I29:I30"/>
    <mergeCell ref="J29:J30"/>
  </mergeCells>
  <printOptions/>
  <pageMargins left="0.7874015748031497" right="0.7086614173228347" top="0.5905511811023623" bottom="0.5511811023622047" header="0.4330708661417323" footer="0.31496062992125984"/>
  <pageSetup horizontalDpi="600" verticalDpi="600" orientation="portrait" paperSize="9" scale="75" r:id="rId1"/>
  <headerFooter alignWithMargins="0">
    <oddFooter>&amp;C&amp;9&amp;P　Ｋ 労働及び社会福祉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2020-03-06T04:17:42Z</cp:lastPrinted>
  <dcterms:created xsi:type="dcterms:W3CDTF">2003-04-03T02:36:36Z</dcterms:created>
  <dcterms:modified xsi:type="dcterms:W3CDTF">2020-03-07T01:24:37Z</dcterms:modified>
  <cp:category/>
  <cp:version/>
  <cp:contentType/>
  <cp:contentStatus/>
</cp:coreProperties>
</file>