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60" windowHeight="6840" tabRatio="948" activeTab="5"/>
  </bookViews>
  <sheets>
    <sheet name="K1一般職業紹介" sheetId="41" r:id="rId1"/>
    <sheet name="K2中高年職業紹介" sheetId="42" r:id="rId2"/>
    <sheet name="K3一般雇用保険" sheetId="43" r:id="rId3"/>
    <sheet name="K4日雇・K5産業規模別雇用保険" sheetId="44" r:id="rId4"/>
    <sheet name="K6労働者災害補償" sheetId="30" r:id="rId5"/>
    <sheet name="K7労働組合" sheetId="45" r:id="rId6"/>
    <sheet name="K8産業別現金給与" sheetId="33" r:id="rId7"/>
    <sheet name="K-9平均月間出勤日数" sheetId="40" r:id="rId8"/>
    <sheet name="Ｋ10日雇健保・K11 国保給付" sheetId="46" r:id="rId9"/>
    <sheet name="K12国保異動" sheetId="47" r:id="rId10"/>
    <sheet name="K13国保税Ｋ14厚生年金・K15国民年金・K16年金異動" sheetId="48" r:id="rId11"/>
  </sheets>
  <definedNames>
    <definedName name="_xlnm.Print_Area" localSheetId="8">'Ｋ10日雇健保・K11 国保給付'!$A$1:$H$95</definedName>
    <definedName name="_xlnm.Print_Area" localSheetId="10">K13国保税Ｋ14厚生年金・K15国民年金・K16年金異動!$A$1:$Y$61</definedName>
    <definedName name="_xlnm.Print_Area" localSheetId="0">K1一般職業紹介!$A$1:$I$58</definedName>
    <definedName name="_xlnm.Print_Area" localSheetId="1">K2中高年職業紹介!$A$1:$G$54</definedName>
    <definedName name="_xlnm.Print_Area" localSheetId="2">K3一般雇用保険!$A$1:$AB$54</definedName>
    <definedName name="_xlnm.Print_Area" localSheetId="3">K4日雇・K5産業規模別雇用保険!$A$1:$J$66</definedName>
    <definedName name="_xlnm.Print_Area" localSheetId="4">K6労働者災害補償!$A$1:$K$26</definedName>
    <definedName name="_xlnm.Print_Area" localSheetId="5">K7労働組合!$A$1:$G$55</definedName>
    <definedName name="_xlnm.Print_Area" localSheetId="6">K8産業別現金給与!$A$1:$L$151</definedName>
    <definedName name="_xlnm.Print_Area" localSheetId="7">'K-9平均月間出勤日数'!$A$1:$L$151</definedName>
  </definedNames>
  <calcPr calcId="162913" calcMode="manual"/>
</workbook>
</file>

<file path=xl/calcChain.xml><?xml version="1.0" encoding="utf-8"?>
<calcChain xmlns="http://schemas.openxmlformats.org/spreadsheetml/2006/main">
  <c r="D34" i="46" l="1"/>
  <c r="F34" i="46"/>
  <c r="H34" i="46"/>
  <c r="C53" i="46"/>
  <c r="G6" i="45" l="1"/>
  <c r="G11" i="45"/>
  <c r="G12" i="45"/>
  <c r="G15" i="45"/>
  <c r="G16" i="45"/>
  <c r="G17" i="45"/>
  <c r="G21" i="45"/>
  <c r="G22" i="45"/>
  <c r="G23" i="45"/>
  <c r="G24" i="45"/>
  <c r="G26" i="45"/>
  <c r="G33" i="45"/>
  <c r="G38" i="45"/>
  <c r="G39" i="45"/>
  <c r="G42" i="45"/>
  <c r="G43" i="45"/>
  <c r="G44" i="45"/>
  <c r="G48" i="45"/>
  <c r="G49" i="45"/>
  <c r="G50" i="45"/>
  <c r="G51" i="45"/>
  <c r="G53" i="45"/>
</calcChain>
</file>

<file path=xl/sharedStrings.xml><?xml version="1.0" encoding="utf-8"?>
<sst xmlns="http://schemas.openxmlformats.org/spreadsheetml/2006/main" count="1266" uniqueCount="345">
  <si>
    <t>Ｋ　労働及び社会福祉</t>
    <rPh sb="2" eb="4">
      <t>ロウドウ</t>
    </rPh>
    <rPh sb="4" eb="5">
      <t>オヨ</t>
    </rPh>
    <rPh sb="6" eb="8">
      <t>シャカイ</t>
    </rPh>
    <rPh sb="8" eb="10">
      <t>フクシ</t>
    </rPh>
    <phoneticPr fontId="4"/>
  </si>
  <si>
    <t>年度月別</t>
    <rPh sb="0" eb="2">
      <t>ネンド</t>
    </rPh>
    <rPh sb="2" eb="4">
      <t>ツキベツ</t>
    </rPh>
    <phoneticPr fontId="4"/>
  </si>
  <si>
    <t>男</t>
    <rPh sb="0" eb="1">
      <t>オトコ</t>
    </rPh>
    <phoneticPr fontId="4"/>
  </si>
  <si>
    <t>女</t>
    <rPh sb="0" eb="1">
      <t>オンナ</t>
    </rPh>
    <phoneticPr fontId="4"/>
  </si>
  <si>
    <t>男</t>
  </si>
  <si>
    <t>女</t>
  </si>
  <si>
    <t xml:space="preserve">（単位　千円） </t>
    <rPh sb="1" eb="3">
      <t>タンイ</t>
    </rPh>
    <rPh sb="4" eb="6">
      <t>センエン</t>
    </rPh>
    <phoneticPr fontId="4"/>
  </si>
  <si>
    <t>総　　　数</t>
    <rPh sb="0" eb="1">
      <t>フサ</t>
    </rPh>
    <rPh sb="4" eb="5">
      <t>カズ</t>
    </rPh>
    <phoneticPr fontId="4"/>
  </si>
  <si>
    <t>サービス業</t>
    <rPh sb="4" eb="5">
      <t>ギョウ</t>
    </rPh>
    <phoneticPr fontId="4"/>
  </si>
  <si>
    <t>　本表は平塚労働基準監督署管内（平塚・秦野・伊勢原・大磯・二宮）の状況を表したものである。</t>
    <rPh sb="1" eb="3">
      <t>ホンヒョウ</t>
    </rPh>
    <rPh sb="4" eb="6">
      <t>ヒラツカ</t>
    </rPh>
    <rPh sb="6" eb="8">
      <t>ロウドウ</t>
    </rPh>
    <rPh sb="8" eb="10">
      <t>キジュン</t>
    </rPh>
    <rPh sb="10" eb="13">
      <t>カントクショ</t>
    </rPh>
    <rPh sb="13" eb="15">
      <t>カンナイ</t>
    </rPh>
    <rPh sb="16" eb="18">
      <t>ヒラツカ</t>
    </rPh>
    <rPh sb="19" eb="21">
      <t>ハダノ</t>
    </rPh>
    <rPh sb="22" eb="25">
      <t>イセハラ</t>
    </rPh>
    <rPh sb="26" eb="28">
      <t>オオイソ</t>
    </rPh>
    <rPh sb="29" eb="31">
      <t>ニノミヤ</t>
    </rPh>
    <rPh sb="33" eb="35">
      <t>ジョウキョウ</t>
    </rPh>
    <rPh sb="36" eb="37">
      <t>ヒョウ</t>
    </rPh>
    <phoneticPr fontId="4"/>
  </si>
  <si>
    <t>-</t>
  </si>
  <si>
    <t>建設業</t>
    <rPh sb="0" eb="3">
      <t>ケンセツギョウ</t>
    </rPh>
    <phoneticPr fontId="4"/>
  </si>
  <si>
    <t>製造業</t>
    <rPh sb="0" eb="3">
      <t>セイゾウギョウ</t>
    </rPh>
    <phoneticPr fontId="4"/>
  </si>
  <si>
    <t>産　業　分　類　別</t>
    <rPh sb="0" eb="1">
      <t>サン</t>
    </rPh>
    <rPh sb="2" eb="3">
      <t>ギョウ</t>
    </rPh>
    <rPh sb="4" eb="5">
      <t>ブン</t>
    </rPh>
    <rPh sb="6" eb="7">
      <t>タグイ</t>
    </rPh>
    <rPh sb="8" eb="9">
      <t>ベツ</t>
    </rPh>
    <phoneticPr fontId="4"/>
  </si>
  <si>
    <t>平均</t>
    <rPh sb="0" eb="2">
      <t>ヘイキン</t>
    </rPh>
    <phoneticPr fontId="4"/>
  </si>
  <si>
    <t>調査産業平均</t>
    <rPh sb="0" eb="2">
      <t>チョウサ</t>
    </rPh>
    <rPh sb="2" eb="4">
      <t>サンギョウ</t>
    </rPh>
    <rPh sb="4" eb="6">
      <t>ヘイキン</t>
    </rPh>
    <phoneticPr fontId="4"/>
  </si>
  <si>
    <t>Ｋ－１　一般職業紹介状況</t>
    <rPh sb="4" eb="6">
      <t>イッパン</t>
    </rPh>
    <rPh sb="6" eb="8">
      <t>ショクギョウ</t>
    </rPh>
    <rPh sb="8" eb="10">
      <t>ショウカイ</t>
    </rPh>
    <rPh sb="10" eb="12">
      <t>ジョウキョウ</t>
    </rPh>
    <phoneticPr fontId="4"/>
  </si>
  <si>
    <t>Ｋ－２　中高年齢者職業紹介状況</t>
    <rPh sb="4" eb="6">
      <t>チュウコウ</t>
    </rPh>
    <rPh sb="6" eb="8">
      <t>ネンレイ</t>
    </rPh>
    <rPh sb="8" eb="9">
      <t>シャ</t>
    </rPh>
    <rPh sb="9" eb="11">
      <t>ショクギョウ</t>
    </rPh>
    <rPh sb="11" eb="13">
      <t>ショウカイ</t>
    </rPh>
    <rPh sb="13" eb="15">
      <t>ジョウキョウ</t>
    </rPh>
    <phoneticPr fontId="4"/>
  </si>
  <si>
    <t xml:space="preserve"> 　　５ 月</t>
  </si>
  <si>
    <t>（退）</t>
  </si>
  <si>
    <t>年　度　別</t>
  </si>
  <si>
    <t>件　　数</t>
  </si>
  <si>
    <t>費用総額</t>
  </si>
  <si>
    <t>（千円）</t>
  </si>
  <si>
    <t>費 用 額</t>
  </si>
  <si>
    <t>調　　　剤</t>
  </si>
  <si>
    <t>（２）療養費・高額療養費及び任意給付支給状況</t>
  </si>
  <si>
    <t>高額療養費</t>
  </si>
  <si>
    <t>そ　の　他　の　給　付</t>
  </si>
  <si>
    <t>出産育児給付</t>
  </si>
  <si>
    <t>葬 祭 給 付</t>
  </si>
  <si>
    <t>年度月別</t>
  </si>
  <si>
    <t>被保険者数</t>
  </si>
  <si>
    <t>増　　　　　　加　　　　　　分</t>
  </si>
  <si>
    <t>総　　数</t>
  </si>
  <si>
    <t>転　　入</t>
  </si>
  <si>
    <t>社会保険</t>
  </si>
  <si>
    <t>生活保護</t>
  </si>
  <si>
    <t>出　　生</t>
  </si>
  <si>
    <t>そ の 他</t>
  </si>
  <si>
    <t>離　　脱</t>
  </si>
  <si>
    <t>廃　　止</t>
  </si>
  <si>
    <t>　　４月</t>
  </si>
  <si>
    <t>　　５月</t>
  </si>
  <si>
    <t>　　６月</t>
  </si>
  <si>
    <t>　　７月</t>
  </si>
  <si>
    <t>　　８月</t>
  </si>
  <si>
    <t>　　９月</t>
  </si>
  <si>
    <t>　　10月</t>
  </si>
  <si>
    <t>　　11月</t>
  </si>
  <si>
    <t>　　12月</t>
  </si>
  <si>
    <t>　　１月</t>
  </si>
  <si>
    <t>　　２月</t>
  </si>
  <si>
    <t>　　３月</t>
  </si>
  <si>
    <t>減　　　　　　少　　　　　　分</t>
  </si>
  <si>
    <t>増　　減</t>
  </si>
  <si>
    <t>転　　出</t>
  </si>
  <si>
    <t>死　　亡</t>
  </si>
  <si>
    <t>加　　入</t>
  </si>
  <si>
    <t>開　　始</t>
  </si>
  <si>
    <t>調 定 額　（千円）</t>
  </si>
  <si>
    <t>収 納 額　（千円）</t>
  </si>
  <si>
    <t>収 納 率　（％）</t>
  </si>
  <si>
    <t>１世帯当た</t>
  </si>
  <si>
    <t>１人当た</t>
  </si>
  <si>
    <t>り調定額</t>
  </si>
  <si>
    <t>り収納額</t>
  </si>
  <si>
    <t>（円）</t>
  </si>
  <si>
    <t>（注）滞納繰越分は除く。(退)は退職被保険者等分である。</t>
  </si>
  <si>
    <t>年 度 別</t>
  </si>
  <si>
    <t>被　　　保　　　険　　　者　　　数</t>
  </si>
  <si>
    <t>保険料免除者数</t>
  </si>
  <si>
    <t>総　　　　数</t>
  </si>
  <si>
    <t>第１号被保険者</t>
  </si>
  <si>
    <t>第３号被保険者</t>
  </si>
  <si>
    <t>強　　制</t>
  </si>
  <si>
    <t>任　　意</t>
  </si>
  <si>
    <t>総 数</t>
  </si>
  <si>
    <t>申請免除</t>
  </si>
  <si>
    <t>増　　加　　分</t>
  </si>
  <si>
    <t>減　　少　　分</t>
  </si>
  <si>
    <t>増　減</t>
  </si>
  <si>
    <t>総　数</t>
  </si>
  <si>
    <t>資格取得</t>
  </si>
  <si>
    <t>転　入</t>
  </si>
  <si>
    <t>資格喪失</t>
  </si>
  <si>
    <t>転　出</t>
  </si>
  <si>
    <t>情報通信業</t>
    <rPh sb="0" eb="2">
      <t>ジョウホウ</t>
    </rPh>
    <rPh sb="2" eb="5">
      <t>ツウシンギョウ</t>
    </rPh>
    <phoneticPr fontId="4"/>
  </si>
  <si>
    <t>複合サービス事業</t>
    <rPh sb="0" eb="2">
      <t>フクゴウ</t>
    </rPh>
    <rPh sb="6" eb="8">
      <t>ジギョウ</t>
    </rPh>
    <phoneticPr fontId="4"/>
  </si>
  <si>
    <t>製造業中分類内訳</t>
    <rPh sb="0" eb="3">
      <t>セイゾウギョウ</t>
    </rPh>
    <rPh sb="3" eb="4">
      <t>チュウ</t>
    </rPh>
    <rPh sb="4" eb="6">
      <t>ブンルイ</t>
    </rPh>
    <rPh sb="6" eb="8">
      <t>ウチワケ</t>
    </rPh>
    <phoneticPr fontId="4"/>
  </si>
  <si>
    <t>(単位　円)</t>
    <rPh sb="1" eb="3">
      <t>タンイ</t>
    </rPh>
    <rPh sb="4" eb="5">
      <t>エン</t>
    </rPh>
    <phoneticPr fontId="4"/>
  </si>
  <si>
    <t>現　　金　　給　　与　　総　　額</t>
    <rPh sb="0" eb="1">
      <t>ウツツ</t>
    </rPh>
    <rPh sb="3" eb="4">
      <t>キン</t>
    </rPh>
    <rPh sb="6" eb="7">
      <t>キュウ</t>
    </rPh>
    <rPh sb="9" eb="10">
      <t>アタエ</t>
    </rPh>
    <rPh sb="12" eb="13">
      <t>フサ</t>
    </rPh>
    <rPh sb="15" eb="16">
      <t>ガク</t>
    </rPh>
    <phoneticPr fontId="4"/>
  </si>
  <si>
    <t>決　ま　っ　て　支　給　す　る　給　与</t>
    <rPh sb="0" eb="1">
      <t>キ</t>
    </rPh>
    <rPh sb="8" eb="9">
      <t>ササ</t>
    </rPh>
    <rPh sb="10" eb="11">
      <t>キュウ</t>
    </rPh>
    <rPh sb="16" eb="17">
      <t>キュウ</t>
    </rPh>
    <rPh sb="18" eb="19">
      <t>アタエ</t>
    </rPh>
    <phoneticPr fontId="4"/>
  </si>
  <si>
    <t>（単位　日・時間）</t>
    <rPh sb="1" eb="3">
      <t>タンイ</t>
    </rPh>
    <rPh sb="4" eb="5">
      <t>ニチ</t>
    </rPh>
    <rPh sb="6" eb="8">
      <t>ジカン</t>
    </rPh>
    <phoneticPr fontId="4"/>
  </si>
  <si>
    <t>電気・ｶﾞｽ・熱供給・水道業</t>
    <rPh sb="0" eb="2">
      <t>デンキ</t>
    </rPh>
    <rPh sb="11" eb="13">
      <t>スイドウ</t>
    </rPh>
    <rPh sb="13" eb="14">
      <t>ギョウ</t>
    </rPh>
    <phoneticPr fontId="4"/>
  </si>
  <si>
    <t>Ｋ－６　労働者災害補償保険給付状況</t>
    <rPh sb="4" eb="7">
      <t>ロウドウシャ</t>
    </rPh>
    <rPh sb="7" eb="9">
      <t>サイガイ</t>
    </rPh>
    <rPh sb="9" eb="11">
      <t>ホショウ</t>
    </rPh>
    <rPh sb="11" eb="13">
      <t>ホケン</t>
    </rPh>
    <rPh sb="13" eb="15">
      <t>キュウフ</t>
    </rPh>
    <rPh sb="15" eb="17">
      <t>ジョウキョウ</t>
    </rPh>
    <phoneticPr fontId="4"/>
  </si>
  <si>
    <t>Ｋ－７　産業別労働組合</t>
    <rPh sb="4" eb="7">
      <t>サンギョウベツ</t>
    </rPh>
    <rPh sb="7" eb="9">
      <t>ロウドウ</t>
    </rPh>
    <rPh sb="9" eb="11">
      <t>クミアイ</t>
    </rPh>
    <phoneticPr fontId="4"/>
  </si>
  <si>
    <t>　本表は毎年６月30日現在の市内の労働組合の組織状況を産業別に表したものである。</t>
    <rPh sb="1" eb="3">
      <t>ホンヒョウ</t>
    </rPh>
    <rPh sb="4" eb="6">
      <t>マイトシ</t>
    </rPh>
    <rPh sb="7" eb="8">
      <t>ガツ</t>
    </rPh>
    <rPh sb="10" eb="11">
      <t>ニチ</t>
    </rPh>
    <rPh sb="11" eb="13">
      <t>ゲンザイ</t>
    </rPh>
    <rPh sb="14" eb="16">
      <t>シナイ</t>
    </rPh>
    <rPh sb="17" eb="19">
      <t>ロウドウ</t>
    </rPh>
    <rPh sb="19" eb="21">
      <t>クミアイ</t>
    </rPh>
    <rPh sb="22" eb="24">
      <t>ソシキ</t>
    </rPh>
    <rPh sb="24" eb="26">
      <t>ジョウキョウ</t>
    </rPh>
    <rPh sb="27" eb="30">
      <t>サンギョウベツ</t>
    </rPh>
    <rPh sb="31" eb="32">
      <t>アラワ</t>
    </rPh>
    <phoneticPr fontId="4"/>
  </si>
  <si>
    <t>資料：平塚年金事務所</t>
    <rPh sb="0" eb="2">
      <t>シリョウ</t>
    </rPh>
    <rPh sb="3" eb="5">
      <t>ヒラツカ</t>
    </rPh>
    <rPh sb="5" eb="7">
      <t>ネンキン</t>
    </rPh>
    <rPh sb="7" eb="10">
      <t>ジムショ</t>
    </rPh>
    <phoneticPr fontId="4"/>
  </si>
  <si>
    <t>　本表は平塚年金事務所管内の数字を表したものである。</t>
    <rPh sb="1" eb="3">
      <t>ホンヒョウ</t>
    </rPh>
    <rPh sb="4" eb="6">
      <t>ヒラツカ</t>
    </rPh>
    <rPh sb="6" eb="8">
      <t>ネンキン</t>
    </rPh>
    <rPh sb="8" eb="11">
      <t>ジムショ</t>
    </rPh>
    <rPh sb="11" eb="13">
      <t>カンナイ</t>
    </rPh>
    <rPh sb="14" eb="16">
      <t>スウジ</t>
    </rPh>
    <rPh sb="17" eb="18">
      <t>ヒョウ</t>
    </rPh>
    <phoneticPr fontId="4"/>
  </si>
  <si>
    <t>資料：神奈川県統計センター</t>
    <rPh sb="0" eb="2">
      <t>シリョウ</t>
    </rPh>
    <rPh sb="3" eb="7">
      <t>カナガワケン</t>
    </rPh>
    <rPh sb="7" eb="9">
      <t>トウケイ</t>
    </rPh>
    <phoneticPr fontId="4"/>
  </si>
  <si>
    <t>食料品・たばこ</t>
    <rPh sb="0" eb="2">
      <t>ショクリョウ</t>
    </rPh>
    <rPh sb="2" eb="3">
      <t>ヒン</t>
    </rPh>
    <phoneticPr fontId="13"/>
  </si>
  <si>
    <t>繊維工業</t>
    <rPh sb="0" eb="2">
      <t>センイ</t>
    </rPh>
    <rPh sb="2" eb="4">
      <t>コウギョウ</t>
    </rPh>
    <phoneticPr fontId="13"/>
  </si>
  <si>
    <t>家具・装備品</t>
    <rPh sb="0" eb="2">
      <t>カグ</t>
    </rPh>
    <rPh sb="3" eb="6">
      <t>ソウビヒン</t>
    </rPh>
    <phoneticPr fontId="13"/>
  </si>
  <si>
    <t>パルプ･紙</t>
    <rPh sb="4" eb="5">
      <t>カミ</t>
    </rPh>
    <phoneticPr fontId="13"/>
  </si>
  <si>
    <t>印刷・同関連業</t>
    <rPh sb="0" eb="2">
      <t>インサツ</t>
    </rPh>
    <rPh sb="3" eb="4">
      <t>ドウ</t>
    </rPh>
    <rPh sb="4" eb="6">
      <t>カンレン</t>
    </rPh>
    <rPh sb="6" eb="7">
      <t>ギョウ</t>
    </rPh>
    <phoneticPr fontId="13"/>
  </si>
  <si>
    <t>プラスチック製品</t>
    <rPh sb="6" eb="8">
      <t>セイヒン</t>
    </rPh>
    <phoneticPr fontId="13"/>
  </si>
  <si>
    <t>ゴム製品</t>
    <rPh sb="2" eb="4">
      <t>セイヒン</t>
    </rPh>
    <phoneticPr fontId="13"/>
  </si>
  <si>
    <t>窯業・土石製品</t>
    <rPh sb="0" eb="2">
      <t>ヨウギョウ</t>
    </rPh>
    <rPh sb="3" eb="5">
      <t>ドセキ</t>
    </rPh>
    <rPh sb="5" eb="7">
      <t>セイヒン</t>
    </rPh>
    <phoneticPr fontId="13"/>
  </si>
  <si>
    <t>鉄鋼業</t>
    <rPh sb="0" eb="2">
      <t>テッコウ</t>
    </rPh>
    <rPh sb="2" eb="3">
      <t>ワザ</t>
    </rPh>
    <phoneticPr fontId="13"/>
  </si>
  <si>
    <t>非鉄金属製造業</t>
    <rPh sb="0" eb="2">
      <t>ヒテツ</t>
    </rPh>
    <rPh sb="2" eb="4">
      <t>キンゾク</t>
    </rPh>
    <rPh sb="4" eb="7">
      <t>セイゾウギョウ</t>
    </rPh>
    <phoneticPr fontId="13"/>
  </si>
  <si>
    <t>金属製品製造業</t>
    <rPh sb="0" eb="2">
      <t>キンゾク</t>
    </rPh>
    <rPh sb="2" eb="4">
      <t>セイヒン</t>
    </rPh>
    <rPh sb="4" eb="7">
      <t>セイゾウギョウ</t>
    </rPh>
    <phoneticPr fontId="13"/>
  </si>
  <si>
    <t>はん用機械器具</t>
    <rPh sb="2" eb="3">
      <t>ヨウ</t>
    </rPh>
    <rPh sb="3" eb="5">
      <t>キカイ</t>
    </rPh>
    <rPh sb="5" eb="7">
      <t>キグ</t>
    </rPh>
    <phoneticPr fontId="13"/>
  </si>
  <si>
    <t>生産用機械器具</t>
    <rPh sb="0" eb="3">
      <t>セイサンヨウ</t>
    </rPh>
    <rPh sb="3" eb="5">
      <t>キカイ</t>
    </rPh>
    <rPh sb="5" eb="7">
      <t>キグ</t>
    </rPh>
    <phoneticPr fontId="13"/>
  </si>
  <si>
    <t>業務用機械器具</t>
    <rPh sb="0" eb="3">
      <t>ギョウムヨウ</t>
    </rPh>
    <rPh sb="3" eb="5">
      <t>キカイ</t>
    </rPh>
    <rPh sb="5" eb="7">
      <t>キグ</t>
    </rPh>
    <phoneticPr fontId="13"/>
  </si>
  <si>
    <t>電子・デバイス</t>
    <rPh sb="0" eb="2">
      <t>デンシ</t>
    </rPh>
    <phoneticPr fontId="13"/>
  </si>
  <si>
    <t>電気機械器具</t>
    <rPh sb="0" eb="2">
      <t>デンキ</t>
    </rPh>
    <rPh sb="2" eb="4">
      <t>キカイ</t>
    </rPh>
    <rPh sb="4" eb="6">
      <t>キグ</t>
    </rPh>
    <phoneticPr fontId="13"/>
  </si>
  <si>
    <t>情報通信機械器具</t>
    <rPh sb="0" eb="2">
      <t>ジョウホウ</t>
    </rPh>
    <rPh sb="2" eb="4">
      <t>ツウシン</t>
    </rPh>
    <rPh sb="4" eb="6">
      <t>キカイ</t>
    </rPh>
    <rPh sb="6" eb="8">
      <t>キグ</t>
    </rPh>
    <phoneticPr fontId="13"/>
  </si>
  <si>
    <t>輸送用機械器具</t>
    <rPh sb="0" eb="3">
      <t>ユソウヨウ</t>
    </rPh>
    <rPh sb="3" eb="5">
      <t>キカイ</t>
    </rPh>
    <rPh sb="5" eb="7">
      <t>キグ</t>
    </rPh>
    <phoneticPr fontId="13"/>
  </si>
  <si>
    <t>出　勤　日　数</t>
    <rPh sb="0" eb="1">
      <t>シュツ</t>
    </rPh>
    <rPh sb="2" eb="3">
      <t>ツトム</t>
    </rPh>
    <rPh sb="4" eb="5">
      <t>ニチ</t>
    </rPh>
    <rPh sb="6" eb="7">
      <t>スウ</t>
    </rPh>
    <phoneticPr fontId="4"/>
  </si>
  <si>
    <t>労　働　時　間　数</t>
    <rPh sb="0" eb="1">
      <t>ロウ</t>
    </rPh>
    <rPh sb="2" eb="3">
      <t>ハタラ</t>
    </rPh>
    <rPh sb="4" eb="5">
      <t>ジ</t>
    </rPh>
    <rPh sb="6" eb="7">
      <t>カン</t>
    </rPh>
    <rPh sb="8" eb="9">
      <t>スウ</t>
    </rPh>
    <phoneticPr fontId="4"/>
  </si>
  <si>
    <t>資料：かながわ労働センター湘南支所</t>
    <rPh sb="0" eb="2">
      <t>シリョウ</t>
    </rPh>
    <rPh sb="7" eb="9">
      <t>ロウドウ</t>
    </rPh>
    <rPh sb="13" eb="15">
      <t>ショウナン</t>
    </rPh>
    <rPh sb="15" eb="17">
      <t>シショ</t>
    </rPh>
    <phoneticPr fontId="4"/>
  </si>
  <si>
    <t>X</t>
  </si>
  <si>
    <t xml:space="preserve"> （千円）</t>
    <rPh sb="2" eb="4">
      <t>センエン</t>
    </rPh>
    <phoneticPr fontId="9"/>
  </si>
  <si>
    <t>金 額(千円)</t>
    <rPh sb="4" eb="6">
      <t>センエン</t>
    </rPh>
    <phoneticPr fontId="9"/>
  </si>
  <si>
    <t>後期高齢者</t>
    <rPh sb="0" eb="2">
      <t>コウキ</t>
    </rPh>
    <rPh sb="2" eb="5">
      <t>コウレイシャ</t>
    </rPh>
    <phoneticPr fontId="4"/>
  </si>
  <si>
    <t>離脱</t>
    <rPh sb="0" eb="2">
      <t>リダツ</t>
    </rPh>
    <phoneticPr fontId="4"/>
  </si>
  <si>
    <t>加入</t>
    <rPh sb="0" eb="2">
      <t>カニュウ</t>
    </rPh>
    <phoneticPr fontId="4"/>
  </si>
  <si>
    <t>法定免除</t>
    <rPh sb="0" eb="2">
      <t>ホウテイ</t>
    </rPh>
    <phoneticPr fontId="4"/>
  </si>
  <si>
    <t>求　　　　　　 　職</t>
    <rPh sb="0" eb="1">
      <t>モトム</t>
    </rPh>
    <rPh sb="9" eb="10">
      <t>ショク</t>
    </rPh>
    <phoneticPr fontId="4"/>
  </si>
  <si>
    <t>新規求職申込件数</t>
    <rPh sb="0" eb="1">
      <t>シン</t>
    </rPh>
    <rPh sb="1" eb="2">
      <t>キ</t>
    </rPh>
    <rPh sb="2" eb="3">
      <t>モトム</t>
    </rPh>
    <rPh sb="3" eb="4">
      <t>ショク</t>
    </rPh>
    <rPh sb="4" eb="5">
      <t>サル</t>
    </rPh>
    <rPh sb="5" eb="6">
      <t>コミ</t>
    </rPh>
    <rPh sb="6" eb="7">
      <t>ケン</t>
    </rPh>
    <rPh sb="7" eb="8">
      <t>スウ</t>
    </rPh>
    <phoneticPr fontId="4"/>
  </si>
  <si>
    <t>月間有効求職者数</t>
    <rPh sb="0" eb="2">
      <t>ゲッカン</t>
    </rPh>
    <rPh sb="2" eb="4">
      <t>ユウコウ</t>
    </rPh>
    <rPh sb="4" eb="7">
      <t>キュウショクシャ</t>
    </rPh>
    <rPh sb="7" eb="8">
      <t>カズ</t>
    </rPh>
    <phoneticPr fontId="4"/>
  </si>
  <si>
    <t>総  数</t>
    <rPh sb="0" eb="1">
      <t>フサ</t>
    </rPh>
    <rPh sb="3" eb="4">
      <t>カズ</t>
    </rPh>
    <phoneticPr fontId="4"/>
  </si>
  <si>
    <t xml:space="preserve"> 　　４ 月</t>
    <rPh sb="5" eb="6">
      <t>ガツ</t>
    </rPh>
    <phoneticPr fontId="4"/>
  </si>
  <si>
    <t>　　 ５ 月</t>
    <rPh sb="5" eb="6">
      <t>ガツ</t>
    </rPh>
    <phoneticPr fontId="4"/>
  </si>
  <si>
    <t>　 　６ 月</t>
    <rPh sb="5" eb="6">
      <t>ガツ</t>
    </rPh>
    <phoneticPr fontId="4"/>
  </si>
  <si>
    <t>　   ７ 月</t>
    <rPh sb="6" eb="7">
      <t>ガツ</t>
    </rPh>
    <phoneticPr fontId="4"/>
  </si>
  <si>
    <t>　　 ８ 月</t>
    <rPh sb="5" eb="6">
      <t>ガツ</t>
    </rPh>
    <phoneticPr fontId="4"/>
  </si>
  <si>
    <t>　　 ９ 月</t>
    <rPh sb="5" eb="6">
      <t>ガツ</t>
    </rPh>
    <phoneticPr fontId="4"/>
  </si>
  <si>
    <t>　   10 月</t>
    <rPh sb="7" eb="8">
      <t>ガツ</t>
    </rPh>
    <phoneticPr fontId="4"/>
  </si>
  <si>
    <t>　   11 月</t>
    <rPh sb="7" eb="8">
      <t>ガツ</t>
    </rPh>
    <phoneticPr fontId="4"/>
  </si>
  <si>
    <t>　　 12 月</t>
    <rPh sb="6" eb="7">
      <t>ガツ</t>
    </rPh>
    <phoneticPr fontId="4"/>
  </si>
  <si>
    <t>　　 １ 月</t>
    <rPh sb="5" eb="6">
      <t>ガツ</t>
    </rPh>
    <phoneticPr fontId="4"/>
  </si>
  <si>
    <t>　　 ２ 月</t>
    <rPh sb="5" eb="6">
      <t>ガツ</t>
    </rPh>
    <phoneticPr fontId="4"/>
  </si>
  <si>
    <t>　　 ３ 月</t>
    <rPh sb="5" eb="6">
      <t>ガツ</t>
    </rPh>
    <phoneticPr fontId="4"/>
  </si>
  <si>
    <t>紹　　介　　件　　数</t>
    <rPh sb="0" eb="1">
      <t>ジョウ</t>
    </rPh>
    <rPh sb="3" eb="4">
      <t>スケ</t>
    </rPh>
    <rPh sb="6" eb="7">
      <t>ケン</t>
    </rPh>
    <rPh sb="9" eb="10">
      <t>カズ</t>
    </rPh>
    <phoneticPr fontId="4"/>
  </si>
  <si>
    <t>就　　職　　件　　数</t>
    <rPh sb="0" eb="1">
      <t>ジュ</t>
    </rPh>
    <rPh sb="3" eb="4">
      <t>ショク</t>
    </rPh>
    <rPh sb="6" eb="7">
      <t>ケン</t>
    </rPh>
    <rPh sb="9" eb="10">
      <t>カズ</t>
    </rPh>
    <phoneticPr fontId="4"/>
  </si>
  <si>
    <t>総 数</t>
    <rPh sb="0" eb="1">
      <t>フサ</t>
    </rPh>
    <rPh sb="2" eb="3">
      <t>カズ</t>
    </rPh>
    <phoneticPr fontId="4"/>
  </si>
  <si>
    <t xml:space="preserve"> 資料：平塚公共職業安定所</t>
    <rPh sb="1" eb="3">
      <t>シリョウ</t>
    </rPh>
    <rPh sb="4" eb="6">
      <t>ヒラツカ</t>
    </rPh>
    <rPh sb="6" eb="8">
      <t>コウキョウ</t>
    </rPh>
    <rPh sb="8" eb="10">
      <t>ショクギョウ</t>
    </rPh>
    <rPh sb="10" eb="13">
      <t>アンテイショ</t>
    </rPh>
    <phoneticPr fontId="4"/>
  </si>
  <si>
    <t>新 規 求 職 申 込 件 数</t>
    <rPh sb="0" eb="1">
      <t>シン</t>
    </rPh>
    <rPh sb="2" eb="3">
      <t>キ</t>
    </rPh>
    <rPh sb="4" eb="5">
      <t>モトム</t>
    </rPh>
    <rPh sb="6" eb="7">
      <t>ショク</t>
    </rPh>
    <rPh sb="8" eb="9">
      <t>サル</t>
    </rPh>
    <rPh sb="10" eb="11">
      <t>コミ</t>
    </rPh>
    <rPh sb="12" eb="13">
      <t>ケン</t>
    </rPh>
    <rPh sb="14" eb="15">
      <t>カズ</t>
    </rPh>
    <phoneticPr fontId="4"/>
  </si>
  <si>
    <t>月 間 有 効 求 職 者 数</t>
    <rPh sb="0" eb="1">
      <t>ツキ</t>
    </rPh>
    <rPh sb="2" eb="3">
      <t>アイダ</t>
    </rPh>
    <rPh sb="4" eb="5">
      <t>ユウ</t>
    </rPh>
    <rPh sb="6" eb="7">
      <t>コウ</t>
    </rPh>
    <rPh sb="8" eb="9">
      <t>モトム</t>
    </rPh>
    <rPh sb="10" eb="11">
      <t>ショク</t>
    </rPh>
    <rPh sb="12" eb="13">
      <t>モノ</t>
    </rPh>
    <rPh sb="14" eb="15">
      <t>スウ</t>
    </rPh>
    <phoneticPr fontId="4"/>
  </si>
  <si>
    <t>（注）1.各年度の月間有効求職者数については、月平均の数値である（パートタイム含む）。</t>
    <rPh sb="1" eb="2">
      <t>チュウ</t>
    </rPh>
    <rPh sb="5" eb="8">
      <t>カクネンド</t>
    </rPh>
    <rPh sb="9" eb="11">
      <t>ゲッカン</t>
    </rPh>
    <rPh sb="11" eb="13">
      <t>ユウコウ</t>
    </rPh>
    <rPh sb="13" eb="16">
      <t>キュウショクシャ</t>
    </rPh>
    <rPh sb="16" eb="17">
      <t>スウ</t>
    </rPh>
    <rPh sb="23" eb="26">
      <t>ツキヘイキン</t>
    </rPh>
    <rPh sb="27" eb="29">
      <t>スウチ</t>
    </rPh>
    <rPh sb="39" eb="40">
      <t>フク</t>
    </rPh>
    <phoneticPr fontId="4"/>
  </si>
  <si>
    <t xml:space="preserve">      2.各総数はデータ処理の関係で男女計にならない場合がある。</t>
    <rPh sb="8" eb="9">
      <t>カク</t>
    </rPh>
    <rPh sb="9" eb="11">
      <t>ソウスウ</t>
    </rPh>
    <rPh sb="15" eb="17">
      <t>ショリ</t>
    </rPh>
    <rPh sb="18" eb="20">
      <t>カンケイ</t>
    </rPh>
    <rPh sb="21" eb="23">
      <t>ダンジョ</t>
    </rPh>
    <rPh sb="23" eb="24">
      <t>ケイ</t>
    </rPh>
    <rPh sb="29" eb="31">
      <t>バアイ</t>
    </rPh>
    <phoneticPr fontId="4"/>
  </si>
  <si>
    <t>Ｋ－３　一般雇用保険金給付状況</t>
    <rPh sb="4" eb="6">
      <t>イッパン</t>
    </rPh>
    <rPh sb="6" eb="8">
      <t>コヨウ</t>
    </rPh>
    <rPh sb="8" eb="11">
      <t>ホケンキン</t>
    </rPh>
    <rPh sb="11" eb="13">
      <t>キュウフ</t>
    </rPh>
    <rPh sb="13" eb="15">
      <t>ジョウキョウ</t>
    </rPh>
    <phoneticPr fontId="4"/>
  </si>
  <si>
    <t>離 職 票 提 出 件 数</t>
    <rPh sb="0" eb="1">
      <t>リ</t>
    </rPh>
    <rPh sb="2" eb="3">
      <t>ショク</t>
    </rPh>
    <rPh sb="4" eb="5">
      <t>ヒョウ</t>
    </rPh>
    <rPh sb="6" eb="7">
      <t>テイ</t>
    </rPh>
    <rPh sb="8" eb="9">
      <t>デ</t>
    </rPh>
    <rPh sb="10" eb="11">
      <t>ケン</t>
    </rPh>
    <rPh sb="12" eb="13">
      <t>カズ</t>
    </rPh>
    <phoneticPr fontId="4"/>
  </si>
  <si>
    <t>受 給 資 格 決 定 件 数</t>
    <rPh sb="0" eb="1">
      <t>ウケ</t>
    </rPh>
    <rPh sb="2" eb="3">
      <t>キュウ</t>
    </rPh>
    <rPh sb="4" eb="5">
      <t>シ</t>
    </rPh>
    <rPh sb="6" eb="7">
      <t>カク</t>
    </rPh>
    <rPh sb="8" eb="9">
      <t>ケツ</t>
    </rPh>
    <rPh sb="10" eb="11">
      <t>サダム</t>
    </rPh>
    <rPh sb="12" eb="13">
      <t>ケン</t>
    </rPh>
    <rPh sb="14" eb="15">
      <t>カズ</t>
    </rPh>
    <phoneticPr fontId="4"/>
  </si>
  <si>
    <t>初 回 受 給 者 数</t>
    <rPh sb="0" eb="1">
      <t>ショ</t>
    </rPh>
    <rPh sb="2" eb="3">
      <t>カイ</t>
    </rPh>
    <rPh sb="4" eb="5">
      <t>ウケ</t>
    </rPh>
    <rPh sb="6" eb="7">
      <t>キュウ</t>
    </rPh>
    <rPh sb="8" eb="9">
      <t>モノ</t>
    </rPh>
    <rPh sb="10" eb="11">
      <t>カズ</t>
    </rPh>
    <phoneticPr fontId="4"/>
  </si>
  <si>
    <t>総　数</t>
    <rPh sb="0" eb="1">
      <t>フサ</t>
    </rPh>
    <rPh sb="2" eb="3">
      <t>カズ</t>
    </rPh>
    <phoneticPr fontId="4"/>
  </si>
  <si>
    <t xml:space="preserve">  （単位　千円）</t>
    <rPh sb="3" eb="5">
      <t>タンイ</t>
    </rPh>
    <rPh sb="6" eb="8">
      <t>センエン</t>
    </rPh>
    <phoneticPr fontId="4"/>
  </si>
  <si>
    <t>受 給 者 実 人 員</t>
    <rPh sb="0" eb="1">
      <t>ウケ</t>
    </rPh>
    <rPh sb="2" eb="3">
      <t>キュウ</t>
    </rPh>
    <rPh sb="4" eb="5">
      <t>モノ</t>
    </rPh>
    <rPh sb="6" eb="7">
      <t>ジツ</t>
    </rPh>
    <rPh sb="8" eb="9">
      <t>ヒト</t>
    </rPh>
    <rPh sb="10" eb="11">
      <t>イン</t>
    </rPh>
    <phoneticPr fontId="4"/>
  </si>
  <si>
    <t>支　給　総　額</t>
    <rPh sb="0" eb="1">
      <t>ササ</t>
    </rPh>
    <rPh sb="2" eb="3">
      <t>キュウ</t>
    </rPh>
    <rPh sb="4" eb="5">
      <t>フサ</t>
    </rPh>
    <rPh sb="6" eb="7">
      <t>ガク</t>
    </rPh>
    <phoneticPr fontId="4"/>
  </si>
  <si>
    <t>総　　数</t>
    <rPh sb="0" eb="1">
      <t>フサ</t>
    </rPh>
    <rPh sb="3" eb="4">
      <t>カズ</t>
    </rPh>
    <phoneticPr fontId="4"/>
  </si>
  <si>
    <t>資料：平塚公共職業安定所</t>
    <rPh sb="0" eb="2">
      <t>シリョウ</t>
    </rPh>
    <rPh sb="3" eb="5">
      <t>ヒラツカ</t>
    </rPh>
    <rPh sb="5" eb="7">
      <t>コウキョウ</t>
    </rPh>
    <rPh sb="7" eb="9">
      <t>ショクギョウ</t>
    </rPh>
    <rPh sb="9" eb="12">
      <t>アンテイジョ</t>
    </rPh>
    <phoneticPr fontId="4"/>
  </si>
  <si>
    <t>Ｋ－４　日雇職業紹介状況及び保険給付状況</t>
    <rPh sb="4" eb="6">
      <t>ヒヤト</t>
    </rPh>
    <rPh sb="6" eb="8">
      <t>ショクギョウ</t>
    </rPh>
    <rPh sb="8" eb="10">
      <t>ショウカイ</t>
    </rPh>
    <rPh sb="10" eb="12">
      <t>ジョウキョウ</t>
    </rPh>
    <rPh sb="12" eb="13">
      <t>オヨ</t>
    </rPh>
    <rPh sb="14" eb="16">
      <t>ホケン</t>
    </rPh>
    <rPh sb="16" eb="18">
      <t>キュウフ</t>
    </rPh>
    <rPh sb="18" eb="20">
      <t>ジョウキョウ</t>
    </rPh>
    <phoneticPr fontId="4"/>
  </si>
  <si>
    <t>日 雇 労 働 求 職 者 数</t>
    <rPh sb="0" eb="1">
      <t>ヒ</t>
    </rPh>
    <rPh sb="2" eb="3">
      <t>ヤトイ</t>
    </rPh>
    <rPh sb="4" eb="5">
      <t>ロウ</t>
    </rPh>
    <rPh sb="6" eb="7">
      <t>ドウ</t>
    </rPh>
    <rPh sb="8" eb="9">
      <t>キュウ</t>
    </rPh>
    <rPh sb="10" eb="11">
      <t>ショク</t>
    </rPh>
    <rPh sb="12" eb="13">
      <t>モノ</t>
    </rPh>
    <rPh sb="14" eb="15">
      <t>スウ</t>
    </rPh>
    <phoneticPr fontId="4"/>
  </si>
  <si>
    <t>(注）1.各年度の日雇労働求職者数は、各月の延人数である。</t>
    <rPh sb="1" eb="2">
      <t>チュウ</t>
    </rPh>
    <rPh sb="5" eb="6">
      <t>カク</t>
    </rPh>
    <rPh sb="6" eb="8">
      <t>ネンド</t>
    </rPh>
    <rPh sb="9" eb="11">
      <t>ヒヤト</t>
    </rPh>
    <rPh sb="11" eb="13">
      <t>ロウドウ</t>
    </rPh>
    <rPh sb="13" eb="15">
      <t>キュウショク</t>
    </rPh>
    <rPh sb="15" eb="16">
      <t>シャ</t>
    </rPh>
    <rPh sb="16" eb="17">
      <t>スウ</t>
    </rPh>
    <rPh sb="19" eb="20">
      <t>カク</t>
    </rPh>
    <rPh sb="20" eb="21">
      <t>ツキ</t>
    </rPh>
    <rPh sb="22" eb="23">
      <t>ノベ</t>
    </rPh>
    <rPh sb="23" eb="24">
      <t>ニン</t>
    </rPh>
    <rPh sb="24" eb="25">
      <t>スウ</t>
    </rPh>
    <phoneticPr fontId="4"/>
  </si>
  <si>
    <t>産　　　　業　　　　別　　      （つづく）</t>
    <rPh sb="0" eb="1">
      <t>サン</t>
    </rPh>
    <rPh sb="5" eb="6">
      <t>ギョウ</t>
    </rPh>
    <rPh sb="10" eb="11">
      <t>ベツ</t>
    </rPh>
    <phoneticPr fontId="4"/>
  </si>
  <si>
    <t>建　設　業</t>
    <rPh sb="0" eb="1">
      <t>ダテ</t>
    </rPh>
    <rPh sb="2" eb="3">
      <t>セツ</t>
    </rPh>
    <rPh sb="4" eb="5">
      <t>ギョウ</t>
    </rPh>
    <phoneticPr fontId="4"/>
  </si>
  <si>
    <t>製　造　業</t>
    <rPh sb="0" eb="1">
      <t>セイ</t>
    </rPh>
    <rPh sb="2" eb="3">
      <t>ヅクリ</t>
    </rPh>
    <rPh sb="4" eb="5">
      <t>ギョウ</t>
    </rPh>
    <phoneticPr fontId="4"/>
  </si>
  <si>
    <t>卸売・小売業</t>
    <rPh sb="0" eb="2">
      <t>オロシウ</t>
    </rPh>
    <rPh sb="3" eb="6">
      <t>コウリギョウ</t>
    </rPh>
    <phoneticPr fontId="4"/>
  </si>
  <si>
    <t>事業所数</t>
    <rPh sb="0" eb="3">
      <t>ジギョウショ</t>
    </rPh>
    <rPh sb="3" eb="4">
      <t>スウ</t>
    </rPh>
    <phoneticPr fontId="4"/>
  </si>
  <si>
    <t>被保険者数</t>
    <rPh sb="0" eb="4">
      <t>ヒホケンシャ</t>
    </rPh>
    <rPh sb="4" eb="5">
      <t>スウ</t>
    </rPh>
    <phoneticPr fontId="4"/>
  </si>
  <si>
    <t>　（つづき）　　　産  　    業  　    別</t>
    <rPh sb="9" eb="10">
      <t>サン</t>
    </rPh>
    <rPh sb="17" eb="18">
      <t>ギョウ</t>
    </rPh>
    <rPh sb="25" eb="26">
      <t>ベツ</t>
    </rPh>
    <phoneticPr fontId="4"/>
  </si>
  <si>
    <t>運輸・通信業</t>
    <rPh sb="0" eb="2">
      <t>ウンユ</t>
    </rPh>
    <rPh sb="3" eb="6">
      <t>ツウシンギョウ</t>
    </rPh>
    <phoneticPr fontId="4"/>
  </si>
  <si>
    <t>そ  の  他</t>
    <rPh sb="6" eb="7">
      <t>タ</t>
    </rPh>
    <phoneticPr fontId="4"/>
  </si>
  <si>
    <t>４人以下</t>
    <rPh sb="1" eb="2">
      <t>ニン</t>
    </rPh>
    <rPh sb="2" eb="4">
      <t>イカ</t>
    </rPh>
    <phoneticPr fontId="4"/>
  </si>
  <si>
    <t>　（つづき）  　　  　規　　　　  　　 模　 　　 　　 　別　　　</t>
    <rPh sb="13" eb="14">
      <t>キ</t>
    </rPh>
    <rPh sb="23" eb="24">
      <t>ノット</t>
    </rPh>
    <rPh sb="33" eb="34">
      <t>ベツ</t>
    </rPh>
    <phoneticPr fontId="4"/>
  </si>
  <si>
    <t>100～499人</t>
    <rPh sb="7" eb="8">
      <t>ニン</t>
    </rPh>
    <phoneticPr fontId="4"/>
  </si>
  <si>
    <t>500人以上</t>
    <rPh sb="3" eb="6">
      <t>ニンイジョウ</t>
    </rPh>
    <phoneticPr fontId="4"/>
  </si>
  <si>
    <t>資料：平塚公共職業安定所</t>
    <rPh sb="0" eb="2">
      <t>シリョウ</t>
    </rPh>
    <rPh sb="3" eb="5">
      <t>ヒラツカ</t>
    </rPh>
    <rPh sb="5" eb="7">
      <t>コウキョウ</t>
    </rPh>
    <rPh sb="7" eb="9">
      <t>ショクギョウ</t>
    </rPh>
    <rPh sb="9" eb="12">
      <t>アンテイショ</t>
    </rPh>
    <phoneticPr fontId="4"/>
  </si>
  <si>
    <t>休業４日以上の災害</t>
    <rPh sb="0" eb="2">
      <t>キュウギョウ</t>
    </rPh>
    <rPh sb="3" eb="4">
      <t>ヒ</t>
    </rPh>
    <rPh sb="4" eb="6">
      <t>イジョウ</t>
    </rPh>
    <rPh sb="7" eb="9">
      <t>サイガイ</t>
    </rPh>
    <phoneticPr fontId="4"/>
  </si>
  <si>
    <t>療養補償給付</t>
    <rPh sb="0" eb="2">
      <t>リョウヨウ</t>
    </rPh>
    <rPh sb="2" eb="4">
      <t>ホショウ</t>
    </rPh>
    <rPh sb="4" eb="6">
      <t>キュウフ</t>
    </rPh>
    <phoneticPr fontId="4"/>
  </si>
  <si>
    <t>休業補償給付</t>
    <rPh sb="0" eb="2">
      <t>キュウギョウ</t>
    </rPh>
    <rPh sb="2" eb="4">
      <t>ホショウ</t>
    </rPh>
    <rPh sb="4" eb="6">
      <t>キュウフ</t>
    </rPh>
    <phoneticPr fontId="4"/>
  </si>
  <si>
    <t>介護補償給付</t>
    <rPh sb="0" eb="2">
      <t>カイゴ</t>
    </rPh>
    <rPh sb="2" eb="4">
      <t>ホショウ</t>
    </rPh>
    <rPh sb="4" eb="6">
      <t>キュウフ</t>
    </rPh>
    <phoneticPr fontId="4"/>
  </si>
  <si>
    <t>件  数</t>
    <rPh sb="0" eb="1">
      <t>ケン</t>
    </rPh>
    <rPh sb="3" eb="4">
      <t>カズ</t>
    </rPh>
    <phoneticPr fontId="4"/>
  </si>
  <si>
    <t>死亡者数</t>
    <rPh sb="0" eb="4">
      <t>シボウシャスウ</t>
    </rPh>
    <phoneticPr fontId="4"/>
  </si>
  <si>
    <t>金  額</t>
    <rPh sb="0" eb="1">
      <t>キン</t>
    </rPh>
    <rPh sb="3" eb="4">
      <t>ガク</t>
    </rPh>
    <phoneticPr fontId="4"/>
  </si>
  <si>
    <t>障害補償一時金</t>
    <rPh sb="0" eb="2">
      <t>ショウガイ</t>
    </rPh>
    <rPh sb="2" eb="4">
      <t>ホショウ</t>
    </rPh>
    <rPh sb="4" eb="7">
      <t>イチジキン</t>
    </rPh>
    <phoneticPr fontId="4"/>
  </si>
  <si>
    <t>遺族補償一時金</t>
    <rPh sb="0" eb="2">
      <t>イゾク</t>
    </rPh>
    <rPh sb="2" eb="4">
      <t>ホショウ</t>
    </rPh>
    <rPh sb="4" eb="7">
      <t>イチジキン</t>
    </rPh>
    <phoneticPr fontId="4"/>
  </si>
  <si>
    <t>葬　祭　料</t>
    <rPh sb="0" eb="1">
      <t>ソウ</t>
    </rPh>
    <rPh sb="2" eb="3">
      <t>サイ</t>
    </rPh>
    <rPh sb="4" eb="5">
      <t>リョウ</t>
    </rPh>
    <phoneticPr fontId="4"/>
  </si>
  <si>
    <t>傷病･障害･遺族年金</t>
    <rPh sb="0" eb="2">
      <t>ショウビョウ</t>
    </rPh>
    <rPh sb="3" eb="5">
      <t>ショウガイ</t>
    </rPh>
    <rPh sb="6" eb="8">
      <t>イゾク</t>
    </rPh>
    <rPh sb="8" eb="10">
      <t>ネンキン</t>
    </rPh>
    <phoneticPr fontId="4"/>
  </si>
  <si>
    <t>資料：平塚労働基準監督署</t>
    <rPh sb="0" eb="2">
      <t>シリョウ</t>
    </rPh>
    <rPh sb="3" eb="5">
      <t>ヒラツカ</t>
    </rPh>
    <rPh sb="5" eb="7">
      <t>ロウドウ</t>
    </rPh>
    <rPh sb="7" eb="9">
      <t>キジュン</t>
    </rPh>
    <rPh sb="9" eb="12">
      <t>カントクショ</t>
    </rPh>
    <phoneticPr fontId="4"/>
  </si>
  <si>
    <t>産　業　中　分　類　別</t>
    <rPh sb="0" eb="1">
      <t>サン</t>
    </rPh>
    <rPh sb="2" eb="3">
      <t>ギョウ</t>
    </rPh>
    <rPh sb="4" eb="5">
      <t>チュウ</t>
    </rPh>
    <rPh sb="6" eb="7">
      <t>ブン</t>
    </rPh>
    <rPh sb="8" eb="9">
      <t>タグイ</t>
    </rPh>
    <rPh sb="10" eb="11">
      <t>ベツ</t>
    </rPh>
    <phoneticPr fontId="4"/>
  </si>
  <si>
    <t>組合数</t>
    <rPh sb="0" eb="3">
      <t>クミアイスウ</t>
    </rPh>
    <phoneticPr fontId="4"/>
  </si>
  <si>
    <t>組　合　員　数</t>
    <rPh sb="0" eb="1">
      <t>クミ</t>
    </rPh>
    <rPh sb="2" eb="3">
      <t>ゴウ</t>
    </rPh>
    <rPh sb="4" eb="5">
      <t>イン</t>
    </rPh>
    <rPh sb="6" eb="7">
      <t>スウ</t>
    </rPh>
    <phoneticPr fontId="4"/>
  </si>
  <si>
    <t>計</t>
    <rPh sb="0" eb="1">
      <t>ケイ</t>
    </rPh>
    <phoneticPr fontId="4"/>
  </si>
  <si>
    <t>総　　　　　　　　　　数</t>
    <rPh sb="0" eb="1">
      <t>フサ</t>
    </rPh>
    <rPh sb="11" eb="12">
      <t>カズ</t>
    </rPh>
    <phoneticPr fontId="4"/>
  </si>
  <si>
    <t>漁業</t>
    <rPh sb="0" eb="2">
      <t>ギョギョウ</t>
    </rPh>
    <phoneticPr fontId="4"/>
  </si>
  <si>
    <t>電気・ガス・熱供給・水道業</t>
    <rPh sb="0" eb="2">
      <t>デンキ</t>
    </rPh>
    <rPh sb="6" eb="9">
      <t>ネツキョウキュウ</t>
    </rPh>
    <rPh sb="10" eb="13">
      <t>スイドウギョウ</t>
    </rPh>
    <phoneticPr fontId="4"/>
  </si>
  <si>
    <t>運輸業・郵便業</t>
    <rPh sb="0" eb="2">
      <t>ウンユ</t>
    </rPh>
    <rPh sb="2" eb="3">
      <t>ギョウ</t>
    </rPh>
    <rPh sb="4" eb="6">
      <t>ユウビン</t>
    </rPh>
    <rPh sb="6" eb="7">
      <t>ギョウ</t>
    </rPh>
    <phoneticPr fontId="4"/>
  </si>
  <si>
    <t>サービス業（他に分類されないもの）</t>
    <rPh sb="4" eb="5">
      <t>ギョウ</t>
    </rPh>
    <rPh sb="6" eb="7">
      <t>ホカ</t>
    </rPh>
    <rPh sb="8" eb="10">
      <t>ブンルイ</t>
    </rPh>
    <phoneticPr fontId="4"/>
  </si>
  <si>
    <t>公務（他に分類されるものを除く）</t>
    <rPh sb="0" eb="2">
      <t>コウム</t>
    </rPh>
    <rPh sb="3" eb="4">
      <t>ホカ</t>
    </rPh>
    <rPh sb="5" eb="7">
      <t>ブンルイ</t>
    </rPh>
    <rPh sb="13" eb="14">
      <t>ノゾ</t>
    </rPh>
    <phoneticPr fontId="4"/>
  </si>
  <si>
    <t>分類不能の産業</t>
    <rPh sb="0" eb="2">
      <t>ブンルイ</t>
    </rPh>
    <rPh sb="2" eb="4">
      <t>フノウ</t>
    </rPh>
    <rPh sb="5" eb="7">
      <t>サンギョウ</t>
    </rPh>
    <phoneticPr fontId="4"/>
  </si>
  <si>
    <t>Ｋ－14　厚生年金</t>
    <rPh sb="5" eb="7">
      <t>コウセイ</t>
    </rPh>
    <rPh sb="7" eb="9">
      <t>ネンキン</t>
    </rPh>
    <phoneticPr fontId="4"/>
  </si>
  <si>
    <t>年 度 別</t>
    <rPh sb="0" eb="1">
      <t>トシ</t>
    </rPh>
    <rPh sb="2" eb="3">
      <t>タビ</t>
    </rPh>
    <rPh sb="4" eb="5">
      <t>ベツ</t>
    </rPh>
    <phoneticPr fontId="4"/>
  </si>
  <si>
    <t>平均標準報酬月額</t>
    <rPh sb="0" eb="2">
      <t>ヘイキン</t>
    </rPh>
    <rPh sb="2" eb="4">
      <t>ヒョウジュン</t>
    </rPh>
    <rPh sb="4" eb="6">
      <t>ホウシュウ</t>
    </rPh>
    <rPh sb="6" eb="8">
      <t>ゲツガク</t>
    </rPh>
    <phoneticPr fontId="4"/>
  </si>
  <si>
    <t>Ｋ－12　国民健康保険被保険者異動状況</t>
    <phoneticPr fontId="4"/>
  </si>
  <si>
    <t>総　　数</t>
    <phoneticPr fontId="10"/>
  </si>
  <si>
    <t>資料：健康・こども部保険年金課</t>
    <phoneticPr fontId="10"/>
  </si>
  <si>
    <t>Ｋ－13　国民健康保険税収納状況</t>
    <phoneticPr fontId="4"/>
  </si>
  <si>
    <t>資料：健康・こども部保険年金課</t>
    <phoneticPr fontId="4"/>
  </si>
  <si>
    <t>Ｋ－15　国民年金被保険者適用状況</t>
    <phoneticPr fontId="4"/>
  </si>
  <si>
    <t>Ｋ－16　国民年金被保険者異動状況</t>
    <phoneticPr fontId="4"/>
  </si>
  <si>
    <t>（注）1.件数及び金額は、業務災害のみを計上している。</t>
    <rPh sb="1" eb="2">
      <t>チュウ</t>
    </rPh>
    <rPh sb="5" eb="7">
      <t>ケンスウ</t>
    </rPh>
    <rPh sb="7" eb="8">
      <t>オヨ</t>
    </rPh>
    <rPh sb="9" eb="11">
      <t>キンガク</t>
    </rPh>
    <rPh sb="13" eb="15">
      <t>ギョウム</t>
    </rPh>
    <rPh sb="15" eb="17">
      <t>サイガイ</t>
    </rPh>
    <rPh sb="20" eb="22">
      <t>ケイジョウ</t>
    </rPh>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</si>
  <si>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</si>
  <si>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</si>
  <si>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</si>
  <si>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</si>
  <si>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</si>
  <si>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</si>
  <si>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</si>
  <si>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</si>
  <si>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</si>
  <si>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Ｋ</t>
    <phoneticPr fontId="4"/>
  </si>
  <si>
    <t>Ｌ</t>
    <phoneticPr fontId="4"/>
  </si>
  <si>
    <t>Ｍ</t>
    <phoneticPr fontId="4"/>
  </si>
  <si>
    <t>Ｎ</t>
    <phoneticPr fontId="13"/>
  </si>
  <si>
    <t>Ｏ</t>
    <phoneticPr fontId="4"/>
  </si>
  <si>
    <t>Ｐ</t>
    <phoneticPr fontId="4"/>
  </si>
  <si>
    <t>Ｑ</t>
    <phoneticPr fontId="4"/>
  </si>
  <si>
    <t>Ｒ</t>
    <phoneticPr fontId="4"/>
  </si>
  <si>
    <t>Ｓ</t>
    <phoneticPr fontId="4"/>
  </si>
  <si>
    <t>Ｔ</t>
    <phoneticPr fontId="4"/>
  </si>
  <si>
    <t>Ａ</t>
    <phoneticPr fontId="4"/>
  </si>
  <si>
    <t>被保険者　　世 帯 数</t>
    <phoneticPr fontId="4"/>
  </si>
  <si>
    <t>有効被保険者手帳所有者数</t>
    <rPh sb="0" eb="2">
      <t>ユウコウ</t>
    </rPh>
    <rPh sb="2" eb="6">
      <t>ヒホケンシャ</t>
    </rPh>
    <rPh sb="6" eb="8">
      <t>テチョウ</t>
    </rPh>
    <rPh sb="8" eb="10">
      <t>ショユウ</t>
    </rPh>
    <rPh sb="10" eb="12">
      <t>シャスウ</t>
    </rPh>
    <phoneticPr fontId="4"/>
  </si>
  <si>
    <t>年度末現在(月)において有効な健康
保険印紙
購入通帳数</t>
    <rPh sb="0" eb="3">
      <t>ネンドマツ</t>
    </rPh>
    <rPh sb="3" eb="5">
      <t>ゲンザイ</t>
    </rPh>
    <rPh sb="6" eb="7">
      <t>ツキ</t>
    </rPh>
    <rPh sb="12" eb="14">
      <t>ユウコウ</t>
    </rPh>
    <rPh sb="15" eb="17">
      <t>ケンコウ</t>
    </rPh>
    <rPh sb="18" eb="20">
      <t>ホケン</t>
    </rPh>
    <rPh sb="20" eb="22">
      <t>インシ</t>
    </rPh>
    <rPh sb="23" eb="25">
      <t>コウニュウ</t>
    </rPh>
    <rPh sb="25" eb="27">
      <t>ツウチョウ</t>
    </rPh>
    <rPh sb="27" eb="28">
      <t>スウ</t>
    </rPh>
    <phoneticPr fontId="4"/>
  </si>
  <si>
    <t xml:space="preserve">      2.各総数はデータ処理の関係で男女計にならない場合がある。</t>
    <phoneticPr fontId="4"/>
  </si>
  <si>
    <t>Ｋ－８　産業及び性別１人平均月間現金給与額（つづき）</t>
    <rPh sb="4" eb="6">
      <t>サンギョウ</t>
    </rPh>
    <rPh sb="6" eb="7">
      <t>オヨ</t>
    </rPh>
    <rPh sb="8" eb="10">
      <t>セイベツ</t>
    </rPh>
    <rPh sb="11" eb="12">
      <t>ヒト</t>
    </rPh>
    <rPh sb="12" eb="14">
      <t>ヘイキン</t>
    </rPh>
    <rPh sb="14" eb="16">
      <t>ゲッカン</t>
    </rPh>
    <rPh sb="16" eb="18">
      <t>ゲンキン</t>
    </rPh>
    <rPh sb="18" eb="20">
      <t>キュウヨ</t>
    </rPh>
    <rPh sb="20" eb="21">
      <t>ガク</t>
    </rPh>
    <phoneticPr fontId="4"/>
  </si>
  <si>
    <t>Ｋ－９　産業及び性別１人平均月間出勤日数及び実労働時間数（つづき）</t>
    <rPh sb="4" eb="6">
      <t>サンギョウ</t>
    </rPh>
    <rPh sb="6" eb="7">
      <t>オヨ</t>
    </rPh>
    <rPh sb="8" eb="10">
      <t>セイベツ</t>
    </rPh>
    <rPh sb="11" eb="12">
      <t>ニン</t>
    </rPh>
    <rPh sb="12" eb="13">
      <t>ヒラ</t>
    </rPh>
    <rPh sb="13" eb="14">
      <t>ヒトシ</t>
    </rPh>
    <rPh sb="14" eb="16">
      <t>ゲッカン</t>
    </rPh>
    <rPh sb="16" eb="18">
      <t>シュッキン</t>
    </rPh>
    <rPh sb="18" eb="20">
      <t>ニッスウ</t>
    </rPh>
    <rPh sb="20" eb="21">
      <t>オヨ</t>
    </rPh>
    <rPh sb="22" eb="23">
      <t>ジツ</t>
    </rPh>
    <rPh sb="23" eb="25">
      <t>ロウドウ</t>
    </rPh>
    <rPh sb="25" eb="28">
      <t>ジカンスウ</t>
    </rPh>
    <phoneticPr fontId="4"/>
  </si>
  <si>
    <t>本表は毎月勤労統計調査による神奈川県の現金給与総額及び決まって支給する給与（事業所規模30人以上）を表したものである。</t>
    <rPh sb="0" eb="1">
      <t>ホン</t>
    </rPh>
    <rPh sb="1" eb="2">
      <t>ピョウ</t>
    </rPh>
    <rPh sb="3" eb="5">
      <t>マイツキ</t>
    </rPh>
    <rPh sb="5" eb="7">
      <t>キンロウ</t>
    </rPh>
    <rPh sb="7" eb="9">
      <t>トウケイ</t>
    </rPh>
    <rPh sb="9" eb="11">
      <t>チョウサ</t>
    </rPh>
    <rPh sb="14" eb="18">
      <t>カナガワケン</t>
    </rPh>
    <rPh sb="19" eb="21">
      <t>ゲンキン</t>
    </rPh>
    <rPh sb="21" eb="23">
      <t>キュウヨ</t>
    </rPh>
    <rPh sb="23" eb="25">
      <t>ソウガク</t>
    </rPh>
    <rPh sb="25" eb="26">
      <t>オヨ</t>
    </rPh>
    <rPh sb="27" eb="28">
      <t>キ</t>
    </rPh>
    <rPh sb="31" eb="33">
      <t>シキュウ</t>
    </rPh>
    <rPh sb="35" eb="37">
      <t>キュウヨ</t>
    </rPh>
    <rPh sb="38" eb="40">
      <t>ジギョウ</t>
    </rPh>
    <rPh sb="40" eb="41">
      <t>ショ</t>
    </rPh>
    <rPh sb="41" eb="43">
      <t>キボ</t>
    </rPh>
    <rPh sb="45" eb="46">
      <t>ニン</t>
    </rPh>
    <rPh sb="46" eb="48">
      <t>イジョウ</t>
    </rPh>
    <rPh sb="50" eb="51">
      <t>アラワ</t>
    </rPh>
    <phoneticPr fontId="4"/>
  </si>
  <si>
    <t>Ｋ－８　産業及び性別１人平均月間現金給与額</t>
    <rPh sb="4" eb="6">
      <t>サンギョウ</t>
    </rPh>
    <rPh sb="6" eb="7">
      <t>オヨ</t>
    </rPh>
    <rPh sb="8" eb="10">
      <t>セイベツ</t>
    </rPh>
    <rPh sb="11" eb="12">
      <t>ヒト</t>
    </rPh>
    <rPh sb="12" eb="14">
      <t>ヘイキン</t>
    </rPh>
    <rPh sb="14" eb="16">
      <t>ゲッカン</t>
    </rPh>
    <rPh sb="16" eb="18">
      <t>ゲンキン</t>
    </rPh>
    <rPh sb="18" eb="20">
      <t>キュウヨ</t>
    </rPh>
    <rPh sb="20" eb="21">
      <t>ガク</t>
    </rPh>
    <phoneticPr fontId="4"/>
  </si>
  <si>
    <t xml:space="preserve"> 本表は毎月勤労統計調査による神奈川県の出勤日数及び労働時間数（事業所規模30人以上）を表したものである。</t>
    <rPh sb="1" eb="3">
      <t>ホンヒョウ</t>
    </rPh>
    <rPh sb="4" eb="6">
      <t>マイツキ</t>
    </rPh>
    <rPh sb="6" eb="8">
      <t>キンロウ</t>
    </rPh>
    <rPh sb="8" eb="10">
      <t>トウケイ</t>
    </rPh>
    <rPh sb="10" eb="12">
      <t>チョウサ</t>
    </rPh>
    <rPh sb="15" eb="16">
      <t>カミ</t>
    </rPh>
    <rPh sb="16" eb="17">
      <t>ナ</t>
    </rPh>
    <rPh sb="17" eb="18">
      <t>カワ</t>
    </rPh>
    <rPh sb="18" eb="19">
      <t>ケン</t>
    </rPh>
    <rPh sb="20" eb="22">
      <t>シュッキン</t>
    </rPh>
    <rPh sb="22" eb="24">
      <t>ニッスウ</t>
    </rPh>
    <rPh sb="24" eb="25">
      <t>オヨ</t>
    </rPh>
    <rPh sb="26" eb="28">
      <t>ロウドウ</t>
    </rPh>
    <rPh sb="28" eb="30">
      <t>ジカン</t>
    </rPh>
    <rPh sb="30" eb="31">
      <t>スウ</t>
    </rPh>
    <rPh sb="32" eb="35">
      <t>ジギョウショ</t>
    </rPh>
    <rPh sb="35" eb="37">
      <t>キボ</t>
    </rPh>
    <rPh sb="39" eb="42">
      <t>ニンイジョウ</t>
    </rPh>
    <rPh sb="44" eb="45">
      <t>アラワ</t>
    </rPh>
    <phoneticPr fontId="4"/>
  </si>
  <si>
    <t>Ｋ－９　産業及び性別１人平均月間出勤日数及び実労働時間数</t>
    <rPh sb="4" eb="6">
      <t>サンギョウ</t>
    </rPh>
    <rPh sb="6" eb="7">
      <t>オヨ</t>
    </rPh>
    <rPh sb="8" eb="10">
      <t>セイベツ</t>
    </rPh>
    <rPh sb="11" eb="12">
      <t>ニン</t>
    </rPh>
    <rPh sb="12" eb="13">
      <t>ヒラ</t>
    </rPh>
    <rPh sb="13" eb="14">
      <t>ヒトシ</t>
    </rPh>
    <rPh sb="14" eb="16">
      <t>ゲッカン</t>
    </rPh>
    <rPh sb="16" eb="18">
      <t>シュッキン</t>
    </rPh>
    <rPh sb="18" eb="20">
      <t>ニッスウ</t>
    </rPh>
    <rPh sb="20" eb="21">
      <t>オヨ</t>
    </rPh>
    <rPh sb="22" eb="23">
      <t>ジツ</t>
    </rPh>
    <rPh sb="23" eb="25">
      <t>ロウドウ</t>
    </rPh>
    <rPh sb="25" eb="28">
      <t>ジカンスウ</t>
    </rPh>
    <phoneticPr fontId="4"/>
  </si>
  <si>
    <t>Ｋ－10　健康保険（日雇特例被保険者）の状況</t>
    <rPh sb="5" eb="7">
      <t>ケンコウ</t>
    </rPh>
    <rPh sb="7" eb="9">
      <t>ホケン</t>
    </rPh>
    <rPh sb="10" eb="12">
      <t>ヒヤト</t>
    </rPh>
    <rPh sb="12" eb="14">
      <t>トクレイ</t>
    </rPh>
    <rPh sb="14" eb="18">
      <t>ヒホケンシャ</t>
    </rPh>
    <rPh sb="20" eb="22">
      <t>ジョウキョウ</t>
    </rPh>
    <phoneticPr fontId="4"/>
  </si>
  <si>
    <t>Ｋ－11　国民健康保険給付状況</t>
    <phoneticPr fontId="4"/>
  </si>
  <si>
    <t>令和元年度</t>
  </si>
  <si>
    <t>令和元年度</t>
    <rPh sb="0" eb="5">
      <t>レイワガンネンド</t>
    </rPh>
    <phoneticPr fontId="4"/>
  </si>
  <si>
    <t>年度別</t>
    <rPh sb="0" eb="2">
      <t>ネンド</t>
    </rPh>
    <rPh sb="2" eb="3">
      <t>ベツ</t>
    </rPh>
    <phoneticPr fontId="4"/>
  </si>
  <si>
    <t>事業所数</t>
    <rPh sb="0" eb="1">
      <t>コト</t>
    </rPh>
    <rPh sb="1" eb="2">
      <t>ギョウ</t>
    </rPh>
    <rPh sb="2" eb="3">
      <t>トコロ</t>
    </rPh>
    <rPh sb="3" eb="4">
      <t>スウ</t>
    </rPh>
    <phoneticPr fontId="4"/>
  </si>
  <si>
    <t>被保険者数</t>
    <rPh sb="0" eb="1">
      <t>ヒ</t>
    </rPh>
    <rPh sb="1" eb="2">
      <t>タモツ</t>
    </rPh>
    <rPh sb="2" eb="3">
      <t>ケン</t>
    </rPh>
    <rPh sb="3" eb="4">
      <t>モノ</t>
    </rPh>
    <rPh sb="4" eb="5">
      <t>スウ</t>
    </rPh>
    <phoneticPr fontId="4"/>
  </si>
  <si>
    <t>令和2年度</t>
  </si>
  <si>
    <t>組合数</t>
  </si>
  <si>
    <t>組　合　員　数</t>
  </si>
  <si>
    <t>計</t>
  </si>
  <si>
    <t>平均</t>
  </si>
  <si>
    <t>教育・学習支援業</t>
    <rPh sb="0" eb="2">
      <t>キョウイク</t>
    </rPh>
    <rPh sb="3" eb="5">
      <t>ガクシュウ</t>
    </rPh>
    <rPh sb="5" eb="7">
      <t>シエン</t>
    </rPh>
    <rPh sb="7" eb="8">
      <t>ギョウ</t>
    </rPh>
    <phoneticPr fontId="4"/>
  </si>
  <si>
    <t>化学・石油・石炭</t>
    <rPh sb="0" eb="2">
      <t>カガク</t>
    </rPh>
    <rPh sb="3" eb="5">
      <t>セキユ</t>
    </rPh>
    <rPh sb="6" eb="8">
      <t>セキタン</t>
    </rPh>
    <phoneticPr fontId="13"/>
  </si>
  <si>
    <t>運輸業・郵便業</t>
    <rPh sb="0" eb="2">
      <t>ウンユ</t>
    </rPh>
    <rPh sb="2" eb="3">
      <t>ギョウ</t>
    </rPh>
    <rPh sb="4" eb="6">
      <t>ユウビン</t>
    </rPh>
    <rPh sb="6" eb="7">
      <t>ワザ</t>
    </rPh>
    <phoneticPr fontId="16"/>
  </si>
  <si>
    <t>卸売業・小売業</t>
    <rPh sb="0" eb="1">
      <t>オロシ</t>
    </rPh>
    <rPh sb="1" eb="2">
      <t>ウ</t>
    </rPh>
    <rPh sb="2" eb="3">
      <t>ワザ</t>
    </rPh>
    <rPh sb="4" eb="7">
      <t>コウリギョウ</t>
    </rPh>
    <phoneticPr fontId="16"/>
  </si>
  <si>
    <t>金融業・保険業</t>
    <rPh sb="0" eb="2">
      <t>キンユウ</t>
    </rPh>
    <rPh sb="2" eb="3">
      <t>ワザ</t>
    </rPh>
    <rPh sb="4" eb="7">
      <t>ホケンギョウ</t>
    </rPh>
    <phoneticPr fontId="16"/>
  </si>
  <si>
    <t>不動産業・物品賃貸業</t>
    <rPh sb="0" eb="3">
      <t>フドウサン</t>
    </rPh>
    <rPh sb="3" eb="4">
      <t>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</si>
  <si>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ワザ</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</si>
  <si>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</si>
  <si>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</si>
  <si>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医療・福祉</t>
    <rPh sb="0" eb="2">
      <t>イリョウ</t>
    </rPh>
    <rPh sb="3" eb="5">
      <t>フクシ</t>
    </rPh>
    <phoneticPr fontId="16"/>
  </si>
  <si>
    <t>資料：健康・こども部保険年金課</t>
    <phoneticPr fontId="9"/>
  </si>
  <si>
    <t>農業・林業</t>
    <rPh sb="0" eb="2">
      <t>ノウギョウ</t>
    </rPh>
    <rPh sb="3" eb="5">
      <t>リンギョウ</t>
    </rPh>
    <phoneticPr fontId="4"/>
  </si>
  <si>
    <t>鉱業・採石業・砂利採取業</t>
    <rPh sb="0" eb="2">
      <t>コウギョウ</t>
    </rPh>
    <rPh sb="3" eb="5">
      <t>サイセキ</t>
    </rPh>
    <rPh sb="5" eb="6">
      <t>ギョウ</t>
    </rPh>
    <rPh sb="7" eb="9">
      <t>ジャリ</t>
    </rPh>
    <rPh sb="9" eb="11">
      <t>サイシュ</t>
    </rPh>
    <rPh sb="11" eb="12">
      <t>ギョウ</t>
    </rPh>
    <phoneticPr fontId="4"/>
  </si>
  <si>
    <t>卸売業・小売業</t>
    <rPh sb="0" eb="2">
      <t>オロシウリ</t>
    </rPh>
    <rPh sb="2" eb="3">
      <t>ギョウ</t>
    </rPh>
    <rPh sb="4" eb="7">
      <t>コウリギョウ</t>
    </rPh>
    <phoneticPr fontId="4"/>
  </si>
  <si>
    <t>金融業・保険業</t>
    <rPh sb="0" eb="2">
      <t>キンユウ</t>
    </rPh>
    <rPh sb="2" eb="3">
      <t>ギョウ</t>
    </rPh>
    <rPh sb="4" eb="7">
      <t>ホケンギョウ</t>
    </rPh>
    <phoneticPr fontId="4"/>
  </si>
  <si>
    <t>不動産業・物品賃貸業</t>
    <rPh sb="0" eb="3">
      <t>フドウサン</t>
    </rPh>
    <rPh sb="3" eb="4">
      <t>ギョウ</t>
    </rPh>
    <rPh sb="5" eb="7">
      <t>ブッピン</t>
    </rPh>
    <rPh sb="7" eb="9">
      <t>チンタイ</t>
    </rPh>
    <rPh sb="9" eb="10">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</si>
  <si>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</si>
  <si>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2">
      <t>シュクハク</t>
    </rPh>
    <rPh sb="2" eb="3">
      <t>ギョウ</t>
    </rPh>
    <rPh sb="4" eb="6">
      <t>インショク</t>
    </rPh>
    <rPh sb="10" eb="11">
      <t>ギョウ</t>
    </rPh>
    <phoneticPr fontId="4"/>
  </si>
  <si>
    <t>生活関連サービス業・娯楽業</t>
    <rPh sb="0" eb="2">
      <t>セイカツ</t>
    </rPh>
    <rPh sb="2" eb="4">
      <t>カンレン</t>
    </rPh>
    <rPh sb="8" eb="9">
      <t>ギョウ</t>
    </rPh>
    <rPh sb="10" eb="13">
      <t>ゴラクギョウ</t>
    </rPh>
    <phoneticPr fontId="4"/>
  </si>
  <si>
    <t>医療・福祉</t>
    <rPh sb="0" eb="2">
      <t>イリョウ</t>
    </rPh>
    <rPh sb="3" eb="5">
      <t>フクシ</t>
    </rPh>
    <phoneticPr fontId="4"/>
  </si>
  <si>
    <t>　　　3.単位未満を四捨五入しているため、表の内容と総数が一致しない場合がある。</t>
    <rPh sb="5" eb="7">
      <t>タンイ</t>
    </rPh>
    <rPh sb="7" eb="9">
      <t>ミマン</t>
    </rPh>
    <rPh sb="10" eb="14">
      <t>シシャゴニュウ</t>
    </rPh>
    <rPh sb="21" eb="22">
      <t>ヒョウ</t>
    </rPh>
    <rPh sb="23" eb="25">
      <t>ナイヨウ</t>
    </rPh>
    <rPh sb="26" eb="28">
      <t>ソウスウ</t>
    </rPh>
    <rPh sb="29" eb="31">
      <t>イッチ</t>
    </rPh>
    <rPh sb="34" eb="36">
      <t>バアイ</t>
    </rPh>
    <phoneticPr fontId="4"/>
  </si>
  <si>
    <t>-</t>
    <phoneticPr fontId="4"/>
  </si>
  <si>
    <t>傷病手当金</t>
    <rPh sb="0" eb="2">
      <t>ショウビョウ</t>
    </rPh>
    <rPh sb="2" eb="5">
      <t>テアテキン</t>
    </rPh>
    <phoneticPr fontId="4"/>
  </si>
  <si>
    <t>2年度</t>
    <rPh sb="1" eb="3">
      <t>ネンド</t>
    </rPh>
    <phoneticPr fontId="4"/>
  </si>
  <si>
    <t>2年度</t>
  </si>
  <si>
    <t>2年度</t>
    <rPh sb="1" eb="3">
      <t>ネンド</t>
    </rPh>
    <phoneticPr fontId="3"/>
  </si>
  <si>
    <t>3年度</t>
    <rPh sb="1" eb="3">
      <t>ネンド</t>
    </rPh>
    <phoneticPr fontId="3"/>
  </si>
  <si>
    <t>求        人</t>
    <rPh sb="0" eb="1">
      <t>モトム</t>
    </rPh>
    <rPh sb="9" eb="10">
      <t>ヒト</t>
    </rPh>
    <phoneticPr fontId="4"/>
  </si>
  <si>
    <t>3年度</t>
    <rPh sb="1" eb="3">
      <t>ネンド</t>
    </rPh>
    <phoneticPr fontId="4"/>
  </si>
  <si>
    <t>（注）1.各年度の月間有効求職者数及び月間有効求人数については、月平均の数値である。(パートタイムを含む）。</t>
    <rPh sb="1" eb="2">
      <t>チュウ</t>
    </rPh>
    <rPh sb="5" eb="8">
      <t>カクネンド</t>
    </rPh>
    <rPh sb="9" eb="11">
      <t>ゲッカン</t>
    </rPh>
    <rPh sb="11" eb="13">
      <t>ユウコウ</t>
    </rPh>
    <rPh sb="13" eb="16">
      <t>キュウショクシャ</t>
    </rPh>
    <rPh sb="16" eb="17">
      <t>スウ</t>
    </rPh>
    <rPh sb="17" eb="18">
      <t>オヨ</t>
    </rPh>
    <rPh sb="19" eb="21">
      <t>ゲッカン</t>
    </rPh>
    <rPh sb="21" eb="23">
      <t>ユウコウ</t>
    </rPh>
    <rPh sb="23" eb="26">
      <t>キュウジンスウ</t>
    </rPh>
    <rPh sb="32" eb="35">
      <t>ツキヘイキン</t>
    </rPh>
    <rPh sb="36" eb="38">
      <t>スウチ</t>
    </rPh>
    <rPh sb="50" eb="51">
      <t>フク</t>
    </rPh>
    <phoneticPr fontId="4"/>
  </si>
  <si>
    <t>新規求人数</t>
    <rPh sb="0" eb="1">
      <t>シン</t>
    </rPh>
    <rPh sb="1" eb="2">
      <t>キ</t>
    </rPh>
    <rPh sb="2" eb="3">
      <t>モトム</t>
    </rPh>
    <rPh sb="3" eb="4">
      <t>ヒト</t>
    </rPh>
    <rPh sb="4" eb="5">
      <t>カズ</t>
    </rPh>
    <phoneticPr fontId="4"/>
  </si>
  <si>
    <t>月間有効求人数</t>
    <rPh sb="0" eb="1">
      <t>ツキ</t>
    </rPh>
    <rPh sb="1" eb="2">
      <t>アイダ</t>
    </rPh>
    <rPh sb="2" eb="3">
      <t>ユウ</t>
    </rPh>
    <rPh sb="3" eb="4">
      <t>コウ</t>
    </rPh>
    <rPh sb="4" eb="5">
      <t>モトム</t>
    </rPh>
    <rPh sb="5" eb="6">
      <t>ヒト</t>
    </rPh>
    <rPh sb="6" eb="7">
      <t>カズ</t>
    </rPh>
    <phoneticPr fontId="4"/>
  </si>
  <si>
    <t>　　　2.「休業４日以上の災害」は労働者死傷病報告の受理件数（死亡者数は休業4日以上の災害の内数）である。</t>
    <phoneticPr fontId="4"/>
  </si>
  <si>
    <t>2年度</t>
    <rPh sb="1" eb="3">
      <t>ネンド</t>
    </rPh>
    <rPh sb="2" eb="3">
      <t>ド</t>
    </rPh>
    <phoneticPr fontId="4"/>
  </si>
  <si>
    <t>3年度</t>
    <rPh sb="1" eb="3">
      <t>ネンド</t>
    </rPh>
    <rPh sb="2" eb="3">
      <t>ド</t>
    </rPh>
    <phoneticPr fontId="4"/>
  </si>
  <si>
    <t>（退）</t>
    <phoneticPr fontId="9"/>
  </si>
  <si>
    <t>　本表は各年度末の平塚年金事務所管内の数字を表したものである。</t>
    <rPh sb="1" eb="3">
      <t>ホンヒョウ</t>
    </rPh>
    <rPh sb="4" eb="8">
      <t>カクネンドマツ</t>
    </rPh>
    <rPh sb="9" eb="11">
      <t>ヒラツカ</t>
    </rPh>
    <rPh sb="11" eb="13">
      <t>ネンキン</t>
    </rPh>
    <rPh sb="13" eb="16">
      <t>ジムショ</t>
    </rPh>
    <rPh sb="16" eb="18">
      <t>カンナイ</t>
    </rPh>
    <rPh sb="19" eb="21">
      <t>スウジ</t>
    </rPh>
    <rPh sb="22" eb="23">
      <t>ヒョウ</t>
    </rPh>
    <phoneticPr fontId="4"/>
  </si>
  <si>
    <t>（単位　円）　</t>
    <phoneticPr fontId="4"/>
  </si>
  <si>
    <t>平成30年</t>
    <phoneticPr fontId="4"/>
  </si>
  <si>
    <t>令和元年</t>
    <phoneticPr fontId="4"/>
  </si>
  <si>
    <t>令和2年</t>
    <phoneticPr fontId="4"/>
  </si>
  <si>
    <t>令和3年</t>
    <phoneticPr fontId="4"/>
  </si>
  <si>
    <t>令和4年</t>
    <phoneticPr fontId="4"/>
  </si>
  <si>
    <t>令和5年</t>
    <rPh sb="0" eb="1">
      <t>レイ</t>
    </rPh>
    <rPh sb="1" eb="2">
      <t>カズ</t>
    </rPh>
    <rPh sb="3" eb="4">
      <t>ネン</t>
    </rPh>
    <phoneticPr fontId="4"/>
  </si>
  <si>
    <t>令和4年</t>
    <phoneticPr fontId="4"/>
  </si>
  <si>
    <t>令和5年度</t>
    <rPh sb="0" eb="2">
      <t>レイワ</t>
    </rPh>
    <rPh sb="3" eb="5">
      <t>ネンド</t>
    </rPh>
    <phoneticPr fontId="3"/>
  </si>
  <si>
    <t>令和5年度</t>
    <rPh sb="0" eb="2">
      <t>レイワ</t>
    </rPh>
    <rPh sb="3" eb="5">
      <t>ネンド</t>
    </rPh>
    <phoneticPr fontId="4"/>
  </si>
  <si>
    <t>4年度</t>
    <rPh sb="1" eb="3">
      <t>ネンド</t>
    </rPh>
    <phoneticPr fontId="3"/>
  </si>
  <si>
    <t>4年度</t>
    <rPh sb="1" eb="3">
      <t>ネンド</t>
    </rPh>
    <phoneticPr fontId="4"/>
  </si>
  <si>
    <t>(注）総支給額は、単位未満切捨により総数不一致の場合がある。</t>
    <phoneticPr fontId="4"/>
  </si>
  <si>
    <t>4年度</t>
    <phoneticPr fontId="4"/>
  </si>
  <si>
    <t>3年度</t>
    <phoneticPr fontId="4"/>
  </si>
  <si>
    <t>（注）事業所数･被保険者数は、年度末現在の数値である。</t>
    <rPh sb="1" eb="2">
      <t>チュウ</t>
    </rPh>
    <rPh sb="3" eb="6">
      <t>ジギョウショ</t>
    </rPh>
    <rPh sb="6" eb="7">
      <t>スウ</t>
    </rPh>
    <rPh sb="8" eb="12">
      <t>ヒホケンシャ</t>
    </rPh>
    <rPh sb="12" eb="13">
      <t>スウ</t>
    </rPh>
    <rPh sb="15" eb="17">
      <t>ネンド</t>
    </rPh>
    <rPh sb="17" eb="18">
      <t>マツ</t>
    </rPh>
    <rPh sb="18" eb="20">
      <t>ゲンザイ</t>
    </rPh>
    <rPh sb="21" eb="23">
      <t>スウチ</t>
    </rPh>
    <phoneticPr fontId="4"/>
  </si>
  <si>
    <t>令和5年度</t>
    <rPh sb="0" eb="2">
      <t>レイワ</t>
    </rPh>
    <rPh sb="3" eb="5">
      <t>ネンド</t>
    </rPh>
    <rPh sb="4" eb="5">
      <t>ド</t>
    </rPh>
    <phoneticPr fontId="4"/>
  </si>
  <si>
    <t>4年度</t>
    <rPh sb="1" eb="3">
      <t>ネンド</t>
    </rPh>
    <rPh sb="2" eb="3">
      <t>ド</t>
    </rPh>
    <phoneticPr fontId="4"/>
  </si>
  <si>
    <t>令和元年度</t>
    <rPh sb="0" eb="2">
      <t>レイワ</t>
    </rPh>
    <rPh sb="2" eb="4">
      <t>ガンネン</t>
    </rPh>
    <rPh sb="4" eb="5">
      <t>ド</t>
    </rPh>
    <phoneticPr fontId="4"/>
  </si>
  <si>
    <t>３０～９９人</t>
    <rPh sb="5" eb="6">
      <t>ニン</t>
    </rPh>
    <phoneticPr fontId="4"/>
  </si>
  <si>
    <t>５～２９人</t>
    <rPh sb="4" eb="5">
      <t>ニン</t>
    </rPh>
    <phoneticPr fontId="4"/>
  </si>
  <si>
    <t>規　模　別</t>
    <rPh sb="0" eb="3">
      <t>キボ</t>
    </rPh>
    <rPh sb="4" eb="5">
      <t>ベツ</t>
    </rPh>
    <phoneticPr fontId="4"/>
  </si>
  <si>
    <t>Ｋ－５　産業別・規模別雇用保険適用事業所及び被保険者数</t>
    <rPh sb="4" eb="7">
      <t>サンギョウベツ</t>
    </rPh>
    <rPh sb="8" eb="11">
      <t>キボベツ</t>
    </rPh>
    <rPh sb="11" eb="13">
      <t>コヨウ</t>
    </rPh>
    <rPh sb="13" eb="15">
      <t>ホケン</t>
    </rPh>
    <rPh sb="15" eb="17">
      <t>テキヨウ</t>
    </rPh>
    <rPh sb="17" eb="20">
      <t>ジギョウショ</t>
    </rPh>
    <rPh sb="20" eb="21">
      <t>オヨ</t>
    </rPh>
    <rPh sb="22" eb="26">
      <t>ヒホケンシャ</t>
    </rPh>
    <rPh sb="26" eb="27">
      <t>スウ</t>
    </rPh>
    <phoneticPr fontId="4"/>
  </si>
  <si>
    <t>　 　2.金額は、単位未満切捨により、総数不一致の場合がある。</t>
    <rPh sb="5" eb="7">
      <t>キンガク</t>
    </rPh>
    <rPh sb="9" eb="11">
      <t>タンイ</t>
    </rPh>
    <rPh sb="11" eb="13">
      <t>ミマン</t>
    </rPh>
    <rPh sb="13" eb="14">
      <t>キ</t>
    </rPh>
    <rPh sb="14" eb="15">
      <t>ス</t>
    </rPh>
    <rPh sb="19" eb="21">
      <t>ソウスウ</t>
    </rPh>
    <rPh sb="21" eb="24">
      <t>フイッチ</t>
    </rPh>
    <rPh sb="25" eb="27">
      <t>バアイ</t>
    </rPh>
    <phoneticPr fontId="4"/>
  </si>
  <si>
    <t>x</t>
  </si>
  <si>
    <t>令　和　5　年</t>
    <rPh sb="0" eb="1">
      <t>レイ</t>
    </rPh>
    <rPh sb="2" eb="3">
      <t>ワ</t>
    </rPh>
    <rPh sb="6" eb="7">
      <t>ネン</t>
    </rPh>
    <phoneticPr fontId="4"/>
  </si>
  <si>
    <t>x</t>
    <phoneticPr fontId="4"/>
  </si>
  <si>
    <t>令　和　4　年</t>
    <phoneticPr fontId="4"/>
  </si>
  <si>
    <t>平成30年度</t>
    <phoneticPr fontId="4"/>
  </si>
  <si>
    <t>療　　　養　　　費</t>
    <phoneticPr fontId="4"/>
  </si>
  <si>
    <t>１人当たり
費 用 額　（円）</t>
    <phoneticPr fontId="4"/>
  </si>
  <si>
    <t>歯科診療</t>
  </si>
  <si>
    <t>１人当たり
費 用 額（円）</t>
    <phoneticPr fontId="4"/>
  </si>
  <si>
    <t>一　般　診　療（入院外）</t>
    <phoneticPr fontId="4"/>
  </si>
  <si>
    <t>一　般　診　療（入院）</t>
    <phoneticPr fontId="4"/>
  </si>
  <si>
    <t>総　　数</t>
    <rPh sb="0" eb="1">
      <t>ソウ</t>
    </rPh>
    <rPh sb="3" eb="4">
      <t>スウ</t>
    </rPh>
    <phoneticPr fontId="4"/>
  </si>
  <si>
    <t>（１）療養の給付状況</t>
  </si>
  <si>
    <t>（注）1.被保険者数については、3月から2月（3-2ベース）の年度平均を掲載している。</t>
    <rPh sb="1" eb="2">
      <t>チュウ</t>
    </rPh>
    <phoneticPr fontId="4"/>
  </si>
  <si>
    <t xml:space="preserve">      2.療養費には移送費を含む。</t>
    <phoneticPr fontId="4"/>
  </si>
  <si>
    <t xml:space="preserve">      3.平成30年度の国民健康保険制度改革に合わせて、記載項目を見直した。</t>
    <rPh sb="8" eb="10">
      <t>ヘイセイ</t>
    </rPh>
    <rPh sb="12" eb="14">
      <t>ネンド</t>
    </rPh>
    <rPh sb="15" eb="17">
      <t>コクミン</t>
    </rPh>
    <rPh sb="17" eb="19">
      <t>ケンコウ</t>
    </rPh>
    <rPh sb="19" eb="21">
      <t>ホケン</t>
    </rPh>
    <rPh sb="21" eb="23">
      <t>セイド</t>
    </rPh>
    <rPh sb="23" eb="25">
      <t>カイカク</t>
    </rPh>
    <rPh sb="26" eb="27">
      <t>ア</t>
    </rPh>
    <rPh sb="31" eb="33">
      <t>キサイ</t>
    </rPh>
    <rPh sb="33" eb="35">
      <t>コウモク</t>
    </rPh>
    <rPh sb="36" eb="38">
      <t>ミナオ</t>
    </rPh>
    <phoneticPr fontId="4"/>
  </si>
  <si>
    <t>平成30年度</t>
    <rPh sb="0" eb="2">
      <t>ヘイセイ</t>
    </rPh>
    <phoneticPr fontId="4"/>
  </si>
  <si>
    <t>（注）被保険者世帯数・被保険者数については、4月から3月（4-3ベース）の年度平均を掲載している。</t>
    <rPh sb="1" eb="2">
      <t>チュウ</t>
    </rPh>
    <phoneticPr fontId="10"/>
  </si>
  <si>
    <t>△ 886</t>
    <phoneticPr fontId="4"/>
  </si>
  <si>
    <t>令和5年度</t>
    <rPh sb="0" eb="1">
      <t>レイ</t>
    </rPh>
    <rPh sb="1" eb="2">
      <t>カズ</t>
    </rPh>
    <rPh sb="3" eb="5">
      <t>ネンド</t>
    </rPh>
    <phoneticPr fontId="4"/>
  </si>
  <si>
    <t>令和5年度</t>
    <rPh sb="0" eb="2">
      <t>レイワ</t>
    </rPh>
    <phoneticPr fontId="4"/>
  </si>
  <si>
    <t>令和4年度</t>
    <rPh sb="0" eb="2">
      <t>レイワ</t>
    </rPh>
    <phoneticPr fontId="4"/>
  </si>
  <si>
    <t>令和3年度</t>
    <rPh sb="0" eb="2">
      <t>レイワ</t>
    </rPh>
    <phoneticPr fontId="4"/>
  </si>
  <si>
    <t>平成30年度</t>
    <rPh sb="0" eb="2">
      <t>ヘイセイ</t>
    </rPh>
    <rPh sb="4" eb="6">
      <t>ネンド</t>
    </rPh>
    <phoneticPr fontId="4"/>
  </si>
  <si>
    <t>平成30年度</t>
    <rPh sb="0" eb="2">
      <t>ヘイセイ</t>
    </rPh>
    <phoneticPr fontId="4"/>
  </si>
  <si>
    <t>　　平成30年度</t>
    <rPh sb="2" eb="4">
      <t>ヘイセイ</t>
    </rPh>
    <phoneticPr fontId="4"/>
  </si>
  <si>
    <t>年度平均
被保険者数</t>
    <rPh sb="0" eb="2">
      <t>ネンド</t>
    </rPh>
    <rPh sb="2" eb="4">
      <t>ヘイキン</t>
    </rPh>
    <phoneticPr fontId="4"/>
  </si>
  <si>
    <t>Ｋ－11　国民健康保険給付状況（つづき）</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</si>
</sst>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quot;¥&quot;\!\(#,##0&quot;¥&quot;\!\)"/>
    <numFmt numFmtId="177" formatCode="#,##0;&quot;△ &quot;#,##0"/>
    <numFmt numFmtId="178" formatCode="#,##0.0;&quot;△ &quot;#,##0.0"/>
    <numFmt numFmtId="179" formatCode="0.0"/>
    <numFmt numFmtId="180" formatCode="#,###;&quot;-&quot;#,###;&quot;-&quot;"/>
    <numFmt numFmtId="181" formatCode="#,##0.0;[Red]\-#,##0.0"/>
    <numFmt numFmtId="182" formatCode="#,##0,"/>
  </numFmts>
  <fonts count="28" x14ac:knownFonts="1">
    <font>
      <sz val="11"/>
      <name val="ＭＳ 明朝"/>
      <family val="1"/>
      <charset val="128"/>
    </font>
    <font>
      <sz val="11"/>
      <name val="ＭＳ 明朝"/>
      <family val="1"/>
      <charset val="128"/>
    </font>
    <font>
      <sz val="11"/>
      <name val="ＭＳ 明朝"/>
      <family val="1"/>
      <charset val="128"/>
    </font>
    <font>
      <b/>
      <sz val="16"/>
      <name val="ＭＳ 明朝"/>
      <family val="1"/>
      <charset val="128"/>
    </font>
    <font>
      <sz val="6"/>
      <name val="ＭＳ 明朝"/>
      <family val="1"/>
      <charset val="128"/>
    </font>
    <font>
      <b/>
      <sz val="11"/>
      <name val="ＭＳ 明朝"/>
      <family val="1"/>
      <charset val="128"/>
    </font>
    <font>
      <sz val="10"/>
      <name val="ＭＳ 明朝"/>
      <family val="1"/>
      <charset val="128"/>
    </font>
    <font>
      <sz val="10"/>
      <name val="ＭＳ ゴシック"/>
      <family val="3"/>
      <charset val="128"/>
    </font>
    <font>
      <b/>
      <sz val="11"/>
      <name val="ＭＳ ゴシック"/>
      <family val="3"/>
      <charset val="128"/>
    </font>
    <font>
      <sz val="8"/>
      <name val="ＭＳ 明朝"/>
      <family val="1"/>
      <charset val="128"/>
    </font>
    <font>
      <sz val="9"/>
      <name val="ＭＳ 明朝"/>
      <family val="1"/>
      <charset val="128"/>
    </font>
    <font>
      <sz val="11"/>
      <name val="ＭＳ ゴシック"/>
      <family val="3"/>
      <charset val="128"/>
    </font>
    <font>
      <sz val="9.5"/>
      <name val="ＭＳ 明朝"/>
      <family val="1"/>
      <charset val="128"/>
    </font>
    <font>
      <sz val="6"/>
      <name val="ＭＳ Ｐゴシック"/>
      <family val="3"/>
      <charset val="128"/>
    </font>
    <font>
      <b/>
      <sz val="10"/>
      <name val="ＭＳ ゴシック"/>
      <family val="3"/>
      <charset val="128"/>
    </font>
    <font>
      <b/>
      <sz val="9.5"/>
      <name val="ＭＳ 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8"/>
      <name val="ＭＳ ゴシック"/>
      <family val="3"/>
      <charset val="128"/>
    </font>
    <font>
      <b/>
      <sz val="9"/>
      <name val="ＭＳ ゴシック"/>
      <family val="3"/>
      <charset val="128"/>
    </font>
    <font>
      <sz val="8"/>
      <color theme="1"/>
      <name val="ＭＳ 明朝"/>
      <family val="1"/>
      <charset val="128"/>
    </font>
    <font>
      <sz val="10"/>
      <color rgb="FFFF0000"/>
      <name val="ＭＳ 明朝"/>
      <family val="1"/>
      <charset val="128"/>
    </font>
    <font>
      <b/>
      <sz val="9"/>
      <name val="ＭＳ Ｐゴシック"/>
      <family val="3"/>
      <charset val="128"/>
    </font>
    <font>
      <b/>
      <sz val="10"/>
      <name val="ＭＳ 明朝"/>
      <family val="1"/>
      <charset val="128"/>
    </font>
    <font>
      <sz val="11"/>
      <color theme="1"/>
      <name val="ＭＳ 明朝"/>
      <family val="1"/>
      <charset val="128"/>
    </font>
    <font>
      <b/>
      <sz val="10"/>
      <color theme="1"/>
      <name val="ＭＳ ゴシック"/>
      <family val="3"/>
      <charset val="128"/>
    </font>
    <font>
      <sz val="10"/>
      <color theme="1"/>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s>
  <cellStyleXfs count="9">
    <xf numFmtId="0" fontId="0" fillId="0" borderId="0"/>
    <xf numFmtId="38" fontId="2" fillId="0" borderId="0" applyFont="0" applyFill="0" applyBorder="0" applyAlignment="0" applyProtection="0"/>
    <xf numFmtId="0" fontId="17" fillId="0" borderId="0"/>
    <xf numFmtId="0" fontId="17" fillId="0" borderId="0"/>
    <xf numFmtId="0" fontId="1" fillId="0" borderId="0"/>
    <xf numFmtId="0" fontId="1" fillId="0" borderId="0"/>
    <xf numFmtId="0" fontId="1" fillId="0" borderId="0"/>
    <xf numFmtId="38" fontId="1" fillId="0" borderId="0" applyFont="0" applyFill="0" applyBorder="0" applyAlignment="0" applyProtection="0"/>
    <xf numFmtId="38" fontId="25" fillId="0" borderId="0" applyFont="0" applyFill="0" applyBorder="0" applyAlignment="0" applyProtection="0">
      <alignment vertical="center"/>
    </xf>
  </cellStyleXfs>
  <cellXfs count="539">
    <xf numFmtId="0" fontId="0" fillId="0" borderId="0" xfId="0"/>
    <xf numFmtId="0" fontId="10" fillId="0" borderId="0" xfId="0" applyFont="1" applyFill="1" applyAlignment="1">
      <alignment vertical="center"/>
    </xf>
    <xf numFmtId="177" fontId="10" fillId="0" borderId="0" xfId="0" applyNumberFormat="1" applyFont="1" applyFill="1" applyBorder="1" applyAlignment="1">
      <alignment horizontal="right" vertical="center"/>
    </xf>
    <xf numFmtId="177" fontId="6" fillId="0" borderId="0" xfId="0" applyNumberFormat="1" applyFont="1" applyFill="1" applyBorder="1" applyAlignment="1">
      <alignment vertical="center"/>
    </xf>
    <xf numFmtId="176" fontId="6" fillId="0" borderId="0" xfId="0" applyNumberFormat="1" applyFont="1" applyFill="1" applyBorder="1" applyAlignment="1">
      <alignment horizontal="center" vertical="center"/>
    </xf>
    <xf numFmtId="176" fontId="0" fillId="0" borderId="0" xfId="0" applyNumberFormat="1" applyFill="1" applyAlignment="1">
      <alignment vertical="center"/>
    </xf>
    <xf numFmtId="176" fontId="0" fillId="0" borderId="0" xfId="0" applyNumberFormat="1" applyFill="1" applyBorder="1" applyAlignment="1">
      <alignment vertical="center"/>
    </xf>
    <xf numFmtId="0" fontId="0" fillId="0" borderId="0" xfId="0" applyFill="1"/>
    <xf numFmtId="177" fontId="6" fillId="0" borderId="0" xfId="5" applyNumberFormat="1" applyFont="1" applyFill="1" applyBorder="1" applyAlignment="1" applyProtection="1">
      <alignment horizontal="right" vertical="center"/>
    </xf>
    <xf numFmtId="177" fontId="6" fillId="0" borderId="1" xfId="5" applyNumberFormat="1" applyFont="1" applyFill="1" applyBorder="1" applyAlignment="1" applyProtection="1">
      <alignment horizontal="right" vertical="center"/>
    </xf>
    <xf numFmtId="0" fontId="11" fillId="0" borderId="0" xfId="0" applyFont="1" applyFill="1" applyBorder="1" applyProtection="1"/>
    <xf numFmtId="177" fontId="14" fillId="0" borderId="1" xfId="5" applyNumberFormat="1" applyFont="1" applyFill="1" applyBorder="1" applyAlignment="1" applyProtection="1">
      <alignment horizontal="right" vertical="center"/>
      <protection locked="0"/>
    </xf>
    <xf numFmtId="177" fontId="14" fillId="0" borderId="0" xfId="5" applyNumberFormat="1" applyFont="1" applyFill="1" applyBorder="1" applyAlignment="1" applyProtection="1">
      <alignment horizontal="right" vertical="center"/>
      <protection locked="0"/>
    </xf>
    <xf numFmtId="177" fontId="6" fillId="0" borderId="1" xfId="5" applyNumberFormat="1" applyFont="1" applyFill="1" applyBorder="1" applyAlignment="1" applyProtection="1">
      <alignment horizontal="right" vertical="center"/>
      <protection locked="0"/>
    </xf>
    <xf numFmtId="177" fontId="6" fillId="0" borderId="0" xfId="5" applyNumberFormat="1" applyFont="1" applyFill="1" applyBorder="1" applyAlignment="1" applyProtection="1">
      <alignment horizontal="right" vertical="center"/>
      <protection locked="0"/>
    </xf>
    <xf numFmtId="177" fontId="6" fillId="0" borderId="2" xfId="5" applyNumberFormat="1" applyFont="1" applyFill="1" applyBorder="1" applyAlignment="1" applyProtection="1">
      <alignment horizontal="right" vertical="center"/>
      <protection locked="0"/>
    </xf>
    <xf numFmtId="177" fontId="6" fillId="0" borderId="1" xfId="0" applyNumberFormat="1" applyFont="1" applyFill="1" applyBorder="1" applyAlignment="1" applyProtection="1">
      <alignment horizontal="right" vertical="center"/>
      <protection locked="0"/>
    </xf>
    <xf numFmtId="177" fontId="6" fillId="0" borderId="3" xfId="0" applyNumberFormat="1" applyFont="1" applyFill="1" applyBorder="1" applyAlignment="1" applyProtection="1">
      <alignment horizontal="right" vertical="center"/>
      <protection locked="0"/>
    </xf>
    <xf numFmtId="0" fontId="9" fillId="0" borderId="0" xfId="0" applyFont="1" applyFill="1" applyAlignment="1">
      <alignment vertical="center"/>
    </xf>
    <xf numFmtId="177" fontId="10" fillId="0" borderId="2"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0" fontId="0" fillId="0" borderId="0" xfId="0"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vertical="center"/>
    </xf>
    <xf numFmtId="0" fontId="10" fillId="0" borderId="8" xfId="0" applyFont="1" applyFill="1" applyBorder="1" applyAlignment="1">
      <alignment vertical="center" wrapText="1"/>
    </xf>
    <xf numFmtId="0" fontId="6" fillId="0" borderId="8" xfId="0" applyFont="1" applyFill="1" applyBorder="1"/>
    <xf numFmtId="177" fontId="6" fillId="0" borderId="1" xfId="4" applyNumberFormat="1" applyFont="1" applyFill="1" applyBorder="1" applyAlignment="1" applyProtection="1">
      <alignment horizontal="right"/>
      <protection locked="0"/>
    </xf>
    <xf numFmtId="177" fontId="6" fillId="0" borderId="0" xfId="4"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vertical="center"/>
      <protection locked="0"/>
    </xf>
    <xf numFmtId="177" fontId="6" fillId="0" borderId="2" xfId="0" applyNumberFormat="1" applyFont="1" applyFill="1" applyBorder="1" applyAlignment="1" applyProtection="1">
      <alignment horizontal="right" vertical="center"/>
      <protection locked="0"/>
    </xf>
    <xf numFmtId="0" fontId="18" fillId="0" borderId="0" xfId="2" applyFont="1" applyFill="1" applyBorder="1" applyAlignment="1">
      <alignment horizontal="distributed" vertical="distributed"/>
    </xf>
    <xf numFmtId="0" fontId="6" fillId="0" borderId="0" xfId="0" applyFont="1" applyFill="1" applyBorder="1" applyAlignment="1">
      <alignment vertical="center"/>
    </xf>
    <xf numFmtId="0" fontId="10" fillId="0" borderId="0" xfId="0" applyFont="1" applyFill="1" applyBorder="1" applyAlignment="1">
      <alignment vertical="center" textRotation="255"/>
    </xf>
    <xf numFmtId="177" fontId="6" fillId="0" borderId="1" xfId="0" applyNumberFormat="1" applyFont="1" applyFill="1" applyBorder="1" applyAlignment="1" applyProtection="1">
      <alignment horizontal="right"/>
    </xf>
    <xf numFmtId="177" fontId="6" fillId="0" borderId="0" xfId="0" applyNumberFormat="1" applyFont="1" applyFill="1" applyBorder="1" applyAlignment="1" applyProtection="1">
      <alignment horizontal="right"/>
    </xf>
    <xf numFmtId="0" fontId="0" fillId="0" borderId="0" xfId="0" applyFill="1" applyProtection="1"/>
    <xf numFmtId="0" fontId="5" fillId="0" borderId="0" xfId="0" applyFont="1" applyFill="1" applyProtection="1"/>
    <xf numFmtId="0" fontId="6" fillId="0" borderId="0" xfId="0" applyFont="1" applyFill="1" applyBorder="1" applyAlignment="1" applyProtection="1">
      <alignment horizontal="right"/>
    </xf>
    <xf numFmtId="0" fontId="0" fillId="0" borderId="0" xfId="0" applyFill="1" applyAlignment="1" applyProtection="1"/>
    <xf numFmtId="0" fontId="6" fillId="0" borderId="9" xfId="2" applyFont="1" applyFill="1" applyBorder="1" applyAlignment="1">
      <alignment horizontal="distributed" vertical="distributed"/>
    </xf>
    <xf numFmtId="0" fontId="6" fillId="0" borderId="10" xfId="2" applyFont="1" applyFill="1" applyBorder="1" applyAlignment="1">
      <alignment horizontal="distributed" vertical="distributed"/>
    </xf>
    <xf numFmtId="177" fontId="6" fillId="0" borderId="0" xfId="0" applyNumberFormat="1" applyFont="1" applyFill="1" applyBorder="1" applyAlignment="1">
      <alignment horizontal="right"/>
    </xf>
    <xf numFmtId="177" fontId="6" fillId="0" borderId="1" xfId="0" applyNumberFormat="1" applyFont="1" applyFill="1" applyBorder="1" applyAlignment="1">
      <alignment horizontal="right"/>
    </xf>
    <xf numFmtId="176" fontId="8" fillId="0" borderId="0" xfId="0" applyNumberFormat="1" applyFont="1" applyFill="1" applyAlignment="1">
      <alignment vertical="center"/>
    </xf>
    <xf numFmtId="176" fontId="11" fillId="0" borderId="0" xfId="0" applyNumberFormat="1" applyFont="1" applyFill="1" applyAlignment="1">
      <alignment vertical="center"/>
    </xf>
    <xf numFmtId="0" fontId="10" fillId="0" borderId="0" xfId="0" applyFont="1" applyFill="1" applyProtection="1"/>
    <xf numFmtId="177" fontId="0" fillId="0" borderId="0" xfId="0" applyNumberFormat="1" applyFill="1" applyProtection="1"/>
    <xf numFmtId="0" fontId="0" fillId="0" borderId="0" xfId="0" applyFont="1" applyFill="1" applyProtection="1"/>
    <xf numFmtId="177" fontId="14" fillId="0" borderId="0" xfId="0" applyNumberFormat="1" applyFont="1" applyFill="1" applyBorder="1" applyAlignment="1" applyProtection="1">
      <alignment horizontal="right" vertical="center"/>
    </xf>
    <xf numFmtId="0" fontId="6" fillId="0" borderId="0" xfId="0" applyFont="1" applyFill="1"/>
    <xf numFmtId="0" fontId="11" fillId="0" borderId="0" xfId="0" applyFont="1"/>
    <xf numFmtId="0" fontId="9" fillId="0" borderId="0" xfId="0" applyFont="1"/>
    <xf numFmtId="176" fontId="9" fillId="0" borderId="0" xfId="0" applyNumberFormat="1" applyFont="1" applyAlignment="1">
      <alignment vertical="center"/>
    </xf>
    <xf numFmtId="176" fontId="0" fillId="0" borderId="0" xfId="0" applyNumberFormat="1" applyAlignment="1">
      <alignment vertical="center"/>
    </xf>
    <xf numFmtId="176" fontId="0" fillId="0" borderId="0" xfId="0" applyNumberFormat="1" applyAlignment="1"/>
    <xf numFmtId="176" fontId="5" fillId="0" borderId="0" xfId="0" applyNumberFormat="1" applyFont="1" applyAlignment="1">
      <alignment vertical="top"/>
    </xf>
    <xf numFmtId="176" fontId="0" fillId="0" borderId="0" xfId="0" applyNumberFormat="1" applyAlignment="1">
      <alignment vertical="top"/>
    </xf>
    <xf numFmtId="0" fontId="8" fillId="0" borderId="0" xfId="0" applyFont="1" applyFill="1"/>
    <xf numFmtId="176" fontId="8" fillId="0" borderId="0" xfId="0" applyNumberFormat="1" applyFont="1" applyFill="1" applyBorder="1" applyAlignment="1">
      <alignment vertical="center"/>
    </xf>
    <xf numFmtId="0" fontId="14" fillId="0" borderId="0" xfId="0" applyFont="1" applyFill="1" applyBorder="1" applyAlignment="1" applyProtection="1">
      <alignment shrinkToFit="1"/>
    </xf>
    <xf numFmtId="0" fontId="14" fillId="0" borderId="2" xfId="0" applyFont="1" applyFill="1" applyBorder="1" applyAlignment="1" applyProtection="1">
      <alignment horizontal="center"/>
    </xf>
    <xf numFmtId="0" fontId="5" fillId="0" borderId="0" xfId="0" applyFont="1" applyFill="1" applyBorder="1" applyAlignment="1" applyProtection="1"/>
    <xf numFmtId="0" fontId="10" fillId="0" borderId="11" xfId="0" applyFont="1" applyFill="1" applyBorder="1" applyAlignment="1">
      <alignment vertical="center" textRotation="255"/>
    </xf>
    <xf numFmtId="0" fontId="10" fillId="0" borderId="11" xfId="0" applyFont="1" applyFill="1" applyBorder="1" applyAlignment="1">
      <alignment vertical="center"/>
    </xf>
    <xf numFmtId="180" fontId="6" fillId="0" borderId="0" xfId="0" applyNumberFormat="1" applyFont="1" applyFill="1" applyBorder="1" applyAlignment="1">
      <alignment horizontal="right"/>
    </xf>
    <xf numFmtId="0" fontId="6" fillId="0" borderId="0" xfId="0" applyFont="1" applyFill="1" applyBorder="1" applyAlignment="1" applyProtection="1">
      <alignment shrinkToFit="1"/>
    </xf>
    <xf numFmtId="0" fontId="6" fillId="0" borderId="11" xfId="0" applyFont="1" applyFill="1" applyBorder="1" applyProtection="1"/>
    <xf numFmtId="0" fontId="6" fillId="0" borderId="0" xfId="0" applyFont="1" applyFill="1" applyBorder="1" applyAlignment="1" applyProtection="1">
      <alignment horizontal="center"/>
    </xf>
    <xf numFmtId="0" fontId="6" fillId="0" borderId="0" xfId="0" applyFont="1" applyFill="1" applyBorder="1" applyProtection="1"/>
    <xf numFmtId="38" fontId="6" fillId="0" borderId="0" xfId="4" applyNumberFormat="1" applyFont="1" applyFill="1" applyBorder="1" applyAlignment="1" applyProtection="1">
      <alignment horizontal="right"/>
      <protection locked="0"/>
    </xf>
    <xf numFmtId="0" fontId="6" fillId="0" borderId="4"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177" fontId="6" fillId="0" borderId="0" xfId="0" applyNumberFormat="1" applyFont="1" applyFill="1" applyBorder="1" applyAlignment="1" applyProtection="1"/>
    <xf numFmtId="0" fontId="10" fillId="0" borderId="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177" fontId="6" fillId="0" borderId="0" xfId="0" applyNumberFormat="1" applyFont="1" applyFill="1" applyBorder="1" applyAlignment="1" applyProtection="1">
      <alignment horizontal="right" vertical="center"/>
    </xf>
    <xf numFmtId="177" fontId="6" fillId="0" borderId="1" xfId="0" applyNumberFormat="1" applyFont="1" applyFill="1" applyBorder="1" applyAlignment="1" applyProtection="1">
      <alignment horizontal="right" vertical="center"/>
    </xf>
    <xf numFmtId="176" fontId="6" fillId="0" borderId="4"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0" fontId="6" fillId="0" borderId="9" xfId="0" applyFont="1" applyFill="1" applyBorder="1" applyAlignment="1">
      <alignment horizontal="right" vertical="center"/>
    </xf>
    <xf numFmtId="176" fontId="0" fillId="0" borderId="0" xfId="0" applyNumberFormat="1" applyFont="1" applyFill="1" applyAlignment="1">
      <alignment vertical="center"/>
    </xf>
    <xf numFmtId="176" fontId="2" fillId="0" borderId="0" xfId="0" applyNumberFormat="1" applyFont="1" applyFill="1" applyAlignment="1">
      <alignment vertical="center"/>
    </xf>
    <xf numFmtId="0" fontId="6" fillId="0" borderId="0" xfId="0" applyFont="1" applyFill="1" applyBorder="1" applyAlignment="1">
      <alignment horizontal="right"/>
    </xf>
    <xf numFmtId="180" fontId="14" fillId="0" borderId="0" xfId="0" applyNumberFormat="1" applyFont="1" applyFill="1" applyBorder="1" applyAlignment="1">
      <alignment horizontal="right"/>
    </xf>
    <xf numFmtId="177" fontId="6" fillId="0" borderId="0" xfId="0" applyNumberFormat="1" applyFont="1" applyFill="1" applyAlignment="1">
      <alignment horizontal="right"/>
    </xf>
    <xf numFmtId="180" fontId="6" fillId="0" borderId="1" xfId="0" applyNumberFormat="1" applyFont="1" applyFill="1" applyBorder="1" applyAlignment="1">
      <alignment horizontal="right"/>
    </xf>
    <xf numFmtId="0" fontId="6" fillId="0" borderId="0" xfId="0" applyFont="1" applyFill="1" applyBorder="1" applyAlignment="1">
      <alignment horizontal="center" wrapText="1"/>
    </xf>
    <xf numFmtId="0" fontId="14" fillId="0" borderId="2" xfId="0" applyFont="1" applyFill="1" applyBorder="1" applyAlignment="1">
      <alignment horizontal="right" shrinkToFit="1"/>
    </xf>
    <xf numFmtId="0" fontId="10" fillId="0" borderId="0" xfId="0" applyFont="1" applyFill="1"/>
    <xf numFmtId="0" fontId="9" fillId="0" borderId="0" xfId="0" applyFont="1" applyFill="1" applyProtection="1"/>
    <xf numFmtId="0" fontId="6" fillId="0" borderId="12" xfId="0" applyFont="1" applyFill="1" applyBorder="1" applyAlignment="1" applyProtection="1">
      <alignment horizontal="center"/>
    </xf>
    <xf numFmtId="0" fontId="6" fillId="0" borderId="2" xfId="0" applyFont="1" applyFill="1" applyBorder="1" applyProtection="1"/>
    <xf numFmtId="0" fontId="6" fillId="0" borderId="3" xfId="0" applyFont="1" applyFill="1" applyBorder="1" applyProtection="1"/>
    <xf numFmtId="177" fontId="14" fillId="0" borderId="0" xfId="4" applyNumberFormat="1" applyFont="1" applyFill="1" applyBorder="1" applyAlignment="1" applyProtection="1">
      <alignment horizontal="right"/>
      <protection locked="0"/>
    </xf>
    <xf numFmtId="0" fontId="10" fillId="0" borderId="0" xfId="0" applyFont="1" applyFill="1" applyAlignment="1" applyProtection="1">
      <alignment vertical="center"/>
    </xf>
    <xf numFmtId="0" fontId="6" fillId="0" borderId="14" xfId="0" applyFont="1" applyFill="1" applyBorder="1" applyProtection="1"/>
    <xf numFmtId="0" fontId="9" fillId="0" borderId="0" xfId="0" applyFont="1" applyFill="1" applyAlignment="1" applyProtection="1">
      <alignment vertical="center"/>
    </xf>
    <xf numFmtId="0" fontId="0" fillId="0" borderId="8" xfId="0" applyFill="1" applyBorder="1" applyProtection="1"/>
    <xf numFmtId="180" fontId="6" fillId="0"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10" fillId="0" borderId="0" xfId="0" applyFont="1" applyFill="1" applyBorder="1" applyAlignment="1">
      <alignment horizontal="center" vertical="center" textRotation="255"/>
    </xf>
    <xf numFmtId="0" fontId="6" fillId="0" borderId="0" xfId="2" applyFont="1" applyFill="1" applyBorder="1" applyAlignment="1">
      <alignment horizontal="distributed" vertical="distributed"/>
    </xf>
    <xf numFmtId="180" fontId="14" fillId="0" borderId="3" xfId="0" applyNumberFormat="1" applyFont="1" applyFill="1" applyBorder="1" applyAlignment="1">
      <alignment horizontal="right"/>
    </xf>
    <xf numFmtId="180" fontId="14" fillId="0" borderId="2" xfId="0" applyNumberFormat="1" applyFont="1" applyFill="1" applyBorder="1" applyAlignment="1">
      <alignment horizontal="right"/>
    </xf>
    <xf numFmtId="0" fontId="11" fillId="0" borderId="0" xfId="0" applyFont="1" applyFill="1" applyAlignment="1">
      <alignment horizontal="left" vertical="center"/>
    </xf>
    <xf numFmtId="0" fontId="0" fillId="0" borderId="0" xfId="0" applyFont="1" applyFill="1"/>
    <xf numFmtId="38" fontId="10" fillId="0" borderId="11" xfId="1" applyFont="1" applyFill="1" applyBorder="1" applyAlignment="1" applyProtection="1">
      <alignment horizontal="right" vertical="center"/>
      <protection locked="0"/>
    </xf>
    <xf numFmtId="38" fontId="10" fillId="0" borderId="0" xfId="1" applyFont="1" applyFill="1" applyAlignment="1">
      <alignment horizontal="right" vertical="center"/>
    </xf>
    <xf numFmtId="38" fontId="10" fillId="0" borderId="0" xfId="1" applyFont="1" applyFill="1" applyBorder="1" applyAlignment="1" applyProtection="1">
      <alignment horizontal="right" vertical="center"/>
      <protection locked="0"/>
    </xf>
    <xf numFmtId="38" fontId="10" fillId="0" borderId="0" xfId="1" applyFont="1" applyFill="1" applyBorder="1" applyAlignment="1">
      <alignment horizontal="right" vertical="center"/>
    </xf>
    <xf numFmtId="38" fontId="10" fillId="0" borderId="2" xfId="1" applyFont="1" applyFill="1" applyBorder="1" applyAlignment="1" applyProtection="1">
      <alignment horizontal="right" vertical="center"/>
      <protection locked="0"/>
    </xf>
    <xf numFmtId="38" fontId="10" fillId="0" borderId="2" xfId="1" applyFont="1" applyFill="1" applyBorder="1" applyAlignment="1">
      <alignment horizontal="right" vertical="center"/>
    </xf>
    <xf numFmtId="0" fontId="0" fillId="0" borderId="8" xfId="0" applyFont="1" applyFill="1" applyBorder="1" applyAlignment="1">
      <alignment vertical="center"/>
    </xf>
    <xf numFmtId="0" fontId="0" fillId="0" borderId="8" xfId="0" applyFont="1" applyFill="1" applyBorder="1"/>
    <xf numFmtId="177" fontId="10" fillId="0" borderId="11" xfId="0" applyNumberFormat="1" applyFont="1" applyFill="1" applyBorder="1" applyAlignment="1" applyProtection="1">
      <alignment horizontal="right" vertical="center"/>
      <protection locked="0"/>
    </xf>
    <xf numFmtId="177" fontId="10" fillId="0" borderId="11" xfId="0" applyNumberFormat="1" applyFont="1" applyFill="1" applyBorder="1" applyAlignment="1">
      <alignment horizontal="right" vertical="center"/>
    </xf>
    <xf numFmtId="177" fontId="10" fillId="0" borderId="0" xfId="0" applyNumberFormat="1" applyFont="1" applyFill="1" applyBorder="1" applyAlignment="1" applyProtection="1">
      <alignment horizontal="right" vertical="center"/>
      <protection locked="0"/>
    </xf>
    <xf numFmtId="177" fontId="10" fillId="0" borderId="2" xfId="0" applyNumberFormat="1" applyFont="1" applyFill="1" applyBorder="1" applyAlignment="1" applyProtection="1">
      <alignment horizontal="right" vertical="center"/>
      <protection locked="0"/>
    </xf>
    <xf numFmtId="0" fontId="0" fillId="0" borderId="0" xfId="0" applyFont="1" applyFill="1" applyBorder="1"/>
    <xf numFmtId="181" fontId="10" fillId="0" borderId="11" xfId="1" applyNumberFormat="1" applyFont="1" applyFill="1" applyBorder="1" applyAlignment="1" applyProtection="1">
      <alignment horizontal="right" vertical="center"/>
      <protection locked="0"/>
    </xf>
    <xf numFmtId="179" fontId="10" fillId="0" borderId="0" xfId="1" applyNumberFormat="1" applyFont="1" applyFill="1" applyAlignment="1">
      <alignment horizontal="right" vertical="center"/>
    </xf>
    <xf numFmtId="181" fontId="10" fillId="0" borderId="0" xfId="1" applyNumberFormat="1" applyFont="1" applyFill="1" applyBorder="1" applyAlignment="1" applyProtection="1">
      <alignment horizontal="right" vertical="center"/>
      <protection locked="0"/>
    </xf>
    <xf numFmtId="181" fontId="10" fillId="0" borderId="2" xfId="1" applyNumberFormat="1" applyFont="1" applyFill="1" applyBorder="1" applyAlignment="1" applyProtection="1">
      <alignment horizontal="right" vertical="center"/>
      <protection locked="0"/>
    </xf>
    <xf numFmtId="179" fontId="10" fillId="0" borderId="2"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10" fillId="0" borderId="0" xfId="1" applyNumberFormat="1" applyFont="1" applyFill="1" applyAlignment="1">
      <alignment horizontal="right" vertical="center"/>
    </xf>
    <xf numFmtId="49" fontId="10" fillId="0" borderId="0" xfId="1" applyNumberFormat="1" applyFont="1" applyFill="1" applyAlignment="1">
      <alignment horizontal="right" vertical="center"/>
    </xf>
    <xf numFmtId="0" fontId="10" fillId="0" borderId="2" xfId="1" applyNumberFormat="1" applyFont="1" applyFill="1" applyBorder="1" applyAlignment="1">
      <alignment horizontal="right" vertical="center"/>
    </xf>
    <xf numFmtId="178" fontId="10" fillId="0" borderId="11" xfId="0" applyNumberFormat="1" applyFont="1" applyFill="1" applyBorder="1" applyAlignment="1" applyProtection="1">
      <alignment horizontal="right" vertical="center"/>
      <protection locked="0"/>
    </xf>
    <xf numFmtId="178" fontId="10" fillId="0" borderId="11" xfId="0" applyNumberFormat="1" applyFont="1" applyFill="1" applyBorder="1" applyAlignment="1">
      <alignment horizontal="right" vertical="center"/>
    </xf>
    <xf numFmtId="179" fontId="0" fillId="0" borderId="0" xfId="0" applyNumberFormat="1" applyFont="1" applyFill="1"/>
    <xf numFmtId="178" fontId="10" fillId="0" borderId="0" xfId="0" applyNumberFormat="1" applyFont="1" applyFill="1" applyBorder="1" applyAlignment="1" applyProtection="1">
      <alignment horizontal="right" vertical="center"/>
      <protection locked="0"/>
    </xf>
    <xf numFmtId="178" fontId="10" fillId="0" borderId="0" xfId="0" applyNumberFormat="1" applyFont="1" applyFill="1" applyBorder="1" applyAlignment="1">
      <alignment horizontal="right" vertical="center"/>
    </xf>
    <xf numFmtId="178" fontId="10" fillId="0" borderId="2" xfId="0" applyNumberFormat="1" applyFont="1" applyFill="1" applyBorder="1" applyAlignment="1" applyProtection="1">
      <alignment horizontal="right" vertical="center"/>
      <protection locked="0"/>
    </xf>
    <xf numFmtId="178" fontId="10" fillId="0" borderId="2" xfId="0" applyNumberFormat="1" applyFont="1" applyFill="1" applyBorder="1" applyAlignment="1">
      <alignment horizontal="right" vertical="center"/>
    </xf>
    <xf numFmtId="182" fontId="14" fillId="0" borderId="0" xfId="4" applyNumberFormat="1" applyFont="1" applyFill="1" applyBorder="1" applyAlignment="1" applyProtection="1">
      <alignment horizontal="right"/>
      <protection locked="0"/>
    </xf>
    <xf numFmtId="177" fontId="14" fillId="0" borderId="1" xfId="4" applyNumberFormat="1" applyFont="1" applyFill="1" applyBorder="1" applyAlignment="1" applyProtection="1">
      <alignment horizontal="right"/>
      <protection locked="0"/>
    </xf>
    <xf numFmtId="0" fontId="6" fillId="0" borderId="0" xfId="4" applyFont="1" applyFill="1" applyBorder="1" applyAlignment="1" applyProtection="1">
      <alignment horizontal="right"/>
      <protection locked="0"/>
    </xf>
    <xf numFmtId="0" fontId="14" fillId="0" borderId="0" xfId="4" applyFont="1" applyFill="1" applyBorder="1" applyAlignment="1" applyProtection="1">
      <alignment horizontal="right"/>
      <protection locked="0"/>
    </xf>
    <xf numFmtId="182" fontId="6" fillId="0" borderId="0" xfId="4" applyNumberFormat="1" applyFont="1" applyFill="1" applyBorder="1" applyAlignment="1" applyProtection="1">
      <alignment horizontal="right"/>
      <protection locked="0"/>
    </xf>
    <xf numFmtId="0" fontId="0" fillId="0" borderId="0" xfId="0" applyFont="1" applyFill="1" applyBorder="1" applyAlignment="1" applyProtection="1"/>
    <xf numFmtId="182" fontId="14" fillId="0" borderId="0" xfId="4" applyNumberFormat="1" applyFont="1" applyFill="1" applyBorder="1" applyAlignment="1" applyProtection="1">
      <alignment horizontal="right" wrapText="1"/>
      <protection locked="0"/>
    </xf>
    <xf numFmtId="182" fontId="6" fillId="0" borderId="1" xfId="4" applyNumberFormat="1" applyFont="1" applyFill="1" applyBorder="1" applyAlignment="1" applyProtection="1">
      <alignment horizontal="right"/>
      <protection locked="0"/>
    </xf>
    <xf numFmtId="180" fontId="6" fillId="0" borderId="1" xfId="0" applyNumberFormat="1" applyFont="1" applyFill="1" applyBorder="1" applyAlignment="1" applyProtection="1">
      <alignment horizontal="right" vertical="center"/>
    </xf>
    <xf numFmtId="180" fontId="14" fillId="0" borderId="0" xfId="5" applyNumberFormat="1" applyFont="1" applyFill="1" applyBorder="1" applyAlignment="1" applyProtection="1">
      <alignment horizontal="right" vertical="center"/>
      <protection locked="0"/>
    </xf>
    <xf numFmtId="180" fontId="7" fillId="0" borderId="1" xfId="5" applyNumberFormat="1" applyFont="1" applyFill="1" applyBorder="1" applyAlignment="1" applyProtection="1">
      <alignment horizontal="right" vertical="center"/>
    </xf>
    <xf numFmtId="180" fontId="7" fillId="0" borderId="0" xfId="5" applyNumberFormat="1" applyFont="1" applyFill="1" applyBorder="1" applyAlignment="1" applyProtection="1">
      <alignment horizontal="right" vertical="center"/>
    </xf>
    <xf numFmtId="180" fontId="6" fillId="0" borderId="0" xfId="5" applyNumberFormat="1" applyFont="1" applyFill="1" applyBorder="1" applyAlignment="1" applyProtection="1">
      <alignment horizontal="right" vertical="center"/>
    </xf>
    <xf numFmtId="180" fontId="6" fillId="0" borderId="1" xfId="5" applyNumberFormat="1" applyFont="1" applyFill="1" applyBorder="1" applyAlignment="1" applyProtection="1">
      <alignment horizontal="right" vertical="center"/>
      <protection locked="0"/>
    </xf>
    <xf numFmtId="180" fontId="6" fillId="0" borderId="0" xfId="5" applyNumberFormat="1" applyFont="1" applyFill="1" applyBorder="1" applyAlignment="1" applyProtection="1">
      <alignment horizontal="right" vertical="center"/>
      <protection locked="0"/>
    </xf>
    <xf numFmtId="180" fontId="6" fillId="0" borderId="3" xfId="5" applyNumberFormat="1" applyFont="1" applyFill="1" applyBorder="1" applyAlignment="1" applyProtection="1">
      <alignment horizontal="right" vertical="center"/>
      <protection locked="0"/>
    </xf>
    <xf numFmtId="180" fontId="6" fillId="0" borderId="2" xfId="5" applyNumberFormat="1" applyFont="1" applyFill="1" applyBorder="1" applyAlignment="1" applyProtection="1">
      <alignment horizontal="right" vertical="center"/>
      <protection locked="0"/>
    </xf>
    <xf numFmtId="177" fontId="12" fillId="0" borderId="0" xfId="0" applyNumberFormat="1" applyFont="1" applyFill="1" applyBorder="1" applyAlignment="1"/>
    <xf numFmtId="0" fontId="10" fillId="0" borderId="0" xfId="0" applyFont="1" applyFill="1" applyBorder="1" applyAlignment="1"/>
    <xf numFmtId="0" fontId="6" fillId="0" borderId="0" xfId="0" applyFont="1" applyFill="1" applyBorder="1" applyAlignment="1">
      <alignment horizontal="center"/>
    </xf>
    <xf numFmtId="177" fontId="15" fillId="0" borderId="0" xfId="0" applyNumberFormat="1" applyFont="1" applyFill="1" applyBorder="1" applyAlignment="1"/>
    <xf numFmtId="0" fontId="6" fillId="0" borderId="11" xfId="0" applyFont="1" applyFill="1" applyBorder="1" applyAlignment="1">
      <alignment horizontal="right"/>
    </xf>
    <xf numFmtId="0" fontId="14" fillId="0" borderId="2" xfId="0" applyFont="1" applyFill="1" applyBorder="1" applyAlignment="1">
      <alignment horizontal="right"/>
    </xf>
    <xf numFmtId="0" fontId="14" fillId="0" borderId="5" xfId="0" applyFont="1" applyFill="1" applyBorder="1" applyAlignment="1">
      <alignment horizontal="center"/>
    </xf>
    <xf numFmtId="0" fontId="14" fillId="0" borderId="6" xfId="0" applyFont="1" applyFill="1" applyBorder="1" applyAlignment="1">
      <alignment horizontal="center"/>
    </xf>
    <xf numFmtId="38" fontId="20" fillId="0" borderId="0" xfId="1" applyFont="1" applyFill="1" applyBorder="1" applyAlignment="1">
      <alignment horizontal="right" vertical="center"/>
    </xf>
    <xf numFmtId="38" fontId="20" fillId="0" borderId="2" xfId="1" applyFont="1" applyFill="1" applyBorder="1" applyAlignment="1">
      <alignment horizontal="right" vertical="center"/>
    </xf>
    <xf numFmtId="177" fontId="20" fillId="0" borderId="0" xfId="0" applyNumberFormat="1" applyFont="1" applyFill="1" applyBorder="1" applyAlignment="1">
      <alignment horizontal="right" vertical="center"/>
    </xf>
    <xf numFmtId="38" fontId="20" fillId="0" borderId="0" xfId="1" applyFont="1" applyFill="1" applyBorder="1" applyAlignment="1" applyProtection="1">
      <alignment horizontal="right" vertical="center"/>
      <protection locked="0"/>
    </xf>
    <xf numFmtId="0" fontId="14" fillId="0" borderId="7" xfId="0" applyFont="1" applyFill="1" applyBorder="1" applyAlignment="1">
      <alignment horizontal="center"/>
    </xf>
    <xf numFmtId="178" fontId="20" fillId="0" borderId="11"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8" fontId="20" fillId="0" borderId="0" xfId="0" applyNumberFormat="1" applyFont="1" applyFill="1" applyBorder="1" applyAlignment="1" applyProtection="1">
      <alignment horizontal="right" vertical="center"/>
      <protection locked="0"/>
    </xf>
    <xf numFmtId="178" fontId="20" fillId="0" borderId="2" xfId="0" applyNumberFormat="1" applyFont="1" applyFill="1" applyBorder="1" applyAlignment="1">
      <alignment horizontal="right" vertical="center"/>
    </xf>
    <xf numFmtId="0" fontId="20" fillId="0" borderId="2" xfId="0" applyFont="1" applyFill="1" applyBorder="1" applyAlignment="1">
      <alignment horizontal="right" vertical="center"/>
    </xf>
    <xf numFmtId="180" fontId="9" fillId="0" borderId="0" xfId="0" applyNumberFormat="1" applyFont="1" applyFill="1" applyAlignment="1">
      <alignment horizontal="left" vertical="center"/>
    </xf>
    <xf numFmtId="38" fontId="20" fillId="0" borderId="2" xfId="1" applyFont="1" applyFill="1" applyBorder="1" applyAlignment="1">
      <alignment vertical="center"/>
    </xf>
    <xf numFmtId="38" fontId="20" fillId="0" borderId="2" xfId="1" applyFont="1" applyFill="1" applyBorder="1"/>
    <xf numFmtId="0" fontId="6" fillId="0" borderId="0" xfId="0" applyFont="1" applyFill="1" applyBorder="1" applyAlignment="1">
      <alignment vertical="center" wrapText="1"/>
    </xf>
    <xf numFmtId="0" fontId="0" fillId="0" borderId="0" xfId="0" applyFont="1" applyFill="1" applyBorder="1" applyAlignment="1">
      <alignment vertical="center" wrapText="1"/>
    </xf>
    <xf numFmtId="177" fontId="14" fillId="0" borderId="3" xfId="4" applyNumberFormat="1" applyFont="1" applyFill="1" applyBorder="1" applyAlignment="1" applyProtection="1">
      <alignment horizontal="right"/>
      <protection locked="0"/>
    </xf>
    <xf numFmtId="177" fontId="14" fillId="0" borderId="2" xfId="4" applyNumberFormat="1" applyFont="1" applyFill="1" applyBorder="1" applyAlignment="1" applyProtection="1">
      <alignment horizontal="right"/>
      <protection locked="0"/>
    </xf>
    <xf numFmtId="182" fontId="14" fillId="0" borderId="2" xfId="4" applyNumberFormat="1" applyFont="1" applyFill="1" applyBorder="1" applyAlignment="1" applyProtection="1">
      <alignment horizontal="right"/>
      <protection locked="0"/>
    </xf>
    <xf numFmtId="0" fontId="10" fillId="0" borderId="0" xfId="0" applyFont="1" applyFill="1" applyBorder="1" applyAlignment="1" applyProtection="1">
      <alignment horizontal="left" vertical="center"/>
    </xf>
    <xf numFmtId="180" fontId="6" fillId="0" borderId="9" xfId="0" applyNumberFormat="1" applyFont="1" applyFill="1" applyBorder="1" applyAlignment="1" applyProtection="1">
      <alignment horizontal="right"/>
    </xf>
    <xf numFmtId="180" fontId="14" fillId="0" borderId="0" xfId="0" applyNumberFormat="1" applyFont="1" applyFill="1" applyBorder="1" applyAlignment="1" applyProtection="1">
      <alignment horizontal="right" shrinkToFit="1"/>
    </xf>
    <xf numFmtId="180" fontId="6" fillId="0" borderId="14" xfId="0" applyNumberFormat="1" applyFont="1" applyFill="1" applyBorder="1" applyAlignment="1">
      <alignment horizontal="center" vertical="center"/>
    </xf>
    <xf numFmtId="180" fontId="10" fillId="0" borderId="0" xfId="0" applyNumberFormat="1" applyFont="1" applyFill="1" applyBorder="1" applyAlignment="1">
      <alignment vertical="center"/>
    </xf>
    <xf numFmtId="180" fontId="10" fillId="0" borderId="1" xfId="0" applyNumberFormat="1" applyFont="1" applyFill="1" applyBorder="1" applyAlignment="1">
      <alignment horizontal="right" vertical="center"/>
    </xf>
    <xf numFmtId="180" fontId="10" fillId="0" borderId="0" xfId="0" applyNumberFormat="1" applyFont="1" applyFill="1" applyBorder="1" applyAlignment="1">
      <alignment horizontal="left" vertical="center"/>
    </xf>
    <xf numFmtId="180" fontId="10" fillId="0" borderId="0" xfId="0" applyNumberFormat="1" applyFont="1" applyFill="1" applyBorder="1" applyAlignment="1">
      <alignment horizontal="right" vertical="center"/>
    </xf>
    <xf numFmtId="180" fontId="10" fillId="0" borderId="0" xfId="0" applyNumberFormat="1" applyFont="1" applyFill="1" applyAlignment="1">
      <alignment vertical="center"/>
    </xf>
    <xf numFmtId="180" fontId="10" fillId="0" borderId="2" xfId="0" applyNumberFormat="1" applyFont="1" applyFill="1" applyBorder="1" applyAlignment="1">
      <alignment horizontal="left" vertical="center"/>
    </xf>
    <xf numFmtId="180" fontId="10" fillId="0" borderId="3" xfId="0" applyNumberFormat="1" applyFont="1" applyFill="1" applyBorder="1" applyAlignment="1">
      <alignment horizontal="right" vertical="center"/>
    </xf>
    <xf numFmtId="180" fontId="10" fillId="0" borderId="2"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0" fontId="14" fillId="0" borderId="2" xfId="0" applyFont="1" applyFill="1" applyBorder="1" applyAlignment="1">
      <alignment horizontal="right" vertical="center" shrinkToFit="1"/>
    </xf>
    <xf numFmtId="0" fontId="11" fillId="0" borderId="0" xfId="0" applyFont="1" applyFill="1" applyAlignment="1">
      <alignment vertical="center"/>
    </xf>
    <xf numFmtId="182" fontId="6" fillId="0" borderId="0" xfId="0" applyNumberFormat="1" applyFont="1" applyFill="1" applyBorder="1" applyAlignment="1" applyProtection="1"/>
    <xf numFmtId="182" fontId="6" fillId="0" borderId="0" xfId="4" applyNumberFormat="1" applyFont="1" applyFill="1" applyBorder="1" applyAlignment="1" applyProtection="1">
      <alignment horizontal="right" wrapText="1"/>
      <protection locked="0"/>
    </xf>
    <xf numFmtId="180" fontId="3" fillId="0" borderId="0" xfId="0" applyNumberFormat="1" applyFont="1" applyFill="1" applyAlignment="1">
      <alignment vertical="top"/>
    </xf>
    <xf numFmtId="180" fontId="5" fillId="0" borderId="0" xfId="0" applyNumberFormat="1" applyFont="1" applyFill="1" applyAlignment="1">
      <alignment vertical="top"/>
    </xf>
    <xf numFmtId="180" fontId="0" fillId="0" borderId="0" xfId="0" applyNumberFormat="1" applyFill="1" applyAlignment="1">
      <alignment vertical="top"/>
    </xf>
    <xf numFmtId="180" fontId="11" fillId="0" borderId="0" xfId="0" applyNumberFormat="1" applyFont="1" applyFill="1" applyAlignment="1"/>
    <xf numFmtId="180" fontId="0" fillId="0" borderId="0" xfId="0" applyNumberFormat="1" applyFill="1" applyAlignment="1"/>
    <xf numFmtId="180" fontId="6" fillId="0" borderId="9" xfId="0" applyNumberFormat="1" applyFont="1" applyFill="1" applyBorder="1" applyAlignment="1">
      <alignment horizontal="right" vertical="center"/>
    </xf>
    <xf numFmtId="180" fontId="6" fillId="0" borderId="1" xfId="0" applyNumberFormat="1" applyFont="1" applyFill="1" applyBorder="1" applyAlignment="1">
      <alignment vertical="center"/>
    </xf>
    <xf numFmtId="180" fontId="6" fillId="0" borderId="0" xfId="0" applyNumberFormat="1" applyFont="1" applyFill="1" applyBorder="1" applyAlignment="1">
      <alignment vertical="center"/>
    </xf>
    <xf numFmtId="180" fontId="0" fillId="0" borderId="0" xfId="0" applyNumberFormat="1" applyFill="1" applyBorder="1" applyAlignment="1">
      <alignment vertical="center"/>
    </xf>
    <xf numFmtId="180" fontId="21" fillId="0" borderId="0" xfId="0" applyNumberFormat="1" applyFont="1" applyFill="1" applyAlignment="1">
      <alignment horizontal="left" vertical="center"/>
    </xf>
    <xf numFmtId="180" fontId="10" fillId="0" borderId="0" xfId="0" applyNumberFormat="1" applyFont="1" applyAlignment="1">
      <alignment horizontal="left" vertical="center"/>
    </xf>
    <xf numFmtId="180" fontId="11" fillId="0" borderId="0" xfId="0" applyNumberFormat="1" applyFont="1" applyFill="1" applyAlignment="1">
      <alignment vertical="center"/>
    </xf>
    <xf numFmtId="180" fontId="0" fillId="0" borderId="0" xfId="0" applyNumberFormat="1" applyFont="1" applyFill="1" applyAlignment="1">
      <alignment vertical="center"/>
    </xf>
    <xf numFmtId="180" fontId="9" fillId="0" borderId="8" xfId="0" applyNumberFormat="1" applyFont="1" applyFill="1" applyBorder="1" applyAlignment="1">
      <alignment vertical="center"/>
    </xf>
    <xf numFmtId="180" fontId="0" fillId="0" borderId="8" xfId="0" applyNumberFormat="1" applyFont="1" applyFill="1" applyBorder="1" applyAlignment="1">
      <alignment vertical="center"/>
    </xf>
    <xf numFmtId="180" fontId="0" fillId="0" borderId="0" xfId="0" applyNumberFormat="1" applyFont="1" applyFill="1" applyBorder="1" applyAlignment="1">
      <alignment vertical="center"/>
    </xf>
    <xf numFmtId="0" fontId="14" fillId="0" borderId="9" xfId="0" applyFont="1" applyFill="1" applyBorder="1" applyAlignment="1" applyProtection="1">
      <alignment horizontal="right" shrinkToFit="1"/>
    </xf>
    <xf numFmtId="0" fontId="6" fillId="0" borderId="17" xfId="0" applyFont="1" applyFill="1" applyBorder="1" applyAlignment="1" applyProtection="1">
      <alignment horizontal="right" shrinkToFit="1"/>
    </xf>
    <xf numFmtId="0" fontId="6" fillId="0" borderId="9" xfId="0" applyFont="1" applyFill="1" applyBorder="1" applyAlignment="1" applyProtection="1">
      <alignment horizontal="right"/>
    </xf>
    <xf numFmtId="0" fontId="6" fillId="0" borderId="9" xfId="0" applyFont="1" applyFill="1" applyBorder="1" applyAlignment="1" applyProtection="1">
      <alignment horizontal="right" shrinkToFit="1"/>
    </xf>
    <xf numFmtId="0" fontId="14" fillId="0" borderId="16" xfId="0" applyFont="1" applyFill="1" applyBorder="1" applyAlignment="1" applyProtection="1">
      <alignment horizontal="right"/>
    </xf>
    <xf numFmtId="0" fontId="6" fillId="0" borderId="9" xfId="0" applyFont="1" applyFill="1" applyBorder="1" applyAlignment="1">
      <alignment horizontal="distributed" vertical="center"/>
    </xf>
    <xf numFmtId="180" fontId="6" fillId="0" borderId="4" xfId="0" applyNumberFormat="1" applyFont="1" applyFill="1" applyBorder="1" applyAlignment="1">
      <alignment horizontal="center" vertical="center"/>
    </xf>
    <xf numFmtId="180" fontId="6" fillId="0" borderId="7" xfId="0" applyNumberFormat="1" applyFont="1" applyFill="1" applyBorder="1" applyAlignment="1">
      <alignment horizontal="center" vertical="center"/>
    </xf>
    <xf numFmtId="180" fontId="9" fillId="0" borderId="0" xfId="0" applyNumberFormat="1" applyFont="1" applyFill="1" applyAlignment="1">
      <alignment vertical="center"/>
    </xf>
    <xf numFmtId="180" fontId="0" fillId="0" borderId="0" xfId="0" applyNumberFormat="1" applyFill="1" applyAlignment="1">
      <alignment vertical="center"/>
    </xf>
    <xf numFmtId="177" fontId="6" fillId="0" borderId="0" xfId="0" applyNumberFormat="1" applyFont="1" applyFill="1" applyBorder="1" applyAlignment="1">
      <alignment horizontal="right" vertical="center"/>
    </xf>
    <xf numFmtId="176" fontId="6" fillId="0" borderId="4"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0" fontId="6" fillId="0" borderId="6"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7" fontId="6" fillId="0" borderId="0" xfId="0" applyNumberFormat="1" applyFont="1" applyFill="1" applyBorder="1" applyAlignment="1" applyProtection="1">
      <alignment horizontal="right"/>
      <protection locked="0"/>
    </xf>
    <xf numFmtId="0" fontId="6" fillId="0" borderId="1" xfId="0" applyFont="1" applyFill="1" applyBorder="1" applyAlignment="1" applyProtection="1">
      <alignment horizontal="center"/>
    </xf>
    <xf numFmtId="0" fontId="6" fillId="0" borderId="10" xfId="0" applyFont="1" applyFill="1" applyBorder="1" applyAlignment="1" applyProtection="1">
      <alignment horizontal="center"/>
    </xf>
    <xf numFmtId="177" fontId="6" fillId="0" borderId="1" xfId="0" applyNumberFormat="1" applyFont="1" applyFill="1" applyBorder="1" applyAlignment="1" applyProtection="1">
      <alignment horizontal="right"/>
      <protection locked="0"/>
    </xf>
    <xf numFmtId="0" fontId="6" fillId="0" borderId="2" xfId="0" applyFont="1" applyFill="1" applyBorder="1" applyAlignment="1" applyProtection="1">
      <alignment horizontal="center"/>
    </xf>
    <xf numFmtId="0" fontId="6"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6" xfId="0" applyFont="1" applyFill="1" applyBorder="1" applyAlignment="1">
      <alignment horizontal="distributed" vertical="center"/>
    </xf>
    <xf numFmtId="179" fontId="10" fillId="0" borderId="11" xfId="1" applyNumberFormat="1" applyFont="1" applyFill="1" applyBorder="1" applyAlignment="1">
      <alignment horizontal="right" vertical="center"/>
    </xf>
    <xf numFmtId="179" fontId="10" fillId="0" borderId="0" xfId="1" applyNumberFormat="1" applyFont="1" applyFill="1" applyBorder="1" applyAlignment="1">
      <alignment horizontal="right" vertical="center"/>
    </xf>
    <xf numFmtId="0" fontId="10" fillId="0" borderId="0" xfId="1" applyNumberFormat="1" applyFont="1" applyFill="1" applyBorder="1" applyAlignment="1">
      <alignment horizontal="right" vertical="center"/>
    </xf>
    <xf numFmtId="38" fontId="10" fillId="0" borderId="0" xfId="1" applyNumberFormat="1" applyFont="1" applyFill="1" applyBorder="1" applyAlignment="1">
      <alignment horizontal="right" vertical="center"/>
    </xf>
    <xf numFmtId="38" fontId="10" fillId="0" borderId="11" xfId="1" applyFont="1" applyFill="1" applyBorder="1" applyAlignment="1">
      <alignment horizontal="right" vertical="center"/>
    </xf>
    <xf numFmtId="180" fontId="6" fillId="0" borderId="0"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177" fontId="6" fillId="0" borderId="0" xfId="0" applyNumberFormat="1" applyFont="1" applyFill="1" applyBorder="1" applyAlignment="1" applyProtection="1">
      <alignment horizontal="right"/>
      <protection locked="0"/>
    </xf>
    <xf numFmtId="177" fontId="6" fillId="0" borderId="1" xfId="0" applyNumberFormat="1" applyFont="1" applyFill="1" applyBorder="1" applyAlignment="1" applyProtection="1">
      <alignment horizontal="right"/>
      <protection locked="0"/>
    </xf>
    <xf numFmtId="180" fontId="9" fillId="0" borderId="0" xfId="0" applyNumberFormat="1" applyFont="1" applyFill="1" applyBorder="1" applyAlignment="1">
      <alignment vertical="center"/>
    </xf>
    <xf numFmtId="180" fontId="8" fillId="0" borderId="0" xfId="0" applyNumberFormat="1" applyFont="1" applyFill="1" applyAlignment="1">
      <alignment vertical="center"/>
    </xf>
    <xf numFmtId="180" fontId="7" fillId="0" borderId="0" xfId="0" applyNumberFormat="1" applyFont="1" applyFill="1" applyBorder="1" applyAlignment="1">
      <alignment horizontal="center" vertical="center"/>
    </xf>
    <xf numFmtId="180" fontId="6" fillId="0" borderId="0" xfId="0" applyNumberFormat="1" applyFont="1" applyFill="1" applyBorder="1" applyAlignment="1">
      <alignment horizontal="left" vertical="center"/>
    </xf>
    <xf numFmtId="180" fontId="0" fillId="0" borderId="0" xfId="0" applyNumberFormat="1" applyFill="1"/>
    <xf numFmtId="180" fontId="7" fillId="0" borderId="0" xfId="0" applyNumberFormat="1" applyFont="1" applyFill="1" applyBorder="1" applyAlignment="1">
      <alignment horizontal="right"/>
    </xf>
    <xf numFmtId="180" fontId="0" fillId="0" borderId="0" xfId="0" applyNumberFormat="1" applyFill="1" applyBorder="1"/>
    <xf numFmtId="180" fontId="6" fillId="0" borderId="0" xfId="0" applyNumberFormat="1" applyFont="1" applyFill="1"/>
    <xf numFmtId="180" fontId="6" fillId="0" borderId="1" xfId="0" applyNumberFormat="1" applyFont="1" applyFill="1" applyBorder="1"/>
    <xf numFmtId="180" fontId="6" fillId="0" borderId="0" xfId="0" applyNumberFormat="1" applyFont="1" applyFill="1" applyBorder="1"/>
    <xf numFmtId="180" fontId="11" fillId="0" borderId="0" xfId="0" applyNumberFormat="1" applyFont="1" applyFill="1"/>
    <xf numFmtId="180" fontId="6" fillId="0" borderId="0"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180" fontId="0" fillId="0" borderId="0" xfId="0" applyNumberFormat="1" applyFill="1" applyAlignment="1">
      <alignment horizontal="center" vertical="center"/>
    </xf>
    <xf numFmtId="180" fontId="7"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6" fillId="0" borderId="0" xfId="0" applyNumberFormat="1" applyFont="1" applyFill="1" applyAlignment="1">
      <alignment horizontal="right" vertical="center"/>
    </xf>
    <xf numFmtId="180" fontId="6" fillId="0" borderId="7" xfId="0" applyNumberFormat="1" applyFont="1" applyFill="1" applyBorder="1" applyAlignment="1">
      <alignment horizontal="center" vertical="center" shrinkToFit="1"/>
    </xf>
    <xf numFmtId="180" fontId="6" fillId="0" borderId="4" xfId="0" applyNumberFormat="1" applyFont="1" applyFill="1" applyBorder="1" applyAlignment="1">
      <alignment horizontal="center" vertical="center" shrinkToFit="1"/>
    </xf>
    <xf numFmtId="180" fontId="14" fillId="0" borderId="2" xfId="0" applyNumberFormat="1" applyFont="1" applyFill="1" applyBorder="1" applyAlignment="1">
      <alignment horizontal="right" vertical="center"/>
    </xf>
    <xf numFmtId="180" fontId="22" fillId="0" borderId="1" xfId="0" applyNumberFormat="1" applyFont="1" applyFill="1" applyBorder="1" applyAlignment="1">
      <alignment horizontal="right" vertical="center"/>
    </xf>
    <xf numFmtId="180" fontId="14" fillId="0" borderId="2" xfId="0" applyNumberFormat="1" applyFont="1" applyFill="1" applyBorder="1" applyAlignment="1">
      <alignment horizontal="right" vertical="center" shrinkToFit="1"/>
    </xf>
    <xf numFmtId="180" fontId="0" fillId="0" borderId="0" xfId="0" applyNumberFormat="1" applyFont="1" applyAlignment="1">
      <alignment vertical="center"/>
    </xf>
    <xf numFmtId="180" fontId="0" fillId="0" borderId="0" xfId="0" applyNumberFormat="1" applyFont="1" applyAlignment="1">
      <alignment horizontal="center" vertical="center"/>
    </xf>
    <xf numFmtId="180" fontId="0" fillId="0" borderId="0" xfId="0" applyNumberFormat="1" applyFont="1" applyFill="1" applyBorder="1" applyAlignment="1">
      <alignment horizontal="right" vertical="center"/>
    </xf>
    <xf numFmtId="180" fontId="0" fillId="0" borderId="0" xfId="0" applyNumberFormat="1" applyFont="1" applyBorder="1" applyAlignment="1">
      <alignment vertical="center"/>
    </xf>
    <xf numFmtId="180" fontId="10" fillId="0" borderId="0" xfId="0" applyNumberFormat="1" applyFont="1" applyBorder="1" applyAlignment="1">
      <alignment vertical="center"/>
    </xf>
    <xf numFmtId="180" fontId="10" fillId="0" borderId="0" xfId="0" applyNumberFormat="1" applyFont="1" applyBorder="1" applyAlignment="1">
      <alignment horizontal="center" vertical="center"/>
    </xf>
    <xf numFmtId="180" fontId="10" fillId="0" borderId="0" xfId="0" applyNumberFormat="1" applyFont="1" applyBorder="1" applyAlignment="1">
      <alignment horizontal="right" vertical="center"/>
    </xf>
    <xf numFmtId="180" fontId="10" fillId="0" borderId="0" xfId="0" applyNumberFormat="1" applyFont="1" applyAlignment="1">
      <alignment vertical="center"/>
    </xf>
    <xf numFmtId="180" fontId="6" fillId="0" borderId="0" xfId="0" applyNumberFormat="1" applyFont="1" applyBorder="1" applyAlignment="1">
      <alignment horizontal="center" vertical="center"/>
    </xf>
    <xf numFmtId="180" fontId="9" fillId="0" borderId="0" xfId="0" applyNumberFormat="1" applyFont="1" applyAlignment="1">
      <alignment vertical="center"/>
    </xf>
    <xf numFmtId="180" fontId="9" fillId="0" borderId="0" xfId="0" applyNumberFormat="1" applyFont="1" applyBorder="1" applyAlignment="1">
      <alignment vertical="center"/>
    </xf>
    <xf numFmtId="180" fontId="23" fillId="0" borderId="14" xfId="0" applyNumberFormat="1" applyFont="1" applyFill="1" applyBorder="1" applyAlignment="1">
      <alignment horizontal="right" vertical="center"/>
    </xf>
    <xf numFmtId="180" fontId="23" fillId="0" borderId="11" xfId="0" applyNumberFormat="1" applyFont="1" applyFill="1" applyBorder="1" applyAlignment="1">
      <alignment horizontal="right" vertical="center"/>
    </xf>
    <xf numFmtId="180" fontId="16" fillId="0" borderId="1" xfId="0" applyNumberFormat="1" applyFont="1" applyFill="1" applyBorder="1" applyAlignment="1">
      <alignment horizontal="right" vertical="center"/>
    </xf>
    <xf numFmtId="180" fontId="16" fillId="0" borderId="0" xfId="0" applyNumberFormat="1" applyFont="1" applyFill="1" applyBorder="1" applyAlignment="1">
      <alignment horizontal="right" vertical="center"/>
    </xf>
    <xf numFmtId="180" fontId="23" fillId="0" borderId="0" xfId="0" applyNumberFormat="1" applyFont="1" applyFill="1" applyBorder="1" applyAlignment="1">
      <alignment horizontal="right" vertical="center"/>
    </xf>
    <xf numFmtId="182" fontId="7" fillId="0" borderId="0" xfId="4" applyNumberFormat="1" applyFont="1" applyFill="1" applyBorder="1" applyAlignment="1" applyProtection="1">
      <alignment horizontal="right"/>
      <protection locked="0"/>
    </xf>
    <xf numFmtId="38" fontId="6" fillId="0" borderId="0" xfId="8" applyFont="1" applyFill="1" applyBorder="1" applyAlignment="1" applyProtection="1">
      <alignment horizontal="right"/>
      <protection locked="0"/>
    </xf>
    <xf numFmtId="0" fontId="0" fillId="0" borderId="0" xfId="0" applyFont="1" applyFill="1" applyAlignment="1" applyProtection="1"/>
    <xf numFmtId="182" fontId="7" fillId="0" borderId="0" xfId="8" applyNumberFormat="1" applyFont="1" applyFill="1" applyBorder="1" applyAlignment="1" applyProtection="1">
      <alignment horizontal="right"/>
      <protection locked="0"/>
    </xf>
    <xf numFmtId="177" fontId="7" fillId="0" borderId="0" xfId="4" applyNumberFormat="1" applyFont="1" applyFill="1" applyBorder="1" applyAlignment="1" applyProtection="1">
      <alignment horizontal="right"/>
      <protection locked="0"/>
    </xf>
    <xf numFmtId="182" fontId="6" fillId="0" borderId="0" xfId="8" applyNumberFormat="1" applyFont="1" applyFill="1" applyBorder="1" applyAlignment="1" applyProtection="1">
      <alignment horizontal="right"/>
      <protection locked="0"/>
    </xf>
    <xf numFmtId="177" fontId="6" fillId="0" borderId="0" xfId="8" applyNumberFormat="1" applyFont="1" applyFill="1" applyBorder="1" applyAlignment="1" applyProtection="1">
      <alignment horizontal="right"/>
      <protection locked="0"/>
    </xf>
    <xf numFmtId="0" fontId="6" fillId="0" borderId="0"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0" fillId="0" borderId="0" xfId="0" applyFont="1" applyFill="1" applyBorder="1" applyProtection="1"/>
    <xf numFmtId="0" fontId="7" fillId="0" borderId="0" xfId="0" applyFont="1" applyFill="1" applyBorder="1" applyAlignment="1" applyProtection="1">
      <alignment horizontal="center"/>
    </xf>
    <xf numFmtId="182" fontId="14" fillId="0" borderId="0" xfId="8" applyNumberFormat="1" applyFont="1" applyFill="1" applyBorder="1" applyAlignment="1" applyProtection="1">
      <alignment horizontal="right"/>
      <protection locked="0"/>
    </xf>
    <xf numFmtId="0" fontId="7" fillId="0" borderId="0" xfId="4" applyFont="1" applyFill="1" applyBorder="1" applyAlignment="1" applyProtection="1">
      <alignment horizontal="right"/>
      <protection locked="0"/>
    </xf>
    <xf numFmtId="182" fontId="6" fillId="0" borderId="1" xfId="8" applyNumberFormat="1" applyFont="1" applyFill="1" applyBorder="1" applyAlignment="1" applyProtection="1">
      <alignment horizontal="right"/>
      <protection locked="0"/>
    </xf>
    <xf numFmtId="177" fontId="0" fillId="0" borderId="0" xfId="0" applyNumberFormat="1" applyFont="1" applyFill="1" applyProtection="1"/>
    <xf numFmtId="177" fontId="6" fillId="0" borderId="1" xfId="8" applyNumberFormat="1" applyFont="1" applyFill="1" applyBorder="1" applyAlignment="1" applyProtection="1">
      <alignment horizontal="right"/>
      <protection locked="0"/>
    </xf>
    <xf numFmtId="177" fontId="6" fillId="0" borderId="0" xfId="8" applyNumberFormat="1" applyFont="1" applyFill="1" applyBorder="1" applyAlignment="1" applyProtection="1">
      <alignment horizontal="right"/>
    </xf>
    <xf numFmtId="177" fontId="6" fillId="0" borderId="1" xfId="8" applyNumberFormat="1" applyFont="1" applyFill="1" applyBorder="1" applyAlignment="1" applyProtection="1">
      <alignment horizontal="right"/>
    </xf>
    <xf numFmtId="0" fontId="11" fillId="0" borderId="0" xfId="0" applyFont="1" applyFill="1" applyProtection="1"/>
    <xf numFmtId="182" fontId="14" fillId="0" borderId="2" xfId="8" applyNumberFormat="1" applyFont="1" applyFill="1" applyBorder="1" applyAlignment="1" applyProtection="1">
      <alignment horizontal="right"/>
      <protection locked="0"/>
    </xf>
    <xf numFmtId="182" fontId="14" fillId="0" borderId="1" xfId="8" applyNumberFormat="1" applyFont="1" applyFill="1" applyBorder="1" applyAlignment="1" applyProtection="1">
      <alignment horizontal="right"/>
      <protection locked="0"/>
    </xf>
    <xf numFmtId="182" fontId="26" fillId="0" borderId="0" xfId="4" applyNumberFormat="1" applyFont="1" applyFill="1" applyBorder="1" applyAlignment="1" applyProtection="1">
      <alignment horizontal="right"/>
      <protection locked="0"/>
    </xf>
    <xf numFmtId="38" fontId="14" fillId="0" borderId="0" xfId="8" applyFont="1" applyFill="1" applyBorder="1" applyAlignment="1" applyProtection="1">
      <alignment horizontal="right"/>
      <protection locked="0"/>
    </xf>
    <xf numFmtId="177" fontId="24" fillId="0" borderId="3" xfId="0" applyNumberFormat="1" applyFont="1" applyFill="1" applyBorder="1" applyAlignment="1" applyProtection="1">
      <alignment horizontal="right"/>
      <protection locked="0"/>
    </xf>
    <xf numFmtId="177" fontId="24" fillId="0" borderId="2" xfId="0" applyNumberFormat="1" applyFont="1" applyFill="1" applyBorder="1" applyAlignment="1" applyProtection="1">
      <alignment horizontal="right"/>
      <protection locked="0"/>
    </xf>
    <xf numFmtId="177" fontId="6" fillId="0" borderId="0" xfId="8" applyNumberFormat="1" applyFont="1" applyFill="1" applyBorder="1" applyAlignment="1" applyProtection="1">
      <alignment horizontal="right" vertical="center"/>
    </xf>
    <xf numFmtId="177" fontId="6" fillId="0" borderId="1" xfId="8" applyNumberFormat="1" applyFont="1" applyFill="1" applyBorder="1" applyAlignment="1" applyProtection="1">
      <alignment horizontal="right" vertical="center"/>
    </xf>
    <xf numFmtId="0" fontId="0" fillId="0" borderId="0" xfId="0" applyFill="1" applyBorder="1" applyProtection="1"/>
    <xf numFmtId="0" fontId="5" fillId="0" borderId="0" xfId="0" applyFont="1" applyFill="1" applyBorder="1" applyProtection="1"/>
    <xf numFmtId="177" fontId="5" fillId="0" borderId="0" xfId="0" applyNumberFormat="1" applyFont="1" applyFill="1" applyProtection="1"/>
    <xf numFmtId="180" fontId="14" fillId="0" borderId="9" xfId="0" applyNumberFormat="1" applyFont="1" applyFill="1" applyBorder="1" applyAlignment="1" applyProtection="1">
      <alignment horizontal="right" shrinkToFit="1"/>
    </xf>
    <xf numFmtId="180" fontId="6" fillId="0" borderId="0" xfId="8" applyNumberFormat="1" applyFont="1" applyFill="1" applyAlignment="1" applyProtection="1">
      <alignment horizontal="right"/>
    </xf>
    <xf numFmtId="38" fontId="0" fillId="0" borderId="0" xfId="8" applyFont="1" applyFill="1" applyAlignment="1" applyProtection="1"/>
    <xf numFmtId="0" fontId="6" fillId="0" borderId="9" xfId="0" applyFont="1" applyFill="1" applyBorder="1" applyAlignment="1">
      <alignment horizontal="right"/>
    </xf>
    <xf numFmtId="0" fontId="10" fillId="0" borderId="0" xfId="0" applyFont="1" applyFill="1" applyAlignment="1">
      <alignment horizontal="left"/>
    </xf>
    <xf numFmtId="0" fontId="6" fillId="0" borderId="15" xfId="0" applyFont="1" applyFill="1" applyBorder="1" applyAlignment="1">
      <alignment horizontal="left"/>
    </xf>
    <xf numFmtId="0" fontId="10" fillId="0" borderId="0" xfId="0" applyFont="1" applyFill="1" applyBorder="1" applyAlignment="1">
      <alignment horizontal="right"/>
    </xf>
    <xf numFmtId="0" fontId="9" fillId="0" borderId="0" xfId="0" applyFont="1" applyFill="1" applyAlignment="1">
      <alignment horizontal="left"/>
    </xf>
    <xf numFmtId="0" fontId="11" fillId="0" borderId="0" xfId="0" applyFont="1" applyFill="1" applyAlignment="1">
      <alignment horizontal="left"/>
    </xf>
    <xf numFmtId="0" fontId="0" fillId="0" borderId="0" xfId="0" applyFill="1" applyAlignment="1">
      <alignment horizontal="left"/>
    </xf>
    <xf numFmtId="180" fontId="14" fillId="0" borderId="9" xfId="0" applyNumberFormat="1" applyFont="1" applyFill="1" applyBorder="1" applyAlignment="1">
      <alignment horizontal="right" vertical="center"/>
    </xf>
    <xf numFmtId="180" fontId="6" fillId="0" borderId="9" xfId="0" applyNumberFormat="1" applyFont="1" applyFill="1" applyBorder="1" applyAlignment="1">
      <alignment vertical="center"/>
    </xf>
    <xf numFmtId="180" fontId="0" fillId="0" borderId="9" xfId="0" applyNumberFormat="1" applyFill="1" applyBorder="1" applyAlignment="1">
      <alignment vertical="center"/>
    </xf>
    <xf numFmtId="180" fontId="6" fillId="0" borderId="3" xfId="0" applyNumberFormat="1" applyFont="1" applyFill="1" applyBorder="1" applyAlignment="1">
      <alignment horizontal="right" vertical="center"/>
    </xf>
    <xf numFmtId="180" fontId="6" fillId="0" borderId="2" xfId="0" applyNumberFormat="1" applyFont="1" applyFill="1" applyBorder="1" applyAlignment="1">
      <alignment horizontal="right" vertical="center"/>
    </xf>
    <xf numFmtId="180" fontId="6" fillId="0" borderId="3" xfId="0" applyNumberFormat="1" applyFont="1" applyFill="1" applyBorder="1" applyAlignment="1">
      <alignment horizontal="right"/>
    </xf>
    <xf numFmtId="180" fontId="6" fillId="0" borderId="2" xfId="0" applyNumberFormat="1" applyFont="1" applyFill="1" applyBorder="1" applyAlignment="1">
      <alignment horizontal="right"/>
    </xf>
    <xf numFmtId="180" fontId="14" fillId="0" borderId="16" xfId="0" applyNumberFormat="1" applyFont="1" applyFill="1" applyBorder="1" applyAlignment="1">
      <alignment horizontal="right" vertical="center"/>
    </xf>
    <xf numFmtId="180" fontId="14" fillId="0" borderId="3"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38" fontId="10" fillId="0" borderId="2" xfId="1" applyFont="1" applyFill="1" applyBorder="1" applyAlignment="1">
      <alignment vertical="center"/>
    </xf>
    <xf numFmtId="180" fontId="0" fillId="0" borderId="0" xfId="0" applyNumberFormat="1" applyFill="1" applyAlignment="1">
      <alignment vertical="center"/>
    </xf>
    <xf numFmtId="0" fontId="11" fillId="0" borderId="0" xfId="0" applyFont="1" applyProtection="1"/>
    <xf numFmtId="180" fontId="10" fillId="0" borderId="14" xfId="0" applyNumberFormat="1" applyFont="1" applyFill="1" applyBorder="1" applyAlignment="1">
      <alignment horizontal="right" vertical="center"/>
    </xf>
    <xf numFmtId="180" fontId="10" fillId="0" borderId="11" xfId="0" applyNumberFormat="1" applyFont="1" applyFill="1" applyBorder="1" applyAlignment="1">
      <alignment horizontal="right" vertical="center"/>
    </xf>
    <xf numFmtId="180" fontId="6" fillId="0" borderId="18" xfId="0" applyNumberFormat="1" applyFont="1" applyFill="1" applyBorder="1" applyAlignment="1">
      <alignment horizontal="center" vertical="center"/>
    </xf>
    <xf numFmtId="180" fontId="6" fillId="0" borderId="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7" xfId="0" applyNumberFormat="1" applyFont="1" applyFill="1" applyBorder="1" applyAlignment="1">
      <alignment horizontal="center" vertical="center"/>
    </xf>
    <xf numFmtId="180" fontId="9" fillId="0" borderId="0" xfId="0" applyNumberFormat="1" applyFont="1" applyFill="1" applyAlignment="1">
      <alignment vertical="center"/>
    </xf>
    <xf numFmtId="180" fontId="0" fillId="0" borderId="0" xfId="0" applyNumberFormat="1" applyFill="1" applyAlignment="1">
      <alignment vertical="center"/>
    </xf>
    <xf numFmtId="180" fontId="6"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180" fontId="6" fillId="0" borderId="18" xfId="0" applyNumberFormat="1" applyFont="1" applyFill="1" applyBorder="1" applyAlignment="1">
      <alignment horizontal="center"/>
    </xf>
    <xf numFmtId="180" fontId="6" fillId="0" borderId="19" xfId="0" applyNumberFormat="1" applyFont="1" applyFill="1" applyBorder="1" applyAlignment="1">
      <alignment horizontal="center"/>
    </xf>
    <xf numFmtId="180" fontId="6" fillId="0" borderId="6" xfId="0" applyNumberFormat="1" applyFont="1" applyFill="1" applyBorder="1" applyAlignment="1">
      <alignment horizontal="center" vertical="center"/>
    </xf>
    <xf numFmtId="180" fontId="10" fillId="0" borderId="8" xfId="0" applyNumberFormat="1" applyFont="1" applyFill="1" applyBorder="1" applyAlignment="1">
      <alignment horizontal="right" vertical="center"/>
    </xf>
    <xf numFmtId="180" fontId="6" fillId="0" borderId="1"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80" fontId="6" fillId="0" borderId="3" xfId="0" applyNumberFormat="1" applyFont="1" applyFill="1" applyBorder="1" applyAlignment="1">
      <alignment horizontal="right" vertical="center"/>
    </xf>
    <xf numFmtId="180" fontId="6" fillId="0" borderId="2" xfId="0" applyNumberFormat="1" applyFont="1" applyFill="1" applyBorder="1" applyAlignment="1">
      <alignment horizontal="right" vertical="center"/>
    </xf>
    <xf numFmtId="180" fontId="6" fillId="0" borderId="1" xfId="7" applyNumberFormat="1" applyFont="1" applyFill="1" applyBorder="1" applyAlignment="1">
      <alignment vertical="center"/>
    </xf>
    <xf numFmtId="180" fontId="6" fillId="0" borderId="0" xfId="7" applyNumberFormat="1" applyFont="1" applyFill="1" applyBorder="1" applyAlignment="1">
      <alignment vertical="center"/>
    </xf>
    <xf numFmtId="180" fontId="6" fillId="0" borderId="0" xfId="7" applyNumberFormat="1" applyFont="1" applyFill="1" applyAlignment="1">
      <alignment horizontal="right" vertical="center"/>
    </xf>
    <xf numFmtId="180" fontId="6" fillId="0" borderId="0" xfId="7" applyNumberFormat="1" applyFont="1" applyFill="1" applyAlignment="1">
      <alignment vertical="center"/>
    </xf>
    <xf numFmtId="180" fontId="10" fillId="0" borderId="0" xfId="0" applyNumberFormat="1" applyFont="1" applyFill="1" applyBorder="1" applyAlignment="1">
      <alignment horizontal="right" vertical="center"/>
    </xf>
    <xf numFmtId="180" fontId="6" fillId="0" borderId="16" xfId="0" applyNumberFormat="1" applyFont="1" applyFill="1" applyBorder="1" applyAlignment="1">
      <alignment horizontal="center" vertical="center"/>
    </xf>
    <xf numFmtId="180" fontId="6" fillId="0" borderId="19" xfId="0" applyNumberFormat="1" applyFont="1" applyFill="1" applyBorder="1" applyAlignment="1">
      <alignment horizontal="left" vertical="center"/>
    </xf>
    <xf numFmtId="180" fontId="6" fillId="0" borderId="20" xfId="0" applyNumberFormat="1" applyFont="1" applyFill="1" applyBorder="1" applyAlignment="1">
      <alignment horizontal="left" vertical="center"/>
    </xf>
    <xf numFmtId="180" fontId="6" fillId="0" borderId="15" xfId="0" applyNumberFormat="1" applyFont="1" applyFill="1" applyBorder="1" applyAlignment="1">
      <alignment horizontal="left" vertical="center"/>
    </xf>
    <xf numFmtId="180" fontId="6" fillId="0" borderId="21" xfId="0" applyNumberFormat="1" applyFont="1" applyFill="1" applyBorder="1" applyAlignment="1">
      <alignment horizontal="center" vertical="center"/>
    </xf>
    <xf numFmtId="180" fontId="6" fillId="0" borderId="22"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xf>
    <xf numFmtId="0" fontId="10" fillId="0" borderId="8" xfId="0" applyNumberFormat="1" applyFont="1" applyBorder="1" applyAlignment="1">
      <alignment horizontal="right"/>
    </xf>
    <xf numFmtId="176" fontId="6" fillId="0" borderId="19" xfId="0" applyNumberFormat="1" applyFont="1" applyFill="1" applyBorder="1" applyAlignment="1">
      <alignment horizontal="center" vertical="center"/>
    </xf>
    <xf numFmtId="176" fontId="6" fillId="0" borderId="20"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shrinkToFit="1"/>
    </xf>
    <xf numFmtId="176" fontId="6" fillId="0" borderId="20" xfId="0" applyNumberFormat="1" applyFont="1" applyFill="1" applyBorder="1" applyAlignment="1">
      <alignment horizontal="center" vertical="center" shrinkToFit="1"/>
    </xf>
    <xf numFmtId="176" fontId="6" fillId="0" borderId="15"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shrinkToFit="1"/>
    </xf>
    <xf numFmtId="180" fontId="10" fillId="0" borderId="0" xfId="0" applyNumberFormat="1" applyFont="1" applyFill="1" applyBorder="1" applyAlignment="1">
      <alignment horizontal="distributed" vertical="center"/>
    </xf>
    <xf numFmtId="180" fontId="20" fillId="0" borderId="11" xfId="0" applyNumberFormat="1" applyFont="1" applyFill="1" applyBorder="1" applyAlignment="1">
      <alignment horizontal="center" vertical="center"/>
    </xf>
    <xf numFmtId="180" fontId="10" fillId="0" borderId="2" xfId="0" applyNumberFormat="1" applyFont="1" applyFill="1" applyBorder="1" applyAlignment="1">
      <alignment horizontal="distributed" vertical="center"/>
    </xf>
    <xf numFmtId="180" fontId="6" fillId="0" borderId="23"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10" fillId="0" borderId="11" xfId="0" applyNumberFormat="1" applyFont="1" applyFill="1" applyBorder="1" applyAlignment="1">
      <alignment horizontal="center" vertical="center"/>
    </xf>
    <xf numFmtId="180" fontId="10" fillId="0" borderId="9" xfId="0" applyNumberFormat="1" applyFont="1" applyFill="1" applyBorder="1" applyAlignment="1">
      <alignment horizontal="distributed" vertical="center"/>
    </xf>
    <xf numFmtId="180" fontId="14" fillId="0" borderId="19" xfId="0" applyNumberFormat="1" applyFont="1" applyFill="1" applyBorder="1" applyAlignment="1">
      <alignment horizontal="center" vertical="center"/>
    </xf>
    <xf numFmtId="180" fontId="14" fillId="0" borderId="20" xfId="0" applyNumberFormat="1" applyFont="1" applyFill="1" applyBorder="1" applyAlignment="1">
      <alignment horizontal="center" vertical="center"/>
    </xf>
    <xf numFmtId="0" fontId="10" fillId="0" borderId="0" xfId="0" applyFont="1" applyFill="1" applyBorder="1" applyAlignment="1">
      <alignment horizontal="right" vertical="top" wrapText="1"/>
    </xf>
    <xf numFmtId="0" fontId="6" fillId="0" borderId="1" xfId="0" applyFont="1" applyFill="1" applyBorder="1" applyAlignment="1">
      <alignment horizontal="distributed" vertical="center" shrinkToFit="1"/>
    </xf>
    <xf numFmtId="0" fontId="6" fillId="0" borderId="9" xfId="0" applyFont="1" applyFill="1" applyBorder="1" applyAlignment="1">
      <alignment horizontal="distributed" vertical="center" shrinkToFit="1"/>
    </xf>
    <xf numFmtId="0" fontId="6" fillId="0" borderId="1"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2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9" xfId="0" applyFont="1" applyFill="1" applyBorder="1" applyAlignment="1">
      <alignment horizontal="center"/>
    </xf>
    <xf numFmtId="0" fontId="0" fillId="0" borderId="20" xfId="0" applyFont="1" applyFill="1" applyBorder="1" applyAlignment="1">
      <alignment horizontal="center"/>
    </xf>
    <xf numFmtId="0" fontId="10" fillId="0" borderId="17"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0" fontId="6" fillId="0" borderId="14" xfId="0" applyFont="1" applyFill="1" applyBorder="1" applyAlignment="1">
      <alignment horizontal="distributed" vertical="center"/>
    </xf>
    <xf numFmtId="0" fontId="6" fillId="0" borderId="17" xfId="0" applyFont="1" applyFill="1" applyBorder="1" applyAlignment="1">
      <alignment horizontal="distributed" vertical="center"/>
    </xf>
    <xf numFmtId="0" fontId="11" fillId="0" borderId="0" xfId="0" applyFont="1" applyFill="1" applyAlignment="1">
      <alignment horizontal="left" vertical="center"/>
    </xf>
    <xf numFmtId="0" fontId="0" fillId="0" borderId="15" xfId="0" applyFont="1" applyFill="1" applyBorder="1" applyAlignment="1">
      <alignment horizontal="center"/>
    </xf>
    <xf numFmtId="0" fontId="10" fillId="0" borderId="16" xfId="0" applyFont="1" applyFill="1" applyBorder="1" applyAlignment="1">
      <alignment horizontal="center" vertical="center" textRotation="255"/>
    </xf>
    <xf numFmtId="0" fontId="9" fillId="0" borderId="0" xfId="0" applyFont="1" applyFill="1" applyBorder="1" applyAlignment="1">
      <alignment horizontal="left" vertical="top" wrapText="1"/>
    </xf>
    <xf numFmtId="0" fontId="6" fillId="0" borderId="8" xfId="0" applyFont="1" applyFill="1" applyBorder="1" applyAlignment="1">
      <alignment horizontal="right"/>
    </xf>
    <xf numFmtId="0" fontId="6" fillId="0" borderId="3" xfId="0" applyFont="1" applyFill="1" applyBorder="1" applyAlignment="1">
      <alignment horizontal="distributed" vertical="center"/>
    </xf>
    <xf numFmtId="0" fontId="6" fillId="0" borderId="16" xfId="0" applyFont="1" applyFill="1" applyBorder="1" applyAlignment="1">
      <alignment horizontal="distributed" vertical="center"/>
    </xf>
    <xf numFmtId="0" fontId="10" fillId="0" borderId="12"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8" fillId="0" borderId="19" xfId="0" applyFont="1" applyFill="1" applyBorder="1" applyAlignment="1">
      <alignment horizontal="center"/>
    </xf>
    <xf numFmtId="0" fontId="8" fillId="0" borderId="20" xfId="0" applyFont="1" applyFill="1" applyBorder="1" applyAlignment="1">
      <alignment horizontal="center"/>
    </xf>
    <xf numFmtId="0" fontId="6" fillId="0" borderId="2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9" xfId="0" applyFont="1" applyFill="1" applyBorder="1" applyAlignment="1" applyProtection="1">
      <alignment horizontal="center"/>
    </xf>
    <xf numFmtId="0" fontId="0" fillId="0" borderId="20" xfId="0" applyFont="1" applyBorder="1" applyAlignment="1">
      <alignment horizontal="center"/>
    </xf>
    <xf numFmtId="0" fontId="6" fillId="0" borderId="14" xfId="0" applyFont="1" applyFill="1" applyBorder="1" applyAlignment="1" applyProtection="1">
      <alignment horizontal="center" vertical="center"/>
    </xf>
    <xf numFmtId="0" fontId="0" fillId="0" borderId="6" xfId="0" applyFont="1" applyBorder="1" applyAlignment="1">
      <alignment horizontal="center" vertical="center"/>
    </xf>
    <xf numFmtId="0" fontId="6" fillId="0" borderId="0" xfId="0" applyFont="1" applyFill="1" applyBorder="1" applyAlignment="1" applyProtection="1">
      <alignment horizont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15" xfId="0" applyBorder="1" applyAlignment="1">
      <alignment horizontal="center"/>
    </xf>
    <xf numFmtId="0" fontId="6" fillId="0" borderId="20" xfId="0" applyFont="1" applyFill="1" applyBorder="1" applyAlignment="1" applyProtection="1">
      <alignment horizontal="center"/>
    </xf>
    <xf numFmtId="0" fontId="6"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2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0" borderId="21" xfId="0" applyFont="1" applyFill="1" applyBorder="1" applyAlignment="1">
      <alignment horizontal="center" wrapText="1"/>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5" xfId="0" applyFont="1" applyFill="1" applyBorder="1" applyAlignment="1" applyProtection="1">
      <alignment horizontal="center"/>
    </xf>
    <xf numFmtId="0" fontId="6" fillId="0" borderId="2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8" xfId="0" applyFont="1" applyFill="1" applyBorder="1" applyAlignment="1" applyProtection="1">
      <alignment horizontal="right" vertical="center"/>
    </xf>
    <xf numFmtId="0" fontId="6" fillId="0" borderId="24"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0" fillId="0" borderId="20" xfId="0" applyFill="1" applyBorder="1" applyProtection="1"/>
    <xf numFmtId="0" fontId="6" fillId="0" borderId="13" xfId="0" applyFont="1" applyFill="1" applyBorder="1" applyAlignment="1" applyProtection="1">
      <alignment horizontal="center" vertical="center"/>
    </xf>
    <xf numFmtId="177" fontId="14" fillId="0" borderId="2" xfId="6" applyNumberFormat="1" applyFont="1" applyFill="1" applyBorder="1" applyAlignment="1" applyProtection="1">
      <alignment horizontal="right"/>
      <protection locked="0"/>
    </xf>
    <xf numFmtId="177" fontId="14" fillId="0" borderId="2" xfId="0" applyNumberFormat="1" applyFont="1" applyFill="1" applyBorder="1" applyAlignment="1" applyProtection="1">
      <alignment horizontal="right"/>
    </xf>
    <xf numFmtId="177" fontId="14" fillId="0" borderId="3" xfId="6" applyNumberFormat="1" applyFont="1" applyFill="1" applyBorder="1" applyAlignment="1" applyProtection="1">
      <alignment horizontal="right"/>
      <protection locked="0"/>
    </xf>
    <xf numFmtId="177" fontId="6" fillId="0" borderId="0" xfId="6"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xf>
    <xf numFmtId="177" fontId="6" fillId="0" borderId="1" xfId="0" applyNumberFormat="1" applyFont="1" applyFill="1" applyBorder="1" applyAlignment="1" applyProtection="1">
      <alignment horizontal="right"/>
    </xf>
    <xf numFmtId="177" fontId="6" fillId="0" borderId="0" xfId="0" applyNumberFormat="1" applyFont="1" applyFill="1" applyAlignment="1" applyProtection="1">
      <alignment horizontal="right"/>
    </xf>
    <xf numFmtId="177" fontId="6" fillId="0" borderId="1" xfId="6" applyNumberFormat="1" applyFont="1" applyFill="1" applyBorder="1" applyAlignment="1" applyProtection="1">
      <alignment horizontal="right"/>
      <protection locked="0"/>
    </xf>
    <xf numFmtId="177" fontId="6" fillId="0" borderId="0" xfId="0" applyNumberFormat="1" applyFont="1" applyFill="1" applyBorder="1" applyAlignment="1" applyProtection="1">
      <alignment horizontal="right"/>
      <protection locked="0"/>
    </xf>
    <xf numFmtId="38" fontId="0" fillId="0" borderId="0" xfId="8" applyFont="1" applyFill="1" applyBorder="1" applyAlignment="1" applyProtection="1"/>
    <xf numFmtId="0" fontId="6" fillId="0" borderId="4" xfId="0" applyFont="1" applyFill="1" applyBorder="1" applyAlignment="1" applyProtection="1">
      <alignment horizontal="center"/>
    </xf>
    <xf numFmtId="177" fontId="12" fillId="0" borderId="0" xfId="0" applyNumberFormat="1" applyFont="1" applyFill="1" applyBorder="1" applyAlignment="1" applyProtection="1">
      <alignment horizontal="right"/>
    </xf>
    <xf numFmtId="177" fontId="6" fillId="0" borderId="0" xfId="6" applyNumberFormat="1" applyFont="1" applyFill="1" applyBorder="1" applyAlignment="1" applyProtection="1">
      <alignment horizontal="right"/>
    </xf>
    <xf numFmtId="177" fontId="6" fillId="0" borderId="1" xfId="6" applyNumberFormat="1" applyFont="1" applyFill="1" applyBorder="1" applyAlignment="1" applyProtection="1">
      <alignment horizontal="right"/>
    </xf>
    <xf numFmtId="38" fontId="6" fillId="0" borderId="0" xfId="0" applyNumberFormat="1" applyFont="1" applyFill="1" applyBorder="1" applyAlignment="1" applyProtection="1">
      <alignment horizontal="right"/>
      <protection locked="0"/>
    </xf>
    <xf numFmtId="177" fontId="14" fillId="0" borderId="2" xfId="0" applyNumberFormat="1" applyFont="1" applyFill="1" applyBorder="1" applyAlignment="1" applyProtection="1">
      <alignment horizontal="right"/>
      <protection locked="0"/>
    </xf>
    <xf numFmtId="38" fontId="27" fillId="0" borderId="0" xfId="0" applyNumberFormat="1" applyFont="1" applyFill="1" applyBorder="1" applyAlignment="1" applyProtection="1">
      <alignment horizontal="right"/>
      <protection locked="0"/>
    </xf>
    <xf numFmtId="0" fontId="27" fillId="0" borderId="0" xfId="0" applyNumberFormat="1" applyFont="1" applyFill="1" applyBorder="1" applyAlignment="1" applyProtection="1">
      <alignment horizontal="right"/>
      <protection locked="0"/>
    </xf>
    <xf numFmtId="177" fontId="27" fillId="0" borderId="1" xfId="0" applyNumberFormat="1" applyFont="1" applyFill="1" applyBorder="1" applyAlignment="1" applyProtection="1">
      <alignment horizontal="right" shrinkToFit="1"/>
      <protection locked="0"/>
    </xf>
    <xf numFmtId="177" fontId="27" fillId="0" borderId="0" xfId="0" applyNumberFormat="1" applyFont="1" applyFill="1" applyBorder="1" applyAlignment="1" applyProtection="1">
      <alignment horizontal="right" shrinkToFit="1"/>
      <protection locked="0"/>
    </xf>
    <xf numFmtId="177" fontId="27" fillId="0" borderId="0" xfId="0" applyNumberFormat="1" applyFont="1" applyFill="1" applyBorder="1" applyAlignment="1" applyProtection="1">
      <alignment horizontal="right"/>
      <protection locked="0"/>
    </xf>
    <xf numFmtId="177" fontId="6" fillId="0" borderId="1" xfId="0" applyNumberFormat="1" applyFont="1" applyFill="1" applyBorder="1" applyAlignment="1" applyProtection="1">
      <alignment horizontal="right"/>
      <protection locked="0"/>
    </xf>
    <xf numFmtId="0" fontId="6" fillId="0" borderId="0" xfId="0" applyFont="1" applyFill="1" applyBorder="1" applyAlignment="1" applyProtection="1">
      <alignment horizontal="right"/>
      <protection locked="0"/>
    </xf>
    <xf numFmtId="177" fontId="6" fillId="0" borderId="1" xfId="0" applyNumberFormat="1" applyFont="1" applyFill="1" applyBorder="1" applyAlignment="1" applyProtection="1">
      <alignment horizontal="right" shrinkToFit="1"/>
      <protection locked="0"/>
    </xf>
    <xf numFmtId="177" fontId="6" fillId="0" borderId="0" xfId="0" applyNumberFormat="1" applyFont="1" applyFill="1" applyBorder="1" applyAlignment="1" applyProtection="1">
      <alignment horizontal="right" shrinkToFit="1"/>
      <protection locked="0"/>
    </xf>
    <xf numFmtId="0" fontId="6" fillId="0" borderId="21"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4"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21" xfId="0" applyFont="1" applyFill="1" applyBorder="1" applyAlignment="1" applyProtection="1">
      <alignment horizontal="center"/>
    </xf>
    <xf numFmtId="0" fontId="6" fillId="0" borderId="13" xfId="0" applyFont="1" applyFill="1" applyBorder="1" applyAlignment="1" applyProtection="1">
      <alignment horizontal="center"/>
    </xf>
    <xf numFmtId="0" fontId="6" fillId="0" borderId="1" xfId="0" applyFont="1" applyFill="1" applyBorder="1" applyAlignment="1" applyProtection="1">
      <alignment horizontal="center"/>
    </xf>
    <xf numFmtId="0" fontId="6" fillId="0" borderId="3" xfId="0" applyFont="1" applyFill="1" applyBorder="1" applyAlignment="1" applyProtection="1">
      <alignment horizontal="center"/>
    </xf>
    <xf numFmtId="0" fontId="9" fillId="0" borderId="7" xfId="0" applyFont="1" applyFill="1" applyBorder="1" applyAlignment="1" applyProtection="1">
      <alignment horizontal="center"/>
    </xf>
    <xf numFmtId="0" fontId="9" fillId="0" borderId="6" xfId="0" applyFont="1" applyFill="1" applyBorder="1" applyAlignment="1" applyProtection="1">
      <alignment horizontal="center"/>
    </xf>
    <xf numFmtId="0" fontId="0" fillId="0" borderId="4" xfId="0" applyFill="1" applyBorder="1" applyAlignment="1" applyProtection="1">
      <alignment horizontal="center"/>
    </xf>
    <xf numFmtId="177" fontId="6" fillId="0" borderId="21" xfId="0" applyNumberFormat="1" applyFont="1" applyFill="1" applyBorder="1" applyAlignment="1" applyProtection="1">
      <alignment horizontal="center"/>
    </xf>
    <xf numFmtId="177" fontId="6" fillId="0" borderId="23" xfId="0" applyNumberFormat="1" applyFont="1" applyFill="1" applyBorder="1" applyAlignment="1" applyProtection="1">
      <alignment horizontal="center"/>
    </xf>
    <xf numFmtId="0" fontId="6" fillId="0" borderId="23" xfId="0" applyFont="1" applyFill="1" applyBorder="1" applyAlignment="1" applyProtection="1">
      <alignment horizontal="center" vertical="center"/>
    </xf>
    <xf numFmtId="177" fontId="6" fillId="0" borderId="14" xfId="0" applyNumberFormat="1" applyFont="1" applyFill="1" applyBorder="1" applyAlignment="1" applyProtection="1">
      <alignment horizontal="center" vertical="center"/>
    </xf>
    <xf numFmtId="177" fontId="6" fillId="0" borderId="11" xfId="0" applyNumberFormat="1" applyFont="1" applyFill="1" applyBorder="1" applyAlignment="1" applyProtection="1">
      <alignment horizontal="center" vertical="center"/>
    </xf>
    <xf numFmtId="177" fontId="6" fillId="0" borderId="17" xfId="0"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xf>
    <xf numFmtId="0" fontId="6" fillId="0" borderId="6"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14"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shrinkToFit="1"/>
    </xf>
    <xf numFmtId="0" fontId="6" fillId="0" borderId="2" xfId="0" applyFont="1" applyFill="1" applyBorder="1" applyAlignment="1" applyProtection="1">
      <alignment horizontal="center"/>
    </xf>
    <xf numFmtId="0" fontId="6" fillId="0" borderId="16" xfId="0" applyFont="1" applyFill="1" applyBorder="1" applyAlignment="1" applyProtection="1">
      <alignment horizontal="center"/>
    </xf>
    <xf numFmtId="177" fontId="6" fillId="0" borderId="4" xfId="0" applyNumberFormat="1" applyFont="1" applyFill="1" applyBorder="1" applyAlignment="1" applyProtection="1">
      <alignment horizontal="center"/>
    </xf>
    <xf numFmtId="177" fontId="27" fillId="0" borderId="1" xfId="0" applyNumberFormat="1" applyFont="1" applyFill="1" applyBorder="1" applyAlignment="1" applyProtection="1">
      <alignment horizontal="right"/>
      <protection locked="0"/>
    </xf>
    <xf numFmtId="0" fontId="6" fillId="0" borderId="18" xfId="0" applyFont="1" applyFill="1" applyBorder="1" applyAlignment="1" applyProtection="1">
      <alignment horizontal="center"/>
    </xf>
    <xf numFmtId="177" fontId="14" fillId="0" borderId="1" xfId="0" applyNumberFormat="1" applyFont="1" applyFill="1" applyBorder="1" applyAlignment="1" applyProtection="1">
      <alignment horizontal="right" shrinkToFit="1"/>
      <protection locked="0"/>
    </xf>
    <xf numFmtId="177" fontId="14" fillId="0" borderId="0" xfId="0" applyNumberFormat="1" applyFont="1" applyFill="1" applyBorder="1" applyAlignment="1" applyProtection="1">
      <alignment horizontal="right" shrinkToFit="1"/>
      <protection locked="0"/>
    </xf>
    <xf numFmtId="177" fontId="14" fillId="0" borderId="0" xfId="0" applyNumberFormat="1" applyFont="1" applyFill="1" applyBorder="1" applyAlignment="1" applyProtection="1">
      <alignment horizontal="right"/>
      <protection locked="0"/>
    </xf>
    <xf numFmtId="0" fontId="14" fillId="0" borderId="0" xfId="0" applyNumberFormat="1" applyFont="1" applyFill="1" applyBorder="1" applyAlignment="1" applyProtection="1">
      <alignment horizontal="right"/>
      <protection locked="0"/>
    </xf>
    <xf numFmtId="38" fontId="14" fillId="0" borderId="0" xfId="0" applyNumberFormat="1" applyFont="1" applyFill="1" applyBorder="1" applyAlignment="1" applyProtection="1">
      <alignment horizontal="right"/>
      <protection locked="0"/>
    </xf>
    <xf numFmtId="0" fontId="9" fillId="0" borderId="4" xfId="0" applyFont="1" applyFill="1" applyBorder="1" applyAlignment="1" applyProtection="1">
      <alignment horizontal="center"/>
    </xf>
    <xf numFmtId="177" fontId="14" fillId="0" borderId="3" xfId="0" applyNumberFormat="1" applyFont="1" applyFill="1" applyBorder="1" applyAlignment="1" applyProtection="1">
      <alignment horizontal="right"/>
      <protection locked="0"/>
    </xf>
    <xf numFmtId="177" fontId="14" fillId="0" borderId="3" xfId="0" applyNumberFormat="1" applyFont="1" applyFill="1" applyBorder="1" applyAlignment="1">
      <alignment horizontal="right"/>
    </xf>
    <xf numFmtId="177" fontId="14" fillId="0" borderId="2" xfId="0" applyNumberFormat="1" applyFont="1" applyFill="1" applyBorder="1" applyAlignment="1">
      <alignment horizontal="right"/>
    </xf>
    <xf numFmtId="0" fontId="6" fillId="0" borderId="19" xfId="0" applyFont="1" applyFill="1" applyBorder="1" applyAlignment="1">
      <alignment horizontal="center"/>
    </xf>
    <xf numFmtId="0" fontId="6" fillId="0" borderId="20" xfId="0" applyFont="1" applyFill="1" applyBorder="1" applyAlignment="1">
      <alignment horizontal="center"/>
    </xf>
    <xf numFmtId="177" fontId="6" fillId="0" borderId="1" xfId="0" applyNumberFormat="1" applyFont="1" applyFill="1" applyBorder="1" applyAlignment="1">
      <alignment horizontal="right"/>
    </xf>
    <xf numFmtId="177" fontId="6" fillId="0" borderId="0" xfId="0" applyNumberFormat="1" applyFont="1" applyFill="1" applyBorder="1" applyAlignment="1">
      <alignment horizontal="right"/>
    </xf>
  </cellXfs>
  <cellStyles count="9">
    <cellStyle name="桁区切り" xfId="1" builtinId="6"/>
    <cellStyle name="桁区切り 2" xfId="7"/>
    <cellStyle name="桁区切り 3" xfId="8"/>
    <cellStyle name="標準" xfId="0" builtinId="0"/>
    <cellStyle name="標準 2" xfId="2"/>
    <cellStyle name="標準 3" xfId="3"/>
    <cellStyle name="標準_Sheet1" xfId="4"/>
    <cellStyle name="標準_Sheet2" xfId="5"/>
    <cellStyle name="標準_Sheet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59"/>
  <sheetViews>
    <sheetView view="pageBreakPreview" zoomScaleNormal="100" zoomScaleSheetLayoutView="100" workbookViewId="0">
      <selection activeCell="H3" sqref="H3"/>
    </sheetView>
  </sheetViews>
  <sheetFormatPr defaultColWidth="9" defaultRowHeight="13.5" x14ac:dyDescent="0.15"/>
  <cols>
    <col min="1" max="1" width="10.75" style="225" customWidth="1"/>
    <col min="2" max="6" width="9.25" style="225" customWidth="1"/>
    <col min="7" max="7" width="9.125" style="225" customWidth="1"/>
    <col min="8" max="8" width="12" style="225" customWidth="1"/>
    <col min="9" max="9" width="12.375" style="225" customWidth="1"/>
    <col min="10" max="18" width="4.125" style="225" customWidth="1"/>
    <col min="19" max="19" width="5.875" style="208" customWidth="1"/>
    <col min="20" max="16384" width="9" style="225"/>
  </cols>
  <sheetData>
    <row r="1" spans="1:19" ht="18.75" x14ac:dyDescent="0.15">
      <c r="A1" s="200" t="s">
        <v>0</v>
      </c>
      <c r="B1" s="201"/>
      <c r="C1" s="201"/>
      <c r="D1" s="202"/>
      <c r="S1" s="256"/>
    </row>
    <row r="2" spans="1:19" s="342" customFormat="1" ht="12" customHeight="1" x14ac:dyDescent="0.15">
      <c r="A2" s="200"/>
      <c r="B2" s="201"/>
      <c r="C2" s="201"/>
      <c r="D2" s="202"/>
      <c r="S2" s="256"/>
    </row>
    <row r="3" spans="1:19" x14ac:dyDescent="0.15">
      <c r="A3" s="203" t="s">
        <v>16</v>
      </c>
      <c r="B3" s="201"/>
      <c r="C3" s="201"/>
      <c r="D3" s="202"/>
      <c r="S3" s="256"/>
    </row>
    <row r="4" spans="1:19" ht="14.25" thickBot="1" x14ac:dyDescent="0.2">
      <c r="A4" s="204"/>
      <c r="B4" s="201"/>
      <c r="C4" s="201"/>
      <c r="D4" s="202"/>
      <c r="S4" s="256"/>
    </row>
    <row r="5" spans="1:19" ht="14.25" thickTop="1" x14ac:dyDescent="0.15">
      <c r="A5" s="352" t="s">
        <v>1</v>
      </c>
      <c r="B5" s="346" t="s">
        <v>129</v>
      </c>
      <c r="C5" s="346"/>
      <c r="D5" s="346"/>
      <c r="E5" s="346"/>
      <c r="F5" s="346"/>
      <c r="G5" s="346"/>
      <c r="H5" s="348" t="s">
        <v>283</v>
      </c>
      <c r="I5" s="354"/>
      <c r="R5" s="207"/>
      <c r="S5" s="225"/>
    </row>
    <row r="6" spans="1:19" s="254" customFormat="1" x14ac:dyDescent="0.15">
      <c r="A6" s="353"/>
      <c r="B6" s="347" t="s">
        <v>130</v>
      </c>
      <c r="C6" s="347"/>
      <c r="D6" s="347"/>
      <c r="E6" s="347" t="s">
        <v>131</v>
      </c>
      <c r="F6" s="347"/>
      <c r="G6" s="347"/>
      <c r="H6" s="222" t="s">
        <v>286</v>
      </c>
      <c r="I6" s="223" t="s">
        <v>287</v>
      </c>
      <c r="J6" s="225"/>
      <c r="K6" s="225"/>
      <c r="L6" s="225"/>
      <c r="M6" s="225"/>
      <c r="N6" s="225"/>
      <c r="O6" s="225"/>
      <c r="R6" s="255"/>
    </row>
    <row r="7" spans="1:19" x14ac:dyDescent="0.15">
      <c r="A7" s="353"/>
      <c r="B7" s="222" t="s">
        <v>132</v>
      </c>
      <c r="C7" s="222" t="s">
        <v>2</v>
      </c>
      <c r="D7" s="222" t="s">
        <v>3</v>
      </c>
      <c r="E7" s="222" t="s">
        <v>132</v>
      </c>
      <c r="F7" s="222" t="s">
        <v>2</v>
      </c>
      <c r="G7" s="222" t="s">
        <v>3</v>
      </c>
      <c r="H7" s="222" t="s">
        <v>132</v>
      </c>
      <c r="I7" s="223" t="s">
        <v>147</v>
      </c>
      <c r="J7" s="254"/>
      <c r="K7" s="254"/>
      <c r="L7" s="254"/>
      <c r="M7" s="254"/>
      <c r="R7" s="207"/>
      <c r="S7" s="225"/>
    </row>
    <row r="8" spans="1:19" x14ac:dyDescent="0.15">
      <c r="A8" s="205" t="s">
        <v>340</v>
      </c>
      <c r="B8" s="206">
        <v>11798</v>
      </c>
      <c r="C8" s="207">
        <v>5915</v>
      </c>
      <c r="D8" s="207">
        <v>5857</v>
      </c>
      <c r="E8" s="207">
        <v>4718</v>
      </c>
      <c r="F8" s="207">
        <v>2495</v>
      </c>
      <c r="G8" s="207">
        <v>2213</v>
      </c>
      <c r="H8" s="207">
        <v>19034</v>
      </c>
      <c r="I8" s="21">
        <v>4591</v>
      </c>
      <c r="R8" s="229"/>
      <c r="S8" s="225"/>
    </row>
    <row r="9" spans="1:19" x14ac:dyDescent="0.15">
      <c r="A9" s="205" t="s">
        <v>247</v>
      </c>
      <c r="B9" s="206">
        <v>11700</v>
      </c>
      <c r="C9" s="207">
        <v>5954</v>
      </c>
      <c r="D9" s="207">
        <v>5712</v>
      </c>
      <c r="E9" s="207">
        <v>4615.666666666667</v>
      </c>
      <c r="F9" s="207">
        <v>2439.5833333333335</v>
      </c>
      <c r="G9" s="207">
        <v>2161.5</v>
      </c>
      <c r="H9" s="207">
        <v>18862</v>
      </c>
      <c r="I9" s="21">
        <v>4603.666666666667</v>
      </c>
      <c r="R9" s="229"/>
      <c r="S9" s="225"/>
    </row>
    <row r="10" spans="1:19" x14ac:dyDescent="0.15">
      <c r="A10" s="205" t="s">
        <v>279</v>
      </c>
      <c r="B10" s="206">
        <v>12140</v>
      </c>
      <c r="C10" s="207">
        <v>6268</v>
      </c>
      <c r="D10" s="207">
        <v>5859</v>
      </c>
      <c r="E10" s="207">
        <v>5159.583333333333</v>
      </c>
      <c r="F10" s="207">
        <v>2792.0833333333335</v>
      </c>
      <c r="G10" s="207">
        <v>2359.4166666666665</v>
      </c>
      <c r="H10" s="207">
        <v>14436</v>
      </c>
      <c r="I10" s="21">
        <v>3513.3333333333335</v>
      </c>
      <c r="R10" s="229"/>
      <c r="S10" s="225"/>
    </row>
    <row r="11" spans="1:19" x14ac:dyDescent="0.15">
      <c r="A11" s="205" t="s">
        <v>284</v>
      </c>
      <c r="B11" s="20">
        <v>11793</v>
      </c>
      <c r="C11" s="21">
        <v>6200</v>
      </c>
      <c r="D11" s="21">
        <v>5575</v>
      </c>
      <c r="E11" s="21">
        <v>5482.666666666667</v>
      </c>
      <c r="F11" s="21">
        <v>2987.25</v>
      </c>
      <c r="G11" s="21">
        <v>2484.6666666666665</v>
      </c>
      <c r="H11" s="21">
        <v>15951</v>
      </c>
      <c r="I11" s="21">
        <v>3757.8333333333335</v>
      </c>
      <c r="R11" s="229"/>
      <c r="S11" s="225"/>
    </row>
    <row r="12" spans="1:19" x14ac:dyDescent="0.15">
      <c r="A12" s="205" t="s">
        <v>304</v>
      </c>
      <c r="B12" s="20">
        <v>11768</v>
      </c>
      <c r="C12" s="21">
        <v>6113</v>
      </c>
      <c r="D12" s="21">
        <v>5636</v>
      </c>
      <c r="E12" s="21">
        <v>5285</v>
      </c>
      <c r="F12" s="21">
        <v>2892</v>
      </c>
      <c r="G12" s="21">
        <v>2381</v>
      </c>
      <c r="H12" s="21">
        <v>19014</v>
      </c>
      <c r="I12" s="21">
        <v>4549</v>
      </c>
      <c r="R12" s="229"/>
      <c r="S12" s="225"/>
    </row>
    <row r="13" spans="1:19" x14ac:dyDescent="0.15">
      <c r="A13" s="205"/>
      <c r="B13" s="206"/>
      <c r="C13" s="207"/>
      <c r="D13" s="207"/>
      <c r="E13" s="207"/>
      <c r="F13" s="207"/>
      <c r="G13" s="207"/>
      <c r="H13" s="207"/>
      <c r="I13" s="207"/>
      <c r="R13" s="229"/>
      <c r="S13" s="225"/>
    </row>
    <row r="14" spans="1:19" x14ac:dyDescent="0.15">
      <c r="A14" s="331" t="s">
        <v>302</v>
      </c>
      <c r="B14" s="22">
        <v>11524</v>
      </c>
      <c r="C14" s="22">
        <v>6029</v>
      </c>
      <c r="D14" s="22">
        <v>5486</v>
      </c>
      <c r="E14" s="22">
        <v>5332</v>
      </c>
      <c r="F14" s="22">
        <v>2924</v>
      </c>
      <c r="G14" s="22">
        <v>2397</v>
      </c>
      <c r="H14" s="22">
        <v>18093</v>
      </c>
      <c r="I14" s="22">
        <v>4379</v>
      </c>
      <c r="R14" s="229"/>
      <c r="S14" s="225"/>
    </row>
    <row r="15" spans="1:19" x14ac:dyDescent="0.15">
      <c r="A15" s="332"/>
      <c r="B15" s="264"/>
      <c r="C15" s="264"/>
      <c r="D15" s="264"/>
      <c r="E15" s="264"/>
      <c r="F15" s="264"/>
      <c r="G15" s="264"/>
      <c r="H15" s="264"/>
      <c r="I15" s="264"/>
      <c r="R15" s="229"/>
      <c r="S15" s="225"/>
    </row>
    <row r="16" spans="1:19" x14ac:dyDescent="0.15">
      <c r="A16" s="249" t="s">
        <v>133</v>
      </c>
      <c r="B16" s="264">
        <v>1291</v>
      </c>
      <c r="C16" s="264">
        <v>649</v>
      </c>
      <c r="D16" s="264">
        <v>640</v>
      </c>
      <c r="E16" s="264">
        <v>5376</v>
      </c>
      <c r="F16" s="264">
        <v>2912</v>
      </c>
      <c r="G16" s="264">
        <v>2451</v>
      </c>
      <c r="H16" s="264">
        <v>1388</v>
      </c>
      <c r="I16" s="264">
        <v>4331</v>
      </c>
      <c r="R16" s="229"/>
      <c r="S16" s="225"/>
    </row>
    <row r="17" spans="1:19" x14ac:dyDescent="0.15">
      <c r="A17" s="249" t="s">
        <v>134</v>
      </c>
      <c r="B17" s="264">
        <v>1146</v>
      </c>
      <c r="C17" s="264">
        <v>583</v>
      </c>
      <c r="D17" s="264">
        <v>562</v>
      </c>
      <c r="E17" s="264">
        <v>5520</v>
      </c>
      <c r="F17" s="264">
        <v>2995</v>
      </c>
      <c r="G17" s="264">
        <v>2512</v>
      </c>
      <c r="H17" s="264">
        <v>1327</v>
      </c>
      <c r="I17" s="264">
        <v>4066</v>
      </c>
      <c r="R17" s="229"/>
      <c r="S17" s="225"/>
    </row>
    <row r="18" spans="1:19" x14ac:dyDescent="0.15">
      <c r="A18" s="249" t="s">
        <v>135</v>
      </c>
      <c r="B18" s="264">
        <v>902</v>
      </c>
      <c r="C18" s="264">
        <v>490</v>
      </c>
      <c r="D18" s="264">
        <v>411</v>
      </c>
      <c r="E18" s="264">
        <v>5491</v>
      </c>
      <c r="F18" s="264">
        <v>2989</v>
      </c>
      <c r="G18" s="264">
        <v>2489</v>
      </c>
      <c r="H18" s="264">
        <v>1606</v>
      </c>
      <c r="I18" s="264">
        <v>4148</v>
      </c>
      <c r="R18" s="229"/>
      <c r="S18" s="225"/>
    </row>
    <row r="19" spans="1:19" x14ac:dyDescent="0.15">
      <c r="A19" s="249" t="s">
        <v>136</v>
      </c>
      <c r="B19" s="264">
        <v>900</v>
      </c>
      <c r="C19" s="264">
        <v>489</v>
      </c>
      <c r="D19" s="264">
        <v>410</v>
      </c>
      <c r="E19" s="264">
        <v>5331</v>
      </c>
      <c r="F19" s="264">
        <v>2924</v>
      </c>
      <c r="G19" s="264">
        <v>2396</v>
      </c>
      <c r="H19" s="264">
        <v>1504</v>
      </c>
      <c r="I19" s="264">
        <v>4276</v>
      </c>
      <c r="R19" s="229"/>
      <c r="S19" s="225"/>
    </row>
    <row r="20" spans="1:19" x14ac:dyDescent="0.15">
      <c r="A20" s="249" t="s">
        <v>137</v>
      </c>
      <c r="B20" s="264">
        <v>908</v>
      </c>
      <c r="C20" s="264">
        <v>478</v>
      </c>
      <c r="D20" s="264">
        <v>429</v>
      </c>
      <c r="E20" s="264">
        <v>5281</v>
      </c>
      <c r="F20" s="264">
        <v>2883</v>
      </c>
      <c r="G20" s="264">
        <v>2386</v>
      </c>
      <c r="H20" s="264">
        <v>1432</v>
      </c>
      <c r="I20" s="264">
        <v>4372</v>
      </c>
      <c r="R20" s="229"/>
      <c r="S20" s="225"/>
    </row>
    <row r="21" spans="1:19" x14ac:dyDescent="0.15">
      <c r="A21" s="249"/>
      <c r="B21" s="248"/>
      <c r="C21" s="248"/>
      <c r="D21" s="248"/>
      <c r="E21" s="248"/>
      <c r="F21" s="248"/>
      <c r="G21" s="248"/>
      <c r="H21" s="248"/>
      <c r="I21" s="248"/>
      <c r="R21" s="229"/>
      <c r="S21" s="225"/>
    </row>
    <row r="22" spans="1:19" x14ac:dyDescent="0.15">
      <c r="A22" s="249" t="s">
        <v>138</v>
      </c>
      <c r="B22" s="264">
        <v>865</v>
      </c>
      <c r="C22" s="264">
        <v>436</v>
      </c>
      <c r="D22" s="264">
        <v>428</v>
      </c>
      <c r="E22" s="264">
        <v>5253</v>
      </c>
      <c r="F22" s="264">
        <v>2844</v>
      </c>
      <c r="G22" s="264">
        <v>2397</v>
      </c>
      <c r="H22" s="264">
        <v>1679</v>
      </c>
      <c r="I22" s="264">
        <v>4551</v>
      </c>
      <c r="R22" s="208"/>
      <c r="S22" s="225"/>
    </row>
    <row r="23" spans="1:19" x14ac:dyDescent="0.15">
      <c r="A23" s="249" t="s">
        <v>139</v>
      </c>
      <c r="B23" s="264">
        <v>1033</v>
      </c>
      <c r="C23" s="264">
        <v>576</v>
      </c>
      <c r="D23" s="264">
        <v>457</v>
      </c>
      <c r="E23" s="264">
        <v>5387</v>
      </c>
      <c r="F23" s="264">
        <v>2949</v>
      </c>
      <c r="G23" s="264">
        <v>2427</v>
      </c>
      <c r="H23" s="264">
        <v>1725</v>
      </c>
      <c r="I23" s="264">
        <v>4691</v>
      </c>
      <c r="R23" s="208"/>
      <c r="S23" s="225"/>
    </row>
    <row r="24" spans="1:19" x14ac:dyDescent="0.15">
      <c r="A24" s="249" t="s">
        <v>140</v>
      </c>
      <c r="B24" s="264">
        <v>860</v>
      </c>
      <c r="C24" s="264">
        <v>470</v>
      </c>
      <c r="D24" s="264">
        <v>389</v>
      </c>
      <c r="E24" s="264">
        <v>5282</v>
      </c>
      <c r="F24" s="264">
        <v>2939</v>
      </c>
      <c r="G24" s="264">
        <v>2331</v>
      </c>
      <c r="H24" s="264">
        <v>1262</v>
      </c>
      <c r="I24" s="264">
        <v>4487</v>
      </c>
      <c r="R24" s="208"/>
      <c r="S24" s="225"/>
    </row>
    <row r="25" spans="1:19" x14ac:dyDescent="0.15">
      <c r="A25" s="249" t="s">
        <v>141</v>
      </c>
      <c r="B25" s="264">
        <v>702</v>
      </c>
      <c r="C25" s="264">
        <v>387</v>
      </c>
      <c r="D25" s="264">
        <v>315</v>
      </c>
      <c r="E25" s="264">
        <v>5099</v>
      </c>
      <c r="F25" s="264">
        <v>2873</v>
      </c>
      <c r="G25" s="264">
        <v>2216</v>
      </c>
      <c r="H25" s="264">
        <v>1602</v>
      </c>
      <c r="I25" s="264">
        <v>4446</v>
      </c>
      <c r="R25" s="208"/>
      <c r="S25" s="225"/>
    </row>
    <row r="26" spans="1:19" x14ac:dyDescent="0.15">
      <c r="A26" s="249" t="s">
        <v>142</v>
      </c>
      <c r="B26" s="264">
        <v>1003</v>
      </c>
      <c r="C26" s="264">
        <v>492</v>
      </c>
      <c r="D26" s="264">
        <v>511</v>
      </c>
      <c r="E26" s="264">
        <v>5159</v>
      </c>
      <c r="F26" s="264">
        <v>2849</v>
      </c>
      <c r="G26" s="264">
        <v>2299</v>
      </c>
      <c r="H26" s="264">
        <v>1583</v>
      </c>
      <c r="I26" s="264">
        <v>4342</v>
      </c>
      <c r="R26" s="208"/>
      <c r="S26" s="225"/>
    </row>
    <row r="27" spans="1:19" x14ac:dyDescent="0.15">
      <c r="A27" s="333"/>
      <c r="B27" s="208"/>
      <c r="C27" s="208"/>
      <c r="D27" s="208"/>
      <c r="E27" s="208"/>
      <c r="F27" s="208"/>
      <c r="G27" s="208"/>
      <c r="H27" s="208"/>
      <c r="I27" s="208"/>
      <c r="R27" s="208"/>
      <c r="S27" s="225"/>
    </row>
    <row r="28" spans="1:19" x14ac:dyDescent="0.15">
      <c r="A28" s="249" t="s">
        <v>143</v>
      </c>
      <c r="B28" s="264">
        <v>958</v>
      </c>
      <c r="C28" s="264">
        <v>482</v>
      </c>
      <c r="D28" s="264">
        <v>475</v>
      </c>
      <c r="E28" s="264">
        <v>5315</v>
      </c>
      <c r="F28" s="264">
        <v>2912</v>
      </c>
      <c r="G28" s="264">
        <v>2392</v>
      </c>
      <c r="H28" s="264">
        <v>1525</v>
      </c>
      <c r="I28" s="264">
        <v>4478</v>
      </c>
      <c r="R28" s="208"/>
      <c r="S28" s="225"/>
    </row>
    <row r="29" spans="1:19" x14ac:dyDescent="0.15">
      <c r="A29" s="250" t="s">
        <v>144</v>
      </c>
      <c r="B29" s="334">
        <v>956</v>
      </c>
      <c r="C29" s="335">
        <v>497</v>
      </c>
      <c r="D29" s="335">
        <v>459</v>
      </c>
      <c r="E29" s="335">
        <v>5489</v>
      </c>
      <c r="F29" s="335">
        <v>3015</v>
      </c>
      <c r="G29" s="335">
        <v>2463</v>
      </c>
      <c r="H29" s="335">
        <v>1460</v>
      </c>
      <c r="I29" s="335">
        <v>4362</v>
      </c>
      <c r="R29" s="208"/>
      <c r="S29" s="225"/>
    </row>
    <row r="30" spans="1:19" ht="14.25" thickBot="1" x14ac:dyDescent="0.2"/>
    <row r="31" spans="1:19" ht="14.25" thickTop="1" x14ac:dyDescent="0.15">
      <c r="A31" s="352" t="s">
        <v>1</v>
      </c>
      <c r="B31" s="346" t="s">
        <v>145</v>
      </c>
      <c r="C31" s="346"/>
      <c r="D31" s="346"/>
      <c r="E31" s="346" t="s">
        <v>146</v>
      </c>
      <c r="F31" s="346"/>
      <c r="G31" s="348"/>
      <c r="P31" s="208"/>
      <c r="S31" s="225"/>
    </row>
    <row r="32" spans="1:19" x14ac:dyDescent="0.15">
      <c r="A32" s="353"/>
      <c r="B32" s="347"/>
      <c r="C32" s="347"/>
      <c r="D32" s="347"/>
      <c r="E32" s="347"/>
      <c r="F32" s="347"/>
      <c r="G32" s="349"/>
      <c r="P32" s="208"/>
      <c r="S32" s="225"/>
    </row>
    <row r="33" spans="1:19" ht="12.95" customHeight="1" x14ac:dyDescent="0.15">
      <c r="A33" s="353"/>
      <c r="B33" s="222" t="s">
        <v>147</v>
      </c>
      <c r="C33" s="222" t="s">
        <v>2</v>
      </c>
      <c r="D33" s="222" t="s">
        <v>3</v>
      </c>
      <c r="E33" s="222" t="s">
        <v>147</v>
      </c>
      <c r="F33" s="222" t="s">
        <v>2</v>
      </c>
      <c r="G33" s="223" t="s">
        <v>3</v>
      </c>
      <c r="P33" s="207"/>
      <c r="S33" s="225"/>
    </row>
    <row r="34" spans="1:19" x14ac:dyDescent="0.15">
      <c r="A34" s="205" t="s">
        <v>340</v>
      </c>
      <c r="B34" s="207">
        <v>17533</v>
      </c>
      <c r="C34" s="207">
        <v>10222</v>
      </c>
      <c r="D34" s="207">
        <v>7253</v>
      </c>
      <c r="E34" s="207">
        <v>3367</v>
      </c>
      <c r="F34" s="207">
        <v>1776</v>
      </c>
      <c r="G34" s="207">
        <v>1576</v>
      </c>
      <c r="P34" s="208"/>
      <c r="S34" s="225"/>
    </row>
    <row r="35" spans="1:19" x14ac:dyDescent="0.15">
      <c r="A35" s="205" t="s">
        <v>247</v>
      </c>
      <c r="B35" s="207">
        <v>16239</v>
      </c>
      <c r="C35" s="207">
        <v>9530</v>
      </c>
      <c r="D35" s="207">
        <v>6680</v>
      </c>
      <c r="E35" s="207">
        <v>3112</v>
      </c>
      <c r="F35" s="207">
        <v>1655</v>
      </c>
      <c r="G35" s="207">
        <v>1448</v>
      </c>
      <c r="P35" s="208"/>
      <c r="S35" s="225"/>
    </row>
    <row r="36" spans="1:19" x14ac:dyDescent="0.15">
      <c r="A36" s="205" t="s">
        <v>279</v>
      </c>
      <c r="B36" s="207">
        <v>14228</v>
      </c>
      <c r="C36" s="207">
        <v>8122</v>
      </c>
      <c r="D36" s="207">
        <v>6097</v>
      </c>
      <c r="E36" s="207">
        <v>2464</v>
      </c>
      <c r="F36" s="207">
        <v>1260</v>
      </c>
      <c r="G36" s="207">
        <v>1204</v>
      </c>
      <c r="P36" s="208"/>
      <c r="S36" s="225"/>
    </row>
    <row r="37" spans="1:19" x14ac:dyDescent="0.15">
      <c r="A37" s="205" t="s">
        <v>284</v>
      </c>
      <c r="B37" s="21">
        <v>14312</v>
      </c>
      <c r="C37" s="21">
        <v>8145</v>
      </c>
      <c r="D37" s="21">
        <v>6150</v>
      </c>
      <c r="E37" s="21">
        <v>2771</v>
      </c>
      <c r="F37" s="21">
        <v>1421</v>
      </c>
      <c r="G37" s="21">
        <v>1347</v>
      </c>
      <c r="P37" s="208"/>
      <c r="S37" s="225"/>
    </row>
    <row r="38" spans="1:19" x14ac:dyDescent="0.15">
      <c r="A38" s="205" t="s">
        <v>304</v>
      </c>
      <c r="B38" s="21">
        <v>12985</v>
      </c>
      <c r="C38" s="21">
        <v>7403</v>
      </c>
      <c r="D38" s="21">
        <v>5533</v>
      </c>
      <c r="E38" s="21">
        <v>2717</v>
      </c>
      <c r="F38" s="21">
        <v>1405</v>
      </c>
      <c r="G38" s="21">
        <v>1308</v>
      </c>
      <c r="P38" s="208"/>
      <c r="S38" s="225"/>
    </row>
    <row r="39" spans="1:19" x14ac:dyDescent="0.15">
      <c r="A39" s="205"/>
      <c r="B39" s="207"/>
      <c r="C39" s="207"/>
      <c r="D39" s="207"/>
      <c r="E39" s="207"/>
      <c r="F39" s="207"/>
      <c r="G39" s="207"/>
      <c r="P39" s="208"/>
      <c r="S39" s="225"/>
    </row>
    <row r="40" spans="1:19" x14ac:dyDescent="0.15">
      <c r="A40" s="331" t="s">
        <v>302</v>
      </c>
      <c r="B40" s="22">
        <v>12330</v>
      </c>
      <c r="C40" s="22">
        <v>7002</v>
      </c>
      <c r="D40" s="22">
        <v>5281</v>
      </c>
      <c r="E40" s="22">
        <v>2759</v>
      </c>
      <c r="F40" s="22">
        <v>1420</v>
      </c>
      <c r="G40" s="22">
        <v>1334</v>
      </c>
      <c r="P40" s="208"/>
      <c r="S40" s="225"/>
    </row>
    <row r="41" spans="1:19" x14ac:dyDescent="0.15">
      <c r="A41" s="332"/>
      <c r="B41" s="264"/>
      <c r="C41" s="264"/>
      <c r="D41" s="264"/>
      <c r="E41" s="264"/>
      <c r="F41" s="264"/>
      <c r="G41" s="264"/>
      <c r="P41" s="208"/>
      <c r="S41" s="225"/>
    </row>
    <row r="42" spans="1:19" x14ac:dyDescent="0.15">
      <c r="A42" s="249" t="s">
        <v>133</v>
      </c>
      <c r="B42" s="264">
        <v>1015</v>
      </c>
      <c r="C42" s="264">
        <v>572</v>
      </c>
      <c r="D42" s="264">
        <v>433</v>
      </c>
      <c r="E42" s="264">
        <v>221</v>
      </c>
      <c r="F42" s="264">
        <v>106</v>
      </c>
      <c r="G42" s="264">
        <v>115</v>
      </c>
      <c r="P42" s="208"/>
      <c r="S42" s="225"/>
    </row>
    <row r="43" spans="1:19" x14ac:dyDescent="0.15">
      <c r="A43" s="249" t="s">
        <v>18</v>
      </c>
      <c r="B43" s="264">
        <v>1064</v>
      </c>
      <c r="C43" s="264">
        <v>633</v>
      </c>
      <c r="D43" s="264">
        <v>418</v>
      </c>
      <c r="E43" s="264">
        <v>225</v>
      </c>
      <c r="F43" s="264">
        <v>117</v>
      </c>
      <c r="G43" s="264">
        <v>107</v>
      </c>
      <c r="P43" s="208"/>
      <c r="S43" s="225"/>
    </row>
    <row r="44" spans="1:19" x14ac:dyDescent="0.15">
      <c r="A44" s="249" t="s">
        <v>135</v>
      </c>
      <c r="B44" s="264">
        <v>1070</v>
      </c>
      <c r="C44" s="264">
        <v>638</v>
      </c>
      <c r="D44" s="264">
        <v>430</v>
      </c>
      <c r="E44" s="264">
        <v>238</v>
      </c>
      <c r="F44" s="264">
        <v>116</v>
      </c>
      <c r="G44" s="264">
        <v>120</v>
      </c>
      <c r="P44" s="208"/>
      <c r="S44" s="225"/>
    </row>
    <row r="45" spans="1:19" x14ac:dyDescent="0.15">
      <c r="A45" s="249" t="s">
        <v>136</v>
      </c>
      <c r="B45" s="264">
        <v>1003</v>
      </c>
      <c r="C45" s="264">
        <v>575</v>
      </c>
      <c r="D45" s="264">
        <v>428</v>
      </c>
      <c r="E45" s="264">
        <v>225</v>
      </c>
      <c r="F45" s="264">
        <v>116</v>
      </c>
      <c r="G45" s="264">
        <v>109</v>
      </c>
      <c r="P45" s="208"/>
      <c r="S45" s="225"/>
    </row>
    <row r="46" spans="1:19" x14ac:dyDescent="0.15">
      <c r="A46" s="249" t="s">
        <v>137</v>
      </c>
      <c r="B46" s="264">
        <v>941</v>
      </c>
      <c r="C46" s="264">
        <v>544</v>
      </c>
      <c r="D46" s="264">
        <v>395</v>
      </c>
      <c r="E46" s="264">
        <v>195</v>
      </c>
      <c r="F46" s="264">
        <v>106</v>
      </c>
      <c r="G46" s="264">
        <v>89</v>
      </c>
      <c r="P46" s="208"/>
      <c r="S46" s="225"/>
    </row>
    <row r="47" spans="1:19" x14ac:dyDescent="0.15">
      <c r="A47" s="249"/>
      <c r="B47" s="248"/>
      <c r="C47" s="248"/>
      <c r="D47" s="248"/>
      <c r="E47" s="248"/>
      <c r="F47" s="248"/>
      <c r="G47" s="248"/>
      <c r="P47" s="208"/>
      <c r="S47" s="225"/>
    </row>
    <row r="48" spans="1:19" x14ac:dyDescent="0.15">
      <c r="A48" s="249" t="s">
        <v>138</v>
      </c>
      <c r="B48" s="264">
        <v>1048</v>
      </c>
      <c r="C48" s="264">
        <v>607</v>
      </c>
      <c r="D48" s="264">
        <v>439</v>
      </c>
      <c r="E48" s="264">
        <v>207</v>
      </c>
      <c r="F48" s="264">
        <v>115</v>
      </c>
      <c r="G48" s="264">
        <v>92</v>
      </c>
      <c r="P48" s="208"/>
      <c r="S48" s="225"/>
    </row>
    <row r="49" spans="1:19" x14ac:dyDescent="0.15">
      <c r="A49" s="249" t="s">
        <v>139</v>
      </c>
      <c r="B49" s="264">
        <v>1087</v>
      </c>
      <c r="C49" s="264">
        <v>617</v>
      </c>
      <c r="D49" s="264">
        <v>468</v>
      </c>
      <c r="E49" s="264">
        <v>261</v>
      </c>
      <c r="F49" s="264">
        <v>141</v>
      </c>
      <c r="G49" s="264">
        <v>120</v>
      </c>
      <c r="H49" s="224"/>
      <c r="I49" s="224"/>
      <c r="P49" s="208"/>
      <c r="S49" s="225"/>
    </row>
    <row r="50" spans="1:19" x14ac:dyDescent="0.15">
      <c r="A50" s="249" t="s">
        <v>140</v>
      </c>
      <c r="B50" s="264">
        <v>990</v>
      </c>
      <c r="C50" s="264">
        <v>579</v>
      </c>
      <c r="D50" s="264">
        <v>404</v>
      </c>
      <c r="E50" s="264">
        <v>233</v>
      </c>
      <c r="F50" s="264">
        <v>125</v>
      </c>
      <c r="G50" s="264">
        <v>107</v>
      </c>
      <c r="P50" s="208"/>
      <c r="S50" s="225"/>
    </row>
    <row r="51" spans="1:19" x14ac:dyDescent="0.15">
      <c r="A51" s="249" t="s">
        <v>141</v>
      </c>
      <c r="B51" s="264">
        <v>754</v>
      </c>
      <c r="C51" s="264">
        <v>430</v>
      </c>
      <c r="D51" s="264">
        <v>324</v>
      </c>
      <c r="E51" s="264">
        <v>212</v>
      </c>
      <c r="F51" s="264">
        <v>121</v>
      </c>
      <c r="G51" s="264">
        <v>90</v>
      </c>
      <c r="P51" s="208"/>
      <c r="S51" s="225"/>
    </row>
    <row r="52" spans="1:19" x14ac:dyDescent="0.15">
      <c r="A52" s="249" t="s">
        <v>142</v>
      </c>
      <c r="B52" s="264">
        <v>1045</v>
      </c>
      <c r="C52" s="264">
        <v>572</v>
      </c>
      <c r="D52" s="264">
        <v>473</v>
      </c>
      <c r="E52" s="264">
        <v>204</v>
      </c>
      <c r="F52" s="264">
        <v>111</v>
      </c>
      <c r="G52" s="264">
        <v>93</v>
      </c>
      <c r="P52" s="208"/>
      <c r="S52" s="225"/>
    </row>
    <row r="53" spans="1:19" x14ac:dyDescent="0.15">
      <c r="A53" s="249"/>
      <c r="B53" s="248"/>
      <c r="C53" s="248"/>
      <c r="D53" s="248"/>
      <c r="E53" s="248"/>
      <c r="F53" s="248"/>
      <c r="G53" s="248"/>
      <c r="P53" s="208"/>
      <c r="S53" s="225"/>
    </row>
    <row r="54" spans="1:19" x14ac:dyDescent="0.15">
      <c r="A54" s="249" t="s">
        <v>143</v>
      </c>
      <c r="B54" s="264">
        <v>1153</v>
      </c>
      <c r="C54" s="264">
        <v>582</v>
      </c>
      <c r="D54" s="264">
        <v>562</v>
      </c>
      <c r="E54" s="264">
        <v>243</v>
      </c>
      <c r="F54" s="264">
        <v>106</v>
      </c>
      <c r="G54" s="264">
        <v>137</v>
      </c>
      <c r="P54" s="208"/>
      <c r="S54" s="225"/>
    </row>
    <row r="55" spans="1:19" x14ac:dyDescent="0.15">
      <c r="A55" s="250" t="s">
        <v>144</v>
      </c>
      <c r="B55" s="334">
        <v>1160</v>
      </c>
      <c r="C55" s="335">
        <v>653</v>
      </c>
      <c r="D55" s="335">
        <v>507</v>
      </c>
      <c r="E55" s="335">
        <v>295</v>
      </c>
      <c r="F55" s="335">
        <v>140</v>
      </c>
      <c r="G55" s="335">
        <v>155</v>
      </c>
      <c r="P55" s="208"/>
      <c r="S55" s="225"/>
    </row>
    <row r="56" spans="1:19" x14ac:dyDescent="0.15">
      <c r="A56" s="224" t="s">
        <v>285</v>
      </c>
      <c r="B56" s="224"/>
      <c r="C56" s="224"/>
      <c r="D56" s="253"/>
      <c r="E56" s="224"/>
      <c r="F56" s="224"/>
      <c r="G56" s="224"/>
      <c r="H56" s="224"/>
      <c r="I56" s="224"/>
    </row>
    <row r="57" spans="1:19" x14ac:dyDescent="0.15">
      <c r="A57" s="350" t="s">
        <v>237</v>
      </c>
      <c r="B57" s="351"/>
      <c r="C57" s="351"/>
      <c r="D57" s="351"/>
      <c r="E57" s="351"/>
      <c r="F57" s="351"/>
      <c r="G57" s="351"/>
      <c r="H57" s="351"/>
      <c r="I57" s="351"/>
    </row>
    <row r="58" spans="1:19" x14ac:dyDescent="0.15">
      <c r="A58" s="191" t="s">
        <v>179</v>
      </c>
    </row>
    <row r="59" spans="1:19" x14ac:dyDescent="0.15">
      <c r="D59" s="208"/>
    </row>
  </sheetData>
  <mergeCells count="9">
    <mergeCell ref="B31:D32"/>
    <mergeCell ref="E31:G32"/>
    <mergeCell ref="A57:I57"/>
    <mergeCell ref="A31:A33"/>
    <mergeCell ref="A5:A7"/>
    <mergeCell ref="B5:G5"/>
    <mergeCell ref="B6:D6"/>
    <mergeCell ref="E6:G6"/>
    <mergeCell ref="H5:I5"/>
  </mergeCells>
  <phoneticPr fontId="4"/>
  <dataValidations count="1">
    <dataValidation imeMode="off" allowBlank="1" showInputMessage="1" showErrorMessage="1" sqref="B56:I56 A58:I65537 I1:IU4 J30:IU30 J56:IU1048576 A28:A56 A1:H26 I6:I26 B28:I30 B31:IR55 J5:IT29"/>
  </dataValidations>
  <printOptions horizontalCentered="1"/>
  <pageMargins left="0.35433070866141736" right="0.27559055118110237" top="0.39370078740157483" bottom="0.39370078740157483" header="0.31496062992125984" footer="0.31496062992125984"/>
  <pageSetup paperSize="9" scale="99" firstPageNumber="10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56"/>
  <sheetViews>
    <sheetView view="pageBreakPreview" topLeftCell="A10" zoomScaleNormal="100" zoomScaleSheetLayoutView="100" workbookViewId="0">
      <selection activeCell="B10" sqref="B10:J10"/>
    </sheetView>
  </sheetViews>
  <sheetFormatPr defaultColWidth="9" defaultRowHeight="13.5" x14ac:dyDescent="0.15"/>
  <cols>
    <col min="1" max="1" width="10.125" style="39" customWidth="1"/>
    <col min="2" max="2" width="9.875" style="39" customWidth="1"/>
    <col min="3" max="3" width="9.375" style="39" customWidth="1"/>
    <col min="4" max="8" width="8.5" style="39" bestFit="1" customWidth="1"/>
    <col min="9" max="9" width="9.625" style="39" customWidth="1"/>
    <col min="10" max="10" width="7.5" style="39" customWidth="1"/>
    <col min="11" max="12" width="9.5" style="39" bestFit="1" customWidth="1"/>
    <col min="13" max="16384" width="9" style="39"/>
  </cols>
  <sheetData>
    <row r="1" spans="1:19" x14ac:dyDescent="0.15">
      <c r="A1" s="309" t="s">
        <v>206</v>
      </c>
    </row>
    <row r="2" spans="1:19" ht="14.25" thickBot="1" x14ac:dyDescent="0.2">
      <c r="A2" s="94"/>
      <c r="D2" s="102"/>
      <c r="E2" s="102"/>
      <c r="F2" s="102"/>
      <c r="G2" s="102"/>
      <c r="H2" s="102"/>
      <c r="I2" s="457"/>
      <c r="J2" s="457"/>
    </row>
    <row r="3" spans="1:19" ht="14.25" customHeight="1" thickTop="1" x14ac:dyDescent="0.15">
      <c r="A3" s="452" t="s">
        <v>31</v>
      </c>
      <c r="B3" s="451" t="s">
        <v>234</v>
      </c>
      <c r="C3" s="458" t="s">
        <v>32</v>
      </c>
      <c r="D3" s="430" t="s">
        <v>33</v>
      </c>
      <c r="E3" s="461"/>
      <c r="F3" s="461"/>
      <c r="G3" s="461"/>
      <c r="H3" s="461"/>
      <c r="I3" s="461"/>
      <c r="J3" s="461"/>
    </row>
    <row r="4" spans="1:19" x14ac:dyDescent="0.15">
      <c r="A4" s="453"/>
      <c r="B4" s="449"/>
      <c r="C4" s="459"/>
      <c r="D4" s="435" t="s">
        <v>207</v>
      </c>
      <c r="E4" s="426" t="s">
        <v>35</v>
      </c>
      <c r="F4" s="71" t="s">
        <v>36</v>
      </c>
      <c r="G4" s="95" t="s">
        <v>37</v>
      </c>
      <c r="H4" s="462" t="s">
        <v>38</v>
      </c>
      <c r="I4" s="78" t="s">
        <v>125</v>
      </c>
      <c r="J4" s="456" t="s">
        <v>39</v>
      </c>
    </row>
    <row r="5" spans="1:19" x14ac:dyDescent="0.15">
      <c r="A5" s="453"/>
      <c r="B5" s="450"/>
      <c r="C5" s="460"/>
      <c r="D5" s="436"/>
      <c r="E5" s="427"/>
      <c r="F5" s="239" t="s">
        <v>40</v>
      </c>
      <c r="G5" s="237" t="s">
        <v>41</v>
      </c>
      <c r="H5" s="436"/>
      <c r="I5" s="79" t="s">
        <v>126</v>
      </c>
      <c r="J5" s="428"/>
    </row>
    <row r="6" spans="1:19" x14ac:dyDescent="0.15">
      <c r="A6" s="184" t="s">
        <v>333</v>
      </c>
      <c r="B6" s="148">
        <v>37783</v>
      </c>
      <c r="C6" s="103">
        <v>59788</v>
      </c>
      <c r="D6" s="103">
        <v>10649</v>
      </c>
      <c r="E6" s="103">
        <v>2458</v>
      </c>
      <c r="F6" s="103">
        <v>7586</v>
      </c>
      <c r="G6" s="103">
        <v>167</v>
      </c>
      <c r="H6" s="103">
        <v>172</v>
      </c>
      <c r="I6" s="103">
        <v>2</v>
      </c>
      <c r="J6" s="103">
        <v>264</v>
      </c>
    </row>
    <row r="7" spans="1:19" x14ac:dyDescent="0.15">
      <c r="A7" s="184" t="s">
        <v>246</v>
      </c>
      <c r="B7" s="148">
        <v>36824.25</v>
      </c>
      <c r="C7" s="103">
        <v>57436.25</v>
      </c>
      <c r="D7" s="103">
        <v>10627</v>
      </c>
      <c r="E7" s="103">
        <v>2349</v>
      </c>
      <c r="F7" s="103">
        <v>7691</v>
      </c>
      <c r="G7" s="103">
        <v>146</v>
      </c>
      <c r="H7" s="103">
        <v>170</v>
      </c>
      <c r="I7" s="103">
        <v>0</v>
      </c>
      <c r="J7" s="103">
        <v>271</v>
      </c>
    </row>
    <row r="8" spans="1:19" x14ac:dyDescent="0.15">
      <c r="A8" s="184" t="s">
        <v>279</v>
      </c>
      <c r="B8" s="322">
        <v>36395.333333333336</v>
      </c>
      <c r="C8" s="322">
        <v>56088.833333333336</v>
      </c>
      <c r="D8" s="322">
        <v>10021</v>
      </c>
      <c r="E8" s="322">
        <v>1899</v>
      </c>
      <c r="F8" s="322">
        <v>7534</v>
      </c>
      <c r="G8" s="322">
        <v>184</v>
      </c>
      <c r="H8" s="322">
        <v>160</v>
      </c>
      <c r="I8" s="322">
        <v>1</v>
      </c>
      <c r="J8" s="322">
        <v>243</v>
      </c>
    </row>
    <row r="9" spans="1:19" x14ac:dyDescent="0.15">
      <c r="A9" s="184" t="s">
        <v>284</v>
      </c>
      <c r="B9" s="322">
        <v>35993.916666666664</v>
      </c>
      <c r="C9" s="322">
        <v>54769.166666666664</v>
      </c>
      <c r="D9" s="322">
        <v>9657</v>
      </c>
      <c r="E9" s="322">
        <v>1793</v>
      </c>
      <c r="F9" s="322">
        <v>7337</v>
      </c>
      <c r="G9" s="322">
        <v>133</v>
      </c>
      <c r="H9" s="322">
        <v>145</v>
      </c>
      <c r="I9" s="322">
        <v>1</v>
      </c>
      <c r="J9" s="322">
        <v>248</v>
      </c>
    </row>
    <row r="10" spans="1:19" x14ac:dyDescent="0.15">
      <c r="A10" s="184" t="s">
        <v>304</v>
      </c>
      <c r="B10" s="154">
        <v>35023</v>
      </c>
      <c r="C10" s="154">
        <v>52199</v>
      </c>
      <c r="D10" s="154">
        <v>10320</v>
      </c>
      <c r="E10" s="154">
        <v>2338</v>
      </c>
      <c r="F10" s="154">
        <v>7497</v>
      </c>
      <c r="G10" s="154">
        <v>149</v>
      </c>
      <c r="H10" s="154">
        <v>113</v>
      </c>
      <c r="I10" s="154">
        <v>1</v>
      </c>
      <c r="J10" s="154">
        <v>222</v>
      </c>
    </row>
    <row r="11" spans="1:19" x14ac:dyDescent="0.15">
      <c r="A11" s="184"/>
      <c r="B11" s="148"/>
      <c r="C11" s="103"/>
      <c r="D11" s="103"/>
      <c r="E11" s="103"/>
      <c r="F11" s="103"/>
      <c r="G11" s="103"/>
      <c r="H11" s="103"/>
      <c r="I11" s="103"/>
      <c r="J11" s="103"/>
    </row>
    <row r="12" spans="1:19" s="40" customFormat="1" x14ac:dyDescent="0.15">
      <c r="A12" s="321" t="s">
        <v>302</v>
      </c>
      <c r="B12" s="149">
        <v>33885</v>
      </c>
      <c r="C12" s="149">
        <v>49559</v>
      </c>
      <c r="D12" s="149">
        <v>10596</v>
      </c>
      <c r="E12" s="149">
        <v>2294</v>
      </c>
      <c r="F12" s="149">
        <v>7768</v>
      </c>
      <c r="G12" s="149">
        <v>135</v>
      </c>
      <c r="H12" s="149">
        <v>130</v>
      </c>
      <c r="I12" s="149">
        <v>2</v>
      </c>
      <c r="J12" s="149">
        <v>267</v>
      </c>
      <c r="K12" s="320"/>
    </row>
    <row r="13" spans="1:19" x14ac:dyDescent="0.15">
      <c r="A13" s="104"/>
      <c r="B13" s="150"/>
      <c r="C13" s="151"/>
      <c r="D13" s="151"/>
      <c r="E13" s="151"/>
      <c r="F13" s="151"/>
      <c r="G13" s="151"/>
      <c r="H13" s="151"/>
      <c r="I13" s="151"/>
      <c r="J13" s="152"/>
      <c r="K13" s="40"/>
      <c r="L13" s="40"/>
      <c r="M13" s="40"/>
      <c r="N13" s="40"/>
      <c r="O13" s="40"/>
      <c r="P13" s="40"/>
      <c r="Q13" s="40"/>
      <c r="R13" s="40"/>
      <c r="S13" s="40"/>
    </row>
    <row r="14" spans="1:19" x14ac:dyDescent="0.15">
      <c r="A14" s="240" t="s">
        <v>42</v>
      </c>
      <c r="B14" s="153">
        <v>34502</v>
      </c>
      <c r="C14" s="154">
        <v>50808</v>
      </c>
      <c r="D14" s="154">
        <v>1501</v>
      </c>
      <c r="E14" s="154">
        <v>215</v>
      </c>
      <c r="F14" s="154">
        <v>1227</v>
      </c>
      <c r="G14" s="154">
        <v>21</v>
      </c>
      <c r="H14" s="154">
        <v>5</v>
      </c>
      <c r="I14" s="154">
        <v>0</v>
      </c>
      <c r="J14" s="154">
        <v>33</v>
      </c>
      <c r="K14" s="40"/>
      <c r="L14" s="40"/>
      <c r="M14" s="319"/>
      <c r="N14" s="40"/>
      <c r="O14" s="40"/>
      <c r="P14" s="40"/>
      <c r="Q14" s="40"/>
      <c r="R14" s="40"/>
      <c r="S14" s="40"/>
    </row>
    <row r="15" spans="1:19" x14ac:dyDescent="0.15">
      <c r="A15" s="240" t="s">
        <v>43</v>
      </c>
      <c r="B15" s="153">
        <v>34372</v>
      </c>
      <c r="C15" s="154">
        <v>50528</v>
      </c>
      <c r="D15" s="154">
        <v>884</v>
      </c>
      <c r="E15" s="154">
        <v>223</v>
      </c>
      <c r="F15" s="154">
        <v>615</v>
      </c>
      <c r="G15" s="154">
        <v>13</v>
      </c>
      <c r="H15" s="154">
        <v>9</v>
      </c>
      <c r="I15" s="154">
        <v>0</v>
      </c>
      <c r="J15" s="154">
        <v>24</v>
      </c>
      <c r="K15" s="40"/>
      <c r="L15" s="40"/>
      <c r="M15" s="40"/>
      <c r="N15" s="40"/>
      <c r="O15" s="40"/>
      <c r="P15" s="40"/>
      <c r="Q15" s="40"/>
      <c r="R15" s="40"/>
      <c r="S15" s="40"/>
    </row>
    <row r="16" spans="1:19" x14ac:dyDescent="0.15">
      <c r="A16" s="240" t="s">
        <v>44</v>
      </c>
      <c r="B16" s="153">
        <v>34176</v>
      </c>
      <c r="C16" s="154">
        <v>50132</v>
      </c>
      <c r="D16" s="154">
        <v>788</v>
      </c>
      <c r="E16" s="154">
        <v>183</v>
      </c>
      <c r="F16" s="154">
        <v>567</v>
      </c>
      <c r="G16" s="154">
        <v>5</v>
      </c>
      <c r="H16" s="154">
        <v>9</v>
      </c>
      <c r="I16" s="154">
        <v>0</v>
      </c>
      <c r="J16" s="154">
        <v>24</v>
      </c>
      <c r="K16" s="40"/>
      <c r="L16" s="40"/>
      <c r="M16" s="40"/>
      <c r="N16" s="40"/>
      <c r="O16" s="40"/>
      <c r="P16" s="40"/>
      <c r="Q16" s="40"/>
      <c r="R16" s="40"/>
      <c r="S16" s="40"/>
    </row>
    <row r="17" spans="1:14" x14ac:dyDescent="0.15">
      <c r="A17" s="240" t="s">
        <v>45</v>
      </c>
      <c r="B17" s="153">
        <v>34130</v>
      </c>
      <c r="C17" s="154">
        <v>50030</v>
      </c>
      <c r="D17" s="154">
        <v>888</v>
      </c>
      <c r="E17" s="154">
        <v>191</v>
      </c>
      <c r="F17" s="154">
        <v>636</v>
      </c>
      <c r="G17" s="154">
        <v>9</v>
      </c>
      <c r="H17" s="154">
        <v>10</v>
      </c>
      <c r="I17" s="154">
        <v>0</v>
      </c>
      <c r="J17" s="154">
        <v>42</v>
      </c>
    </row>
    <row r="18" spans="1:14" x14ac:dyDescent="0.15">
      <c r="A18" s="240" t="s">
        <v>46</v>
      </c>
      <c r="B18" s="153">
        <v>34029</v>
      </c>
      <c r="C18" s="154">
        <v>49811</v>
      </c>
      <c r="D18" s="154">
        <v>868</v>
      </c>
      <c r="E18" s="154">
        <v>178</v>
      </c>
      <c r="F18" s="154">
        <v>645</v>
      </c>
      <c r="G18" s="154">
        <v>11</v>
      </c>
      <c r="H18" s="154">
        <v>13</v>
      </c>
      <c r="I18" s="154">
        <v>0</v>
      </c>
      <c r="J18" s="154">
        <v>21</v>
      </c>
    </row>
    <row r="19" spans="1:14" x14ac:dyDescent="0.15">
      <c r="A19" s="240"/>
      <c r="B19" s="153"/>
      <c r="C19" s="154"/>
      <c r="D19" s="154"/>
      <c r="E19" s="154"/>
      <c r="F19" s="154"/>
      <c r="G19" s="154"/>
      <c r="H19" s="154"/>
      <c r="I19" s="154"/>
      <c r="J19" s="154"/>
    </row>
    <row r="20" spans="1:14" x14ac:dyDescent="0.15">
      <c r="A20" s="240" t="s">
        <v>47</v>
      </c>
      <c r="B20" s="153">
        <v>34020</v>
      </c>
      <c r="C20" s="154">
        <v>49734</v>
      </c>
      <c r="D20" s="154">
        <v>852</v>
      </c>
      <c r="E20" s="154">
        <v>194</v>
      </c>
      <c r="F20" s="154">
        <v>611</v>
      </c>
      <c r="G20" s="154">
        <v>13</v>
      </c>
      <c r="H20" s="154">
        <v>14</v>
      </c>
      <c r="I20" s="154">
        <v>0</v>
      </c>
      <c r="J20" s="154">
        <v>20</v>
      </c>
    </row>
    <row r="21" spans="1:14" x14ac:dyDescent="0.15">
      <c r="A21" s="240" t="s">
        <v>48</v>
      </c>
      <c r="B21" s="153">
        <v>33952</v>
      </c>
      <c r="C21" s="154">
        <v>49609</v>
      </c>
      <c r="D21" s="154">
        <v>894</v>
      </c>
      <c r="E21" s="154">
        <v>177</v>
      </c>
      <c r="F21" s="154">
        <v>679</v>
      </c>
      <c r="G21" s="154">
        <v>7</v>
      </c>
      <c r="H21" s="154">
        <v>11</v>
      </c>
      <c r="I21" s="154">
        <v>0</v>
      </c>
      <c r="J21" s="154">
        <v>20</v>
      </c>
    </row>
    <row r="22" spans="1:14" x14ac:dyDescent="0.15">
      <c r="A22" s="240" t="s">
        <v>49</v>
      </c>
      <c r="B22" s="153">
        <v>33819</v>
      </c>
      <c r="C22" s="154">
        <v>49368</v>
      </c>
      <c r="D22" s="154">
        <v>783</v>
      </c>
      <c r="E22" s="154">
        <v>172</v>
      </c>
      <c r="F22" s="154">
        <v>572</v>
      </c>
      <c r="G22" s="154">
        <v>10</v>
      </c>
      <c r="H22" s="154">
        <v>13</v>
      </c>
      <c r="I22" s="154">
        <v>1</v>
      </c>
      <c r="J22" s="154">
        <v>15</v>
      </c>
    </row>
    <row r="23" spans="1:14" x14ac:dyDescent="0.15">
      <c r="A23" s="240" t="s">
        <v>50</v>
      </c>
      <c r="B23" s="153">
        <v>33712</v>
      </c>
      <c r="C23" s="154">
        <v>49157</v>
      </c>
      <c r="D23" s="154">
        <v>703</v>
      </c>
      <c r="E23" s="154">
        <v>138</v>
      </c>
      <c r="F23" s="154">
        <v>527</v>
      </c>
      <c r="G23" s="154">
        <v>15</v>
      </c>
      <c r="H23" s="154">
        <v>11</v>
      </c>
      <c r="I23" s="154">
        <v>0</v>
      </c>
      <c r="J23" s="154">
        <v>12</v>
      </c>
      <c r="N23" s="318"/>
    </row>
    <row r="24" spans="1:14" x14ac:dyDescent="0.15">
      <c r="A24" s="240" t="s">
        <v>51</v>
      </c>
      <c r="B24" s="153">
        <v>33484</v>
      </c>
      <c r="C24" s="154">
        <v>48857</v>
      </c>
      <c r="D24" s="154">
        <v>817</v>
      </c>
      <c r="E24" s="154">
        <v>151</v>
      </c>
      <c r="F24" s="154">
        <v>627</v>
      </c>
      <c r="G24" s="154">
        <v>11</v>
      </c>
      <c r="H24" s="154">
        <v>14</v>
      </c>
      <c r="I24" s="154">
        <v>0</v>
      </c>
      <c r="J24" s="154">
        <v>14</v>
      </c>
    </row>
    <row r="25" spans="1:14" x14ac:dyDescent="0.15">
      <c r="A25" s="240"/>
      <c r="B25" s="153"/>
      <c r="C25" s="154"/>
      <c r="D25" s="154"/>
      <c r="E25" s="154"/>
      <c r="F25" s="154"/>
      <c r="G25" s="154"/>
      <c r="H25" s="154"/>
      <c r="I25" s="154"/>
      <c r="J25" s="154"/>
    </row>
    <row r="26" spans="1:14" x14ac:dyDescent="0.15">
      <c r="A26" s="240" t="s">
        <v>52</v>
      </c>
      <c r="B26" s="153">
        <v>33261</v>
      </c>
      <c r="C26" s="154">
        <v>48453</v>
      </c>
      <c r="D26" s="154">
        <v>702</v>
      </c>
      <c r="E26" s="154">
        <v>140</v>
      </c>
      <c r="F26" s="154">
        <v>523</v>
      </c>
      <c r="G26" s="154">
        <v>7</v>
      </c>
      <c r="H26" s="154">
        <v>12</v>
      </c>
      <c r="I26" s="154">
        <v>0</v>
      </c>
      <c r="J26" s="154">
        <v>20</v>
      </c>
    </row>
    <row r="27" spans="1:14" x14ac:dyDescent="0.15">
      <c r="A27" s="241" t="s">
        <v>53</v>
      </c>
      <c r="B27" s="155">
        <v>33165</v>
      </c>
      <c r="C27" s="156">
        <v>48220</v>
      </c>
      <c r="D27" s="156">
        <v>916</v>
      </c>
      <c r="E27" s="156">
        <v>332</v>
      </c>
      <c r="F27" s="156">
        <v>539</v>
      </c>
      <c r="G27" s="156">
        <v>13</v>
      </c>
      <c r="H27" s="156">
        <v>9</v>
      </c>
      <c r="I27" s="156">
        <v>1</v>
      </c>
      <c r="J27" s="156">
        <v>22</v>
      </c>
    </row>
    <row r="28" spans="1:14" ht="14.25" thickBot="1" x14ac:dyDescent="0.2">
      <c r="B28" s="50"/>
      <c r="C28" s="50"/>
      <c r="D28" s="50"/>
      <c r="E28" s="50"/>
      <c r="F28" s="50"/>
      <c r="G28" s="50"/>
      <c r="H28" s="50"/>
      <c r="I28" s="50"/>
      <c r="J28" s="50"/>
    </row>
    <row r="29" spans="1:14" ht="14.25" thickTop="1" x14ac:dyDescent="0.15">
      <c r="A29" s="452" t="s">
        <v>31</v>
      </c>
      <c r="B29" s="430" t="s">
        <v>54</v>
      </c>
      <c r="C29" s="439"/>
      <c r="D29" s="439"/>
      <c r="E29" s="439"/>
      <c r="F29" s="439"/>
      <c r="G29" s="439"/>
      <c r="H29" s="454"/>
      <c r="I29" s="455" t="s">
        <v>55</v>
      </c>
      <c r="J29" s="71"/>
    </row>
    <row r="30" spans="1:14" x14ac:dyDescent="0.15">
      <c r="A30" s="453"/>
      <c r="B30" s="435" t="s">
        <v>34</v>
      </c>
      <c r="C30" s="435" t="s">
        <v>56</v>
      </c>
      <c r="D30" s="232" t="s">
        <v>36</v>
      </c>
      <c r="E30" s="232" t="s">
        <v>37</v>
      </c>
      <c r="F30" s="435" t="s">
        <v>57</v>
      </c>
      <c r="G30" s="78" t="s">
        <v>125</v>
      </c>
      <c r="H30" s="456" t="s">
        <v>39</v>
      </c>
      <c r="I30" s="456"/>
      <c r="J30" s="240"/>
    </row>
    <row r="31" spans="1:14" x14ac:dyDescent="0.15">
      <c r="A31" s="453"/>
      <c r="B31" s="436"/>
      <c r="C31" s="436"/>
      <c r="D31" s="233" t="s">
        <v>58</v>
      </c>
      <c r="E31" s="233" t="s">
        <v>59</v>
      </c>
      <c r="F31" s="436"/>
      <c r="G31" s="79" t="s">
        <v>127</v>
      </c>
      <c r="H31" s="428"/>
      <c r="I31" s="428"/>
      <c r="J31" s="240"/>
    </row>
    <row r="32" spans="1:14" x14ac:dyDescent="0.15">
      <c r="A32" s="184" t="s">
        <v>333</v>
      </c>
      <c r="B32" s="317">
        <v>13894</v>
      </c>
      <c r="C32" s="316">
        <v>1998</v>
      </c>
      <c r="D32" s="316">
        <v>7806</v>
      </c>
      <c r="E32" s="316">
        <v>296</v>
      </c>
      <c r="F32" s="316">
        <v>428</v>
      </c>
      <c r="G32" s="316">
        <v>2992</v>
      </c>
      <c r="H32" s="316">
        <v>374</v>
      </c>
      <c r="I32" s="316">
        <v>-3245</v>
      </c>
      <c r="J32" s="80"/>
    </row>
    <row r="33" spans="1:17" x14ac:dyDescent="0.15">
      <c r="A33" s="184" t="s">
        <v>246</v>
      </c>
      <c r="B33" s="13">
        <v>12346</v>
      </c>
      <c r="C33" s="14">
        <v>1801</v>
      </c>
      <c r="D33" s="14">
        <v>6975</v>
      </c>
      <c r="E33" s="14">
        <v>275</v>
      </c>
      <c r="F33" s="14">
        <v>420</v>
      </c>
      <c r="G33" s="14">
        <v>2492</v>
      </c>
      <c r="H33" s="14">
        <v>383</v>
      </c>
      <c r="I33" s="32">
        <v>-1719</v>
      </c>
      <c r="J33" s="80"/>
      <c r="L33" s="50"/>
    </row>
    <row r="34" spans="1:17" x14ac:dyDescent="0.15">
      <c r="A34" s="184" t="s">
        <v>279</v>
      </c>
      <c r="B34" s="13">
        <v>11006</v>
      </c>
      <c r="C34" s="14">
        <v>1662</v>
      </c>
      <c r="D34" s="14">
        <v>6054</v>
      </c>
      <c r="E34" s="14">
        <v>344</v>
      </c>
      <c r="F34" s="14">
        <v>399</v>
      </c>
      <c r="G34" s="14">
        <v>2118</v>
      </c>
      <c r="H34" s="14">
        <v>429</v>
      </c>
      <c r="I34" s="32">
        <v>-985</v>
      </c>
      <c r="J34" s="80"/>
    </row>
    <row r="35" spans="1:17" x14ac:dyDescent="0.15">
      <c r="A35" s="184" t="s">
        <v>284</v>
      </c>
      <c r="B35" s="13">
        <v>11442</v>
      </c>
      <c r="C35" s="14">
        <v>1400</v>
      </c>
      <c r="D35" s="14">
        <v>6226</v>
      </c>
      <c r="E35" s="14">
        <v>292</v>
      </c>
      <c r="F35" s="14">
        <v>405</v>
      </c>
      <c r="G35" s="14">
        <v>2760</v>
      </c>
      <c r="H35" s="14">
        <v>359</v>
      </c>
      <c r="I35" s="32">
        <v>-1785</v>
      </c>
      <c r="J35" s="80"/>
    </row>
    <row r="36" spans="1:17" x14ac:dyDescent="0.15">
      <c r="A36" s="184" t="s">
        <v>304</v>
      </c>
      <c r="B36" s="13">
        <v>13507</v>
      </c>
      <c r="C36" s="14">
        <v>1699</v>
      </c>
      <c r="D36" s="14">
        <v>7160</v>
      </c>
      <c r="E36" s="14">
        <v>308</v>
      </c>
      <c r="F36" s="14">
        <v>412</v>
      </c>
      <c r="G36" s="14">
        <v>3482</v>
      </c>
      <c r="H36" s="14">
        <v>446</v>
      </c>
      <c r="I36" s="14">
        <v>-3187</v>
      </c>
      <c r="J36" s="80"/>
    </row>
    <row r="37" spans="1:17" x14ac:dyDescent="0.15">
      <c r="A37" s="184"/>
      <c r="B37" s="81"/>
      <c r="C37" s="80"/>
      <c r="D37" s="80"/>
      <c r="E37" s="80"/>
      <c r="F37" s="80"/>
      <c r="G37" s="80"/>
      <c r="H37" s="80"/>
      <c r="I37" s="80"/>
      <c r="J37" s="80"/>
    </row>
    <row r="38" spans="1:17" s="40" customFormat="1" x14ac:dyDescent="0.15">
      <c r="A38" s="185" t="s">
        <v>302</v>
      </c>
      <c r="B38" s="11">
        <v>12814</v>
      </c>
      <c r="C38" s="12">
        <v>1691</v>
      </c>
      <c r="D38" s="12">
        <v>6594</v>
      </c>
      <c r="E38" s="12">
        <v>316</v>
      </c>
      <c r="F38" s="12">
        <v>429</v>
      </c>
      <c r="G38" s="12">
        <v>3403</v>
      </c>
      <c r="H38" s="12">
        <v>381</v>
      </c>
      <c r="I38" s="12">
        <v>-2218</v>
      </c>
      <c r="J38" s="52"/>
      <c r="K38" s="52"/>
      <c r="L38" s="52"/>
      <c r="M38" s="52"/>
      <c r="N38" s="52"/>
      <c r="O38" s="52"/>
      <c r="P38" s="52"/>
      <c r="Q38" s="52"/>
    </row>
    <row r="39" spans="1:17" x14ac:dyDescent="0.15">
      <c r="A39" s="240"/>
      <c r="B39" s="9"/>
      <c r="C39" s="8"/>
      <c r="D39" s="8"/>
      <c r="E39" s="8"/>
      <c r="F39" s="8"/>
      <c r="G39" s="8"/>
      <c r="H39" s="8"/>
      <c r="I39" s="8"/>
      <c r="J39" s="52"/>
      <c r="K39" s="52"/>
      <c r="L39" s="52"/>
      <c r="M39" s="52"/>
      <c r="N39" s="52"/>
      <c r="O39" s="52"/>
      <c r="P39" s="52"/>
      <c r="Q39" s="52"/>
    </row>
    <row r="40" spans="1:17" x14ac:dyDescent="0.15">
      <c r="A40" s="240" t="s">
        <v>42</v>
      </c>
      <c r="B40" s="16">
        <v>1131</v>
      </c>
      <c r="C40" s="14">
        <v>126</v>
      </c>
      <c r="D40" s="14">
        <v>638</v>
      </c>
      <c r="E40" s="14">
        <v>26</v>
      </c>
      <c r="F40" s="14">
        <v>40</v>
      </c>
      <c r="G40" s="14">
        <v>279</v>
      </c>
      <c r="H40" s="14">
        <v>22</v>
      </c>
      <c r="I40" s="32">
        <v>370</v>
      </c>
      <c r="J40" s="52"/>
      <c r="K40" s="52"/>
      <c r="L40" s="52"/>
      <c r="M40" s="52"/>
      <c r="N40" s="52"/>
      <c r="O40" s="52"/>
      <c r="P40" s="52"/>
      <c r="Q40" s="52"/>
    </row>
    <row r="41" spans="1:17" x14ac:dyDescent="0.15">
      <c r="A41" s="240" t="s">
        <v>43</v>
      </c>
      <c r="B41" s="16">
        <v>1164</v>
      </c>
      <c r="C41" s="14">
        <v>127</v>
      </c>
      <c r="D41" s="14">
        <v>664</v>
      </c>
      <c r="E41" s="14">
        <v>29</v>
      </c>
      <c r="F41" s="14">
        <v>40</v>
      </c>
      <c r="G41" s="14">
        <v>255</v>
      </c>
      <c r="H41" s="14">
        <v>49</v>
      </c>
      <c r="I41" s="32">
        <v>-280</v>
      </c>
      <c r="J41" s="52"/>
      <c r="K41" s="52"/>
      <c r="L41" s="52"/>
      <c r="M41" s="52"/>
      <c r="N41" s="52"/>
      <c r="O41" s="52"/>
      <c r="P41" s="52"/>
      <c r="Q41" s="52"/>
    </row>
    <row r="42" spans="1:17" x14ac:dyDescent="0.15">
      <c r="A42" s="240" t="s">
        <v>44</v>
      </c>
      <c r="B42" s="16">
        <v>1184</v>
      </c>
      <c r="C42" s="14">
        <v>133</v>
      </c>
      <c r="D42" s="14">
        <v>716</v>
      </c>
      <c r="E42" s="14">
        <v>33</v>
      </c>
      <c r="F42" s="14">
        <v>42</v>
      </c>
      <c r="G42" s="14">
        <v>225</v>
      </c>
      <c r="H42" s="14">
        <v>35</v>
      </c>
      <c r="I42" s="32">
        <v>-396</v>
      </c>
      <c r="J42" s="52"/>
      <c r="K42" s="52"/>
      <c r="L42" s="52"/>
      <c r="M42" s="52"/>
      <c r="N42" s="52"/>
      <c r="O42" s="52"/>
      <c r="P42" s="52"/>
      <c r="Q42" s="52"/>
    </row>
    <row r="43" spans="1:17" x14ac:dyDescent="0.15">
      <c r="A43" s="240" t="s">
        <v>45</v>
      </c>
      <c r="B43" s="16">
        <v>990</v>
      </c>
      <c r="C43" s="14">
        <v>147</v>
      </c>
      <c r="D43" s="14">
        <v>509</v>
      </c>
      <c r="E43" s="14">
        <v>20</v>
      </c>
      <c r="F43" s="14">
        <v>35</v>
      </c>
      <c r="G43" s="14">
        <v>251</v>
      </c>
      <c r="H43" s="14">
        <v>28</v>
      </c>
      <c r="I43" s="32">
        <v>-102</v>
      </c>
      <c r="J43" s="80"/>
      <c r="K43" s="52"/>
    </row>
    <row r="44" spans="1:17" x14ac:dyDescent="0.15">
      <c r="A44" s="240" t="s">
        <v>46</v>
      </c>
      <c r="B44" s="16">
        <v>1087</v>
      </c>
      <c r="C44" s="14">
        <v>164</v>
      </c>
      <c r="D44" s="14">
        <v>552</v>
      </c>
      <c r="E44" s="14">
        <v>31</v>
      </c>
      <c r="F44" s="14">
        <v>29</v>
      </c>
      <c r="G44" s="14">
        <v>271</v>
      </c>
      <c r="H44" s="14">
        <v>40</v>
      </c>
      <c r="I44" s="32">
        <v>-219</v>
      </c>
      <c r="J44" s="80"/>
      <c r="K44" s="52"/>
    </row>
    <row r="45" spans="1:17" x14ac:dyDescent="0.15">
      <c r="A45" s="240"/>
      <c r="B45" s="16"/>
      <c r="C45" s="14"/>
      <c r="D45" s="14"/>
      <c r="E45" s="14"/>
      <c r="F45" s="14"/>
      <c r="G45" s="14"/>
      <c r="H45" s="14"/>
      <c r="I45" s="32"/>
      <c r="J45" s="80"/>
    </row>
    <row r="46" spans="1:17" x14ac:dyDescent="0.15">
      <c r="A46" s="240" t="s">
        <v>47</v>
      </c>
      <c r="B46" s="16">
        <v>929</v>
      </c>
      <c r="C46" s="14">
        <v>129</v>
      </c>
      <c r="D46" s="14">
        <v>436</v>
      </c>
      <c r="E46" s="14">
        <v>16</v>
      </c>
      <c r="F46" s="14">
        <v>33</v>
      </c>
      <c r="G46" s="14">
        <v>292</v>
      </c>
      <c r="H46" s="14">
        <v>23</v>
      </c>
      <c r="I46" s="32">
        <v>-77</v>
      </c>
      <c r="J46" s="80"/>
      <c r="K46" s="52"/>
    </row>
    <row r="47" spans="1:17" x14ac:dyDescent="0.15">
      <c r="A47" s="240" t="s">
        <v>48</v>
      </c>
      <c r="B47" s="16">
        <v>1019</v>
      </c>
      <c r="C47" s="14">
        <v>133</v>
      </c>
      <c r="D47" s="14">
        <v>526</v>
      </c>
      <c r="E47" s="14">
        <v>25</v>
      </c>
      <c r="F47" s="14">
        <v>29</v>
      </c>
      <c r="G47" s="14">
        <v>281</v>
      </c>
      <c r="H47" s="14">
        <v>25</v>
      </c>
      <c r="I47" s="32">
        <v>-125</v>
      </c>
      <c r="K47" s="52"/>
    </row>
    <row r="48" spans="1:17" x14ac:dyDescent="0.15">
      <c r="A48" s="240" t="s">
        <v>49</v>
      </c>
      <c r="B48" s="16">
        <v>1024</v>
      </c>
      <c r="C48" s="14">
        <v>105</v>
      </c>
      <c r="D48" s="14">
        <v>563</v>
      </c>
      <c r="E48" s="14">
        <v>30</v>
      </c>
      <c r="F48" s="14">
        <v>44</v>
      </c>
      <c r="G48" s="14">
        <v>246</v>
      </c>
      <c r="H48" s="14">
        <v>36</v>
      </c>
      <c r="I48" s="32">
        <v>-241</v>
      </c>
      <c r="J48" s="80"/>
      <c r="K48" s="52"/>
    </row>
    <row r="49" spans="1:11" x14ac:dyDescent="0.15">
      <c r="A49" s="240" t="s">
        <v>50</v>
      </c>
      <c r="B49" s="16">
        <v>914</v>
      </c>
      <c r="C49" s="14">
        <v>98</v>
      </c>
      <c r="D49" s="14">
        <v>492</v>
      </c>
      <c r="E49" s="14">
        <v>42</v>
      </c>
      <c r="F49" s="14">
        <v>35</v>
      </c>
      <c r="G49" s="14">
        <v>216</v>
      </c>
      <c r="H49" s="14">
        <v>31</v>
      </c>
      <c r="I49" s="32">
        <v>-211</v>
      </c>
      <c r="J49" s="80"/>
      <c r="K49" s="52"/>
    </row>
    <row r="50" spans="1:11" x14ac:dyDescent="0.15">
      <c r="A50" s="240" t="s">
        <v>51</v>
      </c>
      <c r="B50" s="16">
        <v>1117</v>
      </c>
      <c r="C50" s="14">
        <v>135</v>
      </c>
      <c r="D50" s="14">
        <v>473</v>
      </c>
      <c r="E50" s="14">
        <v>17</v>
      </c>
      <c r="F50" s="14">
        <v>31</v>
      </c>
      <c r="G50" s="14">
        <v>436</v>
      </c>
      <c r="H50" s="14">
        <v>25</v>
      </c>
      <c r="I50" s="32">
        <v>-300</v>
      </c>
      <c r="J50" s="80"/>
      <c r="K50" s="52"/>
    </row>
    <row r="51" spans="1:11" x14ac:dyDescent="0.15">
      <c r="A51" s="240"/>
      <c r="B51" s="16"/>
      <c r="C51" s="14"/>
      <c r="D51" s="14"/>
      <c r="E51" s="14"/>
      <c r="F51" s="14"/>
      <c r="G51" s="14"/>
      <c r="H51" s="14"/>
      <c r="I51" s="32"/>
      <c r="J51" s="80"/>
    </row>
    <row r="52" spans="1:11" x14ac:dyDescent="0.15">
      <c r="A52" s="240" t="s">
        <v>52</v>
      </c>
      <c r="B52" s="16">
        <v>1106</v>
      </c>
      <c r="C52" s="14">
        <v>152</v>
      </c>
      <c r="D52" s="14">
        <v>504</v>
      </c>
      <c r="E52" s="14">
        <v>23</v>
      </c>
      <c r="F52" s="14">
        <v>36</v>
      </c>
      <c r="G52" s="14">
        <v>365</v>
      </c>
      <c r="H52" s="14">
        <v>26</v>
      </c>
      <c r="I52" s="32">
        <v>-404</v>
      </c>
      <c r="J52" s="80"/>
      <c r="K52" s="52"/>
    </row>
    <row r="53" spans="1:11" x14ac:dyDescent="0.15">
      <c r="A53" s="241" t="s">
        <v>53</v>
      </c>
      <c r="B53" s="17">
        <v>1149</v>
      </c>
      <c r="C53" s="15">
        <v>242</v>
      </c>
      <c r="D53" s="15">
        <v>521</v>
      </c>
      <c r="E53" s="15">
        <v>24</v>
      </c>
      <c r="F53" s="15">
        <v>35</v>
      </c>
      <c r="G53" s="15">
        <v>286</v>
      </c>
      <c r="H53" s="15">
        <v>41</v>
      </c>
      <c r="I53" s="33">
        <v>-233</v>
      </c>
      <c r="J53" s="80"/>
      <c r="K53" s="52"/>
    </row>
    <row r="54" spans="1:11" x14ac:dyDescent="0.15">
      <c r="A54" s="101" t="s">
        <v>334</v>
      </c>
      <c r="B54" s="51"/>
      <c r="C54" s="51"/>
      <c r="D54" s="51"/>
      <c r="E54" s="51"/>
      <c r="F54" s="51"/>
      <c r="G54" s="51"/>
      <c r="H54" s="51"/>
      <c r="K54" s="50"/>
    </row>
    <row r="55" spans="1:11" x14ac:dyDescent="0.15">
      <c r="A55" s="183" t="s">
        <v>208</v>
      </c>
    </row>
    <row r="56" spans="1:11" x14ac:dyDescent="0.15">
      <c r="B56" s="50"/>
      <c r="C56" s="50"/>
      <c r="D56" s="50"/>
      <c r="E56" s="50"/>
      <c r="F56" s="50"/>
      <c r="G56" s="50"/>
      <c r="H56" s="50"/>
      <c r="I56" s="50"/>
    </row>
  </sheetData>
  <mergeCells count="16">
    <mergeCell ref="I2:J2"/>
    <mergeCell ref="A3:A5"/>
    <mergeCell ref="B3:B5"/>
    <mergeCell ref="C3:C5"/>
    <mergeCell ref="D3:J3"/>
    <mergeCell ref="D4:D5"/>
    <mergeCell ref="E4:E5"/>
    <mergeCell ref="H4:H5"/>
    <mergeCell ref="J4:J5"/>
    <mergeCell ref="A29:A31"/>
    <mergeCell ref="B29:H29"/>
    <mergeCell ref="I29:I31"/>
    <mergeCell ref="B30:B31"/>
    <mergeCell ref="C30:C31"/>
    <mergeCell ref="F30:F31"/>
    <mergeCell ref="H30:H31"/>
  </mergeCells>
  <phoneticPr fontId="4"/>
  <pageMargins left="0.67" right="0.23" top="0.78740157480314965" bottom="0.98425196850393704" header="0.51181102362204722" footer="0.51181102362204722"/>
  <pageSetup paperSize="9" firstPageNumber="126"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B61"/>
  <sheetViews>
    <sheetView view="pageBreakPreview" zoomScaleNormal="100" zoomScaleSheetLayoutView="100" workbookViewId="0">
      <selection activeCell="T20" sqref="T20"/>
    </sheetView>
  </sheetViews>
  <sheetFormatPr defaultColWidth="9" defaultRowHeight="13.5" x14ac:dyDescent="0.15"/>
  <cols>
    <col min="1" max="1" width="9.875" style="39" customWidth="1"/>
    <col min="2" max="2" width="3.375" style="39" customWidth="1"/>
    <col min="3" max="3" width="3.875" style="39" customWidth="1"/>
    <col min="4" max="4" width="3.375" style="39" customWidth="1"/>
    <col min="5" max="5" width="4" style="39" customWidth="1"/>
    <col min="6" max="6" width="3.375" style="39" customWidth="1"/>
    <col min="7" max="7" width="3.625" style="39" customWidth="1"/>
    <col min="8" max="8" width="3.375" style="39" customWidth="1"/>
    <col min="9" max="9" width="3.875" style="39" customWidth="1"/>
    <col min="10" max="10" width="3.375" style="39" customWidth="1"/>
    <col min="11" max="11" width="3.875" style="39" customWidth="1"/>
    <col min="12" max="12" width="3.375" style="39" customWidth="1"/>
    <col min="13" max="13" width="2.5" style="39" customWidth="1"/>
    <col min="14" max="15" width="3.375" style="39" customWidth="1"/>
    <col min="16" max="17" width="3.125" style="39" customWidth="1"/>
    <col min="18" max="18" width="3.375" style="39" customWidth="1"/>
    <col min="19" max="19" width="3.625" style="39" customWidth="1"/>
    <col min="20" max="20" width="3.125" style="39" customWidth="1"/>
    <col min="21" max="21" width="4.5" style="39" customWidth="1"/>
    <col min="22" max="24" width="3.125" style="39" customWidth="1"/>
    <col min="25" max="25" width="2.875" style="39" customWidth="1"/>
    <col min="26" max="26" width="9" style="39"/>
    <col min="27" max="27" width="9.5" style="39" bestFit="1" customWidth="1"/>
    <col min="28" max="16384" width="9" style="39"/>
  </cols>
  <sheetData>
    <row r="1" spans="1:23" ht="14.25" thickBot="1" x14ac:dyDescent="0.2">
      <c r="A1" s="309" t="s">
        <v>209</v>
      </c>
    </row>
    <row r="2" spans="1:23" ht="14.25" customHeight="1" thickTop="1" x14ac:dyDescent="0.15">
      <c r="A2" s="425" t="s">
        <v>20</v>
      </c>
      <c r="B2" s="488" t="s">
        <v>60</v>
      </c>
      <c r="C2" s="489"/>
      <c r="D2" s="489"/>
      <c r="E2" s="488" t="s">
        <v>61</v>
      </c>
      <c r="F2" s="489"/>
      <c r="G2" s="489"/>
      <c r="H2" s="488" t="s">
        <v>62</v>
      </c>
      <c r="I2" s="489"/>
      <c r="J2" s="489"/>
      <c r="K2" s="494" t="s">
        <v>63</v>
      </c>
      <c r="L2" s="494"/>
      <c r="M2" s="494"/>
      <c r="N2" s="494" t="s">
        <v>64</v>
      </c>
      <c r="O2" s="494"/>
      <c r="P2" s="494"/>
      <c r="Q2" s="494" t="s">
        <v>63</v>
      </c>
      <c r="R2" s="494"/>
      <c r="S2" s="494"/>
      <c r="T2" s="494" t="s">
        <v>64</v>
      </c>
      <c r="U2" s="494"/>
      <c r="V2" s="496"/>
    </row>
    <row r="3" spans="1:23" ht="13.5" customHeight="1" x14ac:dyDescent="0.15">
      <c r="A3" s="426"/>
      <c r="B3" s="490"/>
      <c r="C3" s="491"/>
      <c r="D3" s="491"/>
      <c r="E3" s="490"/>
      <c r="F3" s="491"/>
      <c r="G3" s="491"/>
      <c r="H3" s="490"/>
      <c r="I3" s="491"/>
      <c r="J3" s="491"/>
      <c r="K3" s="497" t="s">
        <v>65</v>
      </c>
      <c r="L3" s="497"/>
      <c r="M3" s="497"/>
      <c r="N3" s="497" t="s">
        <v>65</v>
      </c>
      <c r="O3" s="497"/>
      <c r="P3" s="497"/>
      <c r="Q3" s="497" t="s">
        <v>66</v>
      </c>
      <c r="R3" s="497"/>
      <c r="S3" s="497"/>
      <c r="T3" s="497" t="s">
        <v>66</v>
      </c>
      <c r="U3" s="497"/>
      <c r="V3" s="498"/>
    </row>
    <row r="4" spans="1:23" ht="13.5" customHeight="1" x14ac:dyDescent="0.15">
      <c r="A4" s="427"/>
      <c r="B4" s="492"/>
      <c r="C4" s="493"/>
      <c r="D4" s="493"/>
      <c r="E4" s="492"/>
      <c r="F4" s="493"/>
      <c r="G4" s="493"/>
      <c r="H4" s="492"/>
      <c r="I4" s="493"/>
      <c r="J4" s="493"/>
      <c r="K4" s="495" t="s">
        <v>67</v>
      </c>
      <c r="L4" s="495"/>
      <c r="M4" s="495"/>
      <c r="N4" s="495" t="s">
        <v>67</v>
      </c>
      <c r="O4" s="495"/>
      <c r="P4" s="495"/>
      <c r="Q4" s="495" t="s">
        <v>67</v>
      </c>
      <c r="R4" s="495"/>
      <c r="S4" s="495"/>
      <c r="T4" s="495" t="s">
        <v>67</v>
      </c>
      <c r="U4" s="495"/>
      <c r="V4" s="499"/>
    </row>
    <row r="5" spans="1:23" ht="12.75" customHeight="1" x14ac:dyDescent="0.15">
      <c r="A5" s="72" t="s">
        <v>321</v>
      </c>
      <c r="B5" s="486">
        <v>5781633</v>
      </c>
      <c r="C5" s="487"/>
      <c r="D5" s="487"/>
      <c r="E5" s="471">
        <v>5260928</v>
      </c>
      <c r="F5" s="471"/>
      <c r="G5" s="471"/>
      <c r="H5" s="485">
        <v>90.99</v>
      </c>
      <c r="I5" s="485"/>
      <c r="J5" s="485"/>
      <c r="K5" s="477">
        <v>153022</v>
      </c>
      <c r="L5" s="477"/>
      <c r="M5" s="477"/>
      <c r="N5" s="477">
        <v>96702</v>
      </c>
      <c r="O5" s="477"/>
      <c r="P5" s="477"/>
      <c r="Q5" s="477">
        <v>139241</v>
      </c>
      <c r="R5" s="477"/>
      <c r="S5" s="477"/>
      <c r="T5" s="477">
        <v>87993</v>
      </c>
      <c r="U5" s="477"/>
      <c r="V5" s="477"/>
    </row>
    <row r="6" spans="1:23" ht="12.6" customHeight="1" x14ac:dyDescent="0.15">
      <c r="A6" s="71" t="s">
        <v>19</v>
      </c>
      <c r="B6" s="484">
        <v>27199</v>
      </c>
      <c r="C6" s="471"/>
      <c r="D6" s="471"/>
      <c r="E6" s="471">
        <v>25811</v>
      </c>
      <c r="F6" s="471"/>
      <c r="G6" s="471"/>
      <c r="H6" s="485">
        <v>94.89</v>
      </c>
      <c r="I6" s="485"/>
      <c r="J6" s="485"/>
      <c r="K6" s="477">
        <v>168940</v>
      </c>
      <c r="L6" s="477"/>
      <c r="M6" s="477"/>
      <c r="N6" s="477">
        <v>163852</v>
      </c>
      <c r="O6" s="477"/>
      <c r="P6" s="477"/>
      <c r="Q6" s="477">
        <v>160315</v>
      </c>
      <c r="R6" s="477"/>
      <c r="S6" s="477"/>
      <c r="T6" s="477">
        <v>155486</v>
      </c>
      <c r="U6" s="477"/>
      <c r="V6" s="477"/>
    </row>
    <row r="7" spans="1:23" ht="12.75" customHeight="1" x14ac:dyDescent="0.15">
      <c r="A7" s="69" t="s">
        <v>246</v>
      </c>
      <c r="B7" s="486">
        <v>5767016</v>
      </c>
      <c r="C7" s="487"/>
      <c r="D7" s="487"/>
      <c r="E7" s="471">
        <v>5262652</v>
      </c>
      <c r="F7" s="471"/>
      <c r="G7" s="471"/>
      <c r="H7" s="485">
        <v>91.25</v>
      </c>
      <c r="I7" s="485"/>
      <c r="J7" s="485"/>
      <c r="K7" s="477">
        <v>157006</v>
      </c>
      <c r="L7" s="477"/>
      <c r="M7" s="477"/>
      <c r="N7" s="477">
        <v>100662</v>
      </c>
      <c r="O7" s="477"/>
      <c r="P7" s="477"/>
      <c r="Q7" s="477">
        <v>142913</v>
      </c>
      <c r="R7" s="477"/>
      <c r="S7" s="477"/>
      <c r="T7" s="477">
        <v>91626</v>
      </c>
      <c r="U7" s="477"/>
      <c r="V7" s="477"/>
    </row>
    <row r="8" spans="1:23" ht="12.75" customHeight="1" x14ac:dyDescent="0.15">
      <c r="A8" s="71" t="s">
        <v>19</v>
      </c>
      <c r="B8" s="484">
        <v>3283</v>
      </c>
      <c r="C8" s="471"/>
      <c r="D8" s="471"/>
      <c r="E8" s="471">
        <v>3125</v>
      </c>
      <c r="F8" s="471"/>
      <c r="G8" s="471"/>
      <c r="H8" s="485">
        <v>95.2</v>
      </c>
      <c r="I8" s="485"/>
      <c r="J8" s="485"/>
      <c r="K8" s="477">
        <v>164150</v>
      </c>
      <c r="L8" s="477"/>
      <c r="M8" s="477"/>
      <c r="N8" s="477">
        <v>164150</v>
      </c>
      <c r="O8" s="477"/>
      <c r="P8" s="477"/>
      <c r="Q8" s="477">
        <v>156250</v>
      </c>
      <c r="R8" s="477"/>
      <c r="S8" s="477"/>
      <c r="T8" s="477">
        <v>156250</v>
      </c>
      <c r="U8" s="477"/>
      <c r="V8" s="477"/>
    </row>
    <row r="9" spans="1:23" ht="12.75" customHeight="1" x14ac:dyDescent="0.15">
      <c r="A9" s="69" t="s">
        <v>251</v>
      </c>
      <c r="B9" s="486">
        <v>5723845</v>
      </c>
      <c r="C9" s="487"/>
      <c r="D9" s="487"/>
      <c r="E9" s="471">
        <v>5320011</v>
      </c>
      <c r="F9" s="471"/>
      <c r="G9" s="471"/>
      <c r="H9" s="485">
        <v>92.94</v>
      </c>
      <c r="I9" s="485"/>
      <c r="J9" s="485"/>
      <c r="K9" s="477">
        <v>157269</v>
      </c>
      <c r="L9" s="477"/>
      <c r="M9" s="477"/>
      <c r="N9" s="477">
        <v>102050</v>
      </c>
      <c r="O9" s="477"/>
      <c r="P9" s="477"/>
      <c r="Q9" s="477">
        <v>146173</v>
      </c>
      <c r="R9" s="477"/>
      <c r="S9" s="477"/>
      <c r="T9" s="477">
        <v>94850</v>
      </c>
      <c r="U9" s="477"/>
      <c r="V9" s="477"/>
    </row>
    <row r="10" spans="1:23" ht="12.75" customHeight="1" x14ac:dyDescent="0.15">
      <c r="A10" s="71" t="s">
        <v>19</v>
      </c>
      <c r="B10" s="484">
        <v>32</v>
      </c>
      <c r="C10" s="471"/>
      <c r="D10" s="471"/>
      <c r="E10" s="471">
        <v>32</v>
      </c>
      <c r="F10" s="471"/>
      <c r="G10" s="471"/>
      <c r="H10" s="485">
        <v>100</v>
      </c>
      <c r="I10" s="485"/>
      <c r="J10" s="485"/>
      <c r="K10" s="477">
        <v>32061</v>
      </c>
      <c r="L10" s="477"/>
      <c r="M10" s="477"/>
      <c r="N10" s="477">
        <v>32061</v>
      </c>
      <c r="O10" s="477"/>
      <c r="P10" s="477"/>
      <c r="Q10" s="477">
        <v>32061</v>
      </c>
      <c r="R10" s="477"/>
      <c r="S10" s="477"/>
      <c r="T10" s="477">
        <v>32061</v>
      </c>
      <c r="U10" s="477"/>
      <c r="V10" s="477"/>
    </row>
    <row r="11" spans="1:23" ht="12.75" customHeight="1" x14ac:dyDescent="0.15">
      <c r="A11" s="69" t="s">
        <v>339</v>
      </c>
      <c r="B11" s="481">
        <v>5612122</v>
      </c>
      <c r="C11" s="482"/>
      <c r="D11" s="482"/>
      <c r="E11" s="483">
        <v>5230182</v>
      </c>
      <c r="F11" s="483"/>
      <c r="G11" s="483"/>
      <c r="H11" s="480">
        <v>93.19</v>
      </c>
      <c r="I11" s="480"/>
      <c r="J11" s="480"/>
      <c r="K11" s="479">
        <v>157719</v>
      </c>
      <c r="L11" s="479"/>
      <c r="M11" s="479"/>
      <c r="N11" s="479">
        <v>104655</v>
      </c>
      <c r="O11" s="479"/>
      <c r="P11" s="479"/>
      <c r="Q11" s="479">
        <v>146985</v>
      </c>
      <c r="R11" s="479"/>
      <c r="S11" s="479"/>
      <c r="T11" s="479">
        <v>97533</v>
      </c>
      <c r="U11" s="479"/>
      <c r="V11" s="479"/>
    </row>
    <row r="12" spans="1:23" ht="12.75" customHeight="1" x14ac:dyDescent="0.15">
      <c r="A12" s="71" t="s">
        <v>19</v>
      </c>
      <c r="B12" s="524" t="s">
        <v>277</v>
      </c>
      <c r="C12" s="483"/>
      <c r="D12" s="483"/>
      <c r="E12" s="483" t="s">
        <v>10</v>
      </c>
      <c r="F12" s="483"/>
      <c r="G12" s="483"/>
      <c r="H12" s="480" t="s">
        <v>10</v>
      </c>
      <c r="I12" s="480"/>
      <c r="J12" s="480"/>
      <c r="K12" s="479" t="s">
        <v>10</v>
      </c>
      <c r="L12" s="479"/>
      <c r="M12" s="479"/>
      <c r="N12" s="479" t="s">
        <v>10</v>
      </c>
      <c r="O12" s="479"/>
      <c r="P12" s="479"/>
      <c r="Q12" s="479" t="s">
        <v>10</v>
      </c>
      <c r="R12" s="479"/>
      <c r="S12" s="479"/>
      <c r="T12" s="479" t="s">
        <v>10</v>
      </c>
      <c r="U12" s="479"/>
      <c r="V12" s="479"/>
    </row>
    <row r="13" spans="1:23" s="40" customFormat="1" ht="12.75" customHeight="1" x14ac:dyDescent="0.15">
      <c r="A13" s="69" t="s">
        <v>338</v>
      </c>
      <c r="B13" s="481">
        <v>5741357</v>
      </c>
      <c r="C13" s="482"/>
      <c r="D13" s="482"/>
      <c r="E13" s="483">
        <v>5334990</v>
      </c>
      <c r="F13" s="483"/>
      <c r="G13" s="483"/>
      <c r="H13" s="480">
        <v>92.92</v>
      </c>
      <c r="I13" s="480"/>
      <c r="J13" s="480"/>
      <c r="K13" s="479">
        <v>163931</v>
      </c>
      <c r="L13" s="479"/>
      <c r="M13" s="479"/>
      <c r="N13" s="479">
        <v>109990</v>
      </c>
      <c r="O13" s="479"/>
      <c r="P13" s="479"/>
      <c r="Q13" s="479">
        <v>152328</v>
      </c>
      <c r="R13" s="479"/>
      <c r="S13" s="479"/>
      <c r="T13" s="479">
        <v>102205</v>
      </c>
      <c r="U13" s="479"/>
      <c r="V13" s="479"/>
    </row>
    <row r="14" spans="1:23" s="40" customFormat="1" ht="12.75" customHeight="1" x14ac:dyDescent="0.15">
      <c r="A14" s="71" t="s">
        <v>19</v>
      </c>
      <c r="B14" s="524" t="s">
        <v>10</v>
      </c>
      <c r="C14" s="483"/>
      <c r="D14" s="483"/>
      <c r="E14" s="483" t="s">
        <v>10</v>
      </c>
      <c r="F14" s="483"/>
      <c r="G14" s="483"/>
      <c r="H14" s="480" t="s">
        <v>10</v>
      </c>
      <c r="I14" s="480"/>
      <c r="J14" s="480"/>
      <c r="K14" s="479" t="s">
        <v>10</v>
      </c>
      <c r="L14" s="479"/>
      <c r="M14" s="479"/>
      <c r="N14" s="479" t="s">
        <v>10</v>
      </c>
      <c r="O14" s="479"/>
      <c r="P14" s="479"/>
      <c r="Q14" s="479" t="s">
        <v>10</v>
      </c>
      <c r="R14" s="479"/>
      <c r="S14" s="479"/>
      <c r="T14" s="479" t="s">
        <v>10</v>
      </c>
      <c r="U14" s="479"/>
      <c r="V14" s="479"/>
    </row>
    <row r="15" spans="1:23" ht="12.75" customHeight="1" x14ac:dyDescent="0.15">
      <c r="A15" s="71"/>
      <c r="B15" s="37"/>
      <c r="C15" s="38"/>
      <c r="D15" s="38"/>
      <c r="E15" s="38"/>
      <c r="F15" s="38"/>
      <c r="G15" s="38"/>
      <c r="H15" s="41"/>
      <c r="I15" s="41"/>
      <c r="J15" s="41"/>
      <c r="K15" s="38"/>
      <c r="L15" s="38"/>
      <c r="M15" s="38"/>
      <c r="N15" s="38"/>
      <c r="O15" s="38"/>
      <c r="P15" s="38"/>
      <c r="Q15" s="38"/>
      <c r="R15" s="38"/>
      <c r="S15" s="38"/>
      <c r="T15" s="38"/>
      <c r="U15" s="38"/>
      <c r="V15" s="38"/>
      <c r="W15" s="318"/>
    </row>
    <row r="16" spans="1:23" s="40" customFormat="1" ht="12.75" customHeight="1" x14ac:dyDescent="0.15">
      <c r="A16" s="63" t="s">
        <v>337</v>
      </c>
      <c r="B16" s="526">
        <v>5643421</v>
      </c>
      <c r="C16" s="527"/>
      <c r="D16" s="527"/>
      <c r="E16" s="528">
        <v>5243410</v>
      </c>
      <c r="F16" s="528"/>
      <c r="G16" s="528"/>
      <c r="H16" s="529">
        <v>92.91</v>
      </c>
      <c r="I16" s="529"/>
      <c r="J16" s="529"/>
      <c r="K16" s="530">
        <v>166546</v>
      </c>
      <c r="L16" s="530"/>
      <c r="M16" s="530"/>
      <c r="N16" s="530">
        <v>113873</v>
      </c>
      <c r="O16" s="530"/>
      <c r="P16" s="530"/>
      <c r="Q16" s="530">
        <v>154741</v>
      </c>
      <c r="R16" s="530"/>
      <c r="S16" s="530"/>
      <c r="T16" s="530">
        <v>105801</v>
      </c>
      <c r="U16" s="530"/>
      <c r="V16" s="530"/>
    </row>
    <row r="17" spans="1:22" s="40" customFormat="1" ht="12.75" customHeight="1" x14ac:dyDescent="0.15">
      <c r="A17" s="64" t="s">
        <v>19</v>
      </c>
      <c r="B17" s="532" t="s">
        <v>277</v>
      </c>
      <c r="C17" s="478"/>
      <c r="D17" s="478"/>
      <c r="E17" s="478" t="s">
        <v>277</v>
      </c>
      <c r="F17" s="478"/>
      <c r="G17" s="478"/>
      <c r="H17" s="478" t="s">
        <v>277</v>
      </c>
      <c r="I17" s="478"/>
      <c r="J17" s="478"/>
      <c r="K17" s="478" t="s">
        <v>277</v>
      </c>
      <c r="L17" s="478"/>
      <c r="M17" s="478"/>
      <c r="N17" s="478" t="s">
        <v>277</v>
      </c>
      <c r="O17" s="478"/>
      <c r="P17" s="478"/>
      <c r="Q17" s="478" t="s">
        <v>277</v>
      </c>
      <c r="R17" s="478"/>
      <c r="S17" s="478"/>
      <c r="T17" s="478" t="s">
        <v>277</v>
      </c>
      <c r="U17" s="478"/>
      <c r="V17" s="478"/>
    </row>
    <row r="18" spans="1:22" ht="12.75" customHeight="1" x14ac:dyDescent="0.15">
      <c r="A18" s="94" t="s">
        <v>68</v>
      </c>
    </row>
    <row r="19" spans="1:22" ht="12.75" customHeight="1" x14ac:dyDescent="0.15">
      <c r="A19" s="49" t="s">
        <v>210</v>
      </c>
    </row>
    <row r="20" spans="1:22" ht="13.5" customHeight="1" x14ac:dyDescent="0.15">
      <c r="A20" s="49"/>
      <c r="P20" s="318"/>
    </row>
    <row r="21" spans="1:22" ht="12.75" customHeight="1" x14ac:dyDescent="0.15">
      <c r="A21" s="49"/>
    </row>
    <row r="22" spans="1:22" s="7" customFormat="1" ht="12.75" customHeight="1" x14ac:dyDescent="0.15">
      <c r="A22" s="329" t="s">
        <v>203</v>
      </c>
    </row>
    <row r="23" spans="1:22" s="7" customFormat="1" ht="12.75" customHeight="1" x14ac:dyDescent="0.15">
      <c r="A23" s="328" t="s">
        <v>292</v>
      </c>
      <c r="L23" s="158"/>
      <c r="M23" s="23"/>
      <c r="N23" s="23"/>
      <c r="O23" s="23"/>
      <c r="P23" s="158"/>
      <c r="Q23" s="158"/>
    </row>
    <row r="24" spans="1:22" s="7" customFormat="1" ht="12.75" customHeight="1" thickBot="1" x14ac:dyDescent="0.2">
      <c r="A24" s="328"/>
      <c r="I24" s="93"/>
      <c r="L24" s="158"/>
      <c r="P24" s="327" t="s">
        <v>293</v>
      </c>
      <c r="Q24" s="158"/>
    </row>
    <row r="25" spans="1:22" s="7" customFormat="1" ht="12.75" customHeight="1" thickTop="1" x14ac:dyDescent="0.15">
      <c r="A25" s="326" t="s">
        <v>204</v>
      </c>
      <c r="B25" s="535" t="s">
        <v>249</v>
      </c>
      <c r="C25" s="536"/>
      <c r="D25" s="536"/>
      <c r="E25" s="536"/>
      <c r="F25" s="536"/>
      <c r="G25" s="535" t="s">
        <v>250</v>
      </c>
      <c r="H25" s="536"/>
      <c r="I25" s="536"/>
      <c r="J25" s="536"/>
      <c r="K25" s="536"/>
      <c r="L25" s="535" t="s">
        <v>205</v>
      </c>
      <c r="M25" s="536"/>
      <c r="N25" s="536"/>
      <c r="O25" s="536"/>
      <c r="P25" s="536"/>
      <c r="Q25" s="159"/>
    </row>
    <row r="26" spans="1:22" s="7" customFormat="1" ht="12.75" customHeight="1" x14ac:dyDescent="0.15">
      <c r="A26" s="87" t="s">
        <v>342</v>
      </c>
      <c r="B26" s="537">
        <v>7352</v>
      </c>
      <c r="C26" s="538"/>
      <c r="D26" s="538"/>
      <c r="E26" s="538"/>
      <c r="F26" s="538"/>
      <c r="G26" s="538">
        <v>95890</v>
      </c>
      <c r="H26" s="538"/>
      <c r="I26" s="538"/>
      <c r="J26" s="538"/>
      <c r="K26" s="538"/>
      <c r="L26" s="538">
        <v>323980</v>
      </c>
      <c r="M26" s="538"/>
      <c r="N26" s="538"/>
      <c r="O26" s="538"/>
      <c r="P26" s="538"/>
      <c r="Q26" s="157"/>
    </row>
    <row r="27" spans="1:22" s="7" customFormat="1" ht="12.75" customHeight="1" x14ac:dyDescent="0.15">
      <c r="A27" s="87" t="s">
        <v>246</v>
      </c>
      <c r="B27" s="537">
        <v>7741</v>
      </c>
      <c r="C27" s="538"/>
      <c r="D27" s="538"/>
      <c r="E27" s="538"/>
      <c r="F27" s="538"/>
      <c r="G27" s="538">
        <v>96289</v>
      </c>
      <c r="H27" s="538"/>
      <c r="I27" s="538"/>
      <c r="J27" s="538"/>
      <c r="K27" s="538"/>
      <c r="L27" s="538">
        <v>325635</v>
      </c>
      <c r="M27" s="538"/>
      <c r="N27" s="538"/>
      <c r="O27" s="538"/>
      <c r="P27" s="538"/>
      <c r="Q27" s="157"/>
    </row>
    <row r="28" spans="1:22" s="7" customFormat="1" ht="12.75" customHeight="1" x14ac:dyDescent="0.15">
      <c r="A28" s="87" t="s">
        <v>280</v>
      </c>
      <c r="B28" s="537">
        <v>8183</v>
      </c>
      <c r="C28" s="538"/>
      <c r="D28" s="538"/>
      <c r="E28" s="538"/>
      <c r="F28" s="538"/>
      <c r="G28" s="538">
        <v>95804</v>
      </c>
      <c r="H28" s="538"/>
      <c r="I28" s="538"/>
      <c r="J28" s="538"/>
      <c r="K28" s="538"/>
      <c r="L28" s="538">
        <v>320654</v>
      </c>
      <c r="M28" s="538"/>
      <c r="N28" s="538"/>
      <c r="O28" s="538"/>
      <c r="P28" s="538"/>
      <c r="Q28" s="157"/>
    </row>
    <row r="29" spans="1:22" s="7" customFormat="1" ht="12.75" customHeight="1" x14ac:dyDescent="0.15">
      <c r="A29" s="87" t="s">
        <v>307</v>
      </c>
      <c r="B29" s="537">
        <v>8663</v>
      </c>
      <c r="C29" s="538"/>
      <c r="D29" s="538"/>
      <c r="E29" s="538"/>
      <c r="F29" s="538"/>
      <c r="G29" s="538">
        <v>96490</v>
      </c>
      <c r="H29" s="538"/>
      <c r="I29" s="538"/>
      <c r="J29" s="538"/>
      <c r="K29" s="538"/>
      <c r="L29" s="538">
        <v>326553</v>
      </c>
      <c r="M29" s="538"/>
      <c r="N29" s="538"/>
      <c r="O29" s="538"/>
      <c r="P29" s="538"/>
      <c r="Q29" s="157"/>
    </row>
    <row r="30" spans="1:22" s="7" customFormat="1" ht="12.75" customHeight="1" x14ac:dyDescent="0.15">
      <c r="A30" s="87" t="s">
        <v>306</v>
      </c>
      <c r="B30" s="537">
        <v>8975</v>
      </c>
      <c r="C30" s="538"/>
      <c r="D30" s="538"/>
      <c r="E30" s="538"/>
      <c r="F30" s="538"/>
      <c r="G30" s="538">
        <v>97633</v>
      </c>
      <c r="H30" s="538"/>
      <c r="I30" s="538"/>
      <c r="J30" s="538"/>
      <c r="K30" s="538"/>
      <c r="L30" s="538">
        <v>327356</v>
      </c>
      <c r="M30" s="538"/>
      <c r="N30" s="538"/>
      <c r="O30" s="538"/>
      <c r="P30" s="538"/>
      <c r="Q30" s="157"/>
    </row>
    <row r="31" spans="1:22" s="7" customFormat="1" ht="12.75" customHeight="1" x14ac:dyDescent="0.15">
      <c r="A31" s="87"/>
      <c r="B31" s="46"/>
      <c r="C31" s="45"/>
      <c r="D31" s="45"/>
      <c r="E31" s="45"/>
      <c r="F31" s="45"/>
      <c r="G31" s="45"/>
      <c r="H31" s="45"/>
      <c r="I31" s="45"/>
      <c r="J31" s="45"/>
      <c r="K31" s="45"/>
      <c r="L31" s="45"/>
      <c r="M31" s="45"/>
      <c r="N31" s="45"/>
      <c r="O31" s="45"/>
      <c r="P31" s="45"/>
      <c r="Q31" s="157"/>
    </row>
    <row r="32" spans="1:22" s="7" customFormat="1" ht="12.75" customHeight="1" x14ac:dyDescent="0.15">
      <c r="A32" s="92" t="s">
        <v>301</v>
      </c>
      <c r="B32" s="533">
        <v>9300</v>
      </c>
      <c r="C32" s="534"/>
      <c r="D32" s="534"/>
      <c r="E32" s="534"/>
      <c r="F32" s="534"/>
      <c r="G32" s="534">
        <v>104467</v>
      </c>
      <c r="H32" s="534"/>
      <c r="I32" s="534"/>
      <c r="J32" s="534"/>
      <c r="K32" s="534"/>
      <c r="L32" s="534">
        <v>336247</v>
      </c>
      <c r="M32" s="534"/>
      <c r="N32" s="534"/>
      <c r="O32" s="534"/>
      <c r="P32" s="534"/>
      <c r="Q32" s="160"/>
    </row>
    <row r="33" spans="1:28" s="7" customFormat="1" ht="12.75" customHeight="1" x14ac:dyDescent="0.15">
      <c r="A33" s="325" t="s">
        <v>98</v>
      </c>
    </row>
    <row r="34" spans="1:28" s="7" customFormat="1" ht="17.100000000000001" customHeight="1" x14ac:dyDescent="0.15">
      <c r="A34" s="330"/>
    </row>
    <row r="35" spans="1:28" s="7" customFormat="1" ht="17.100000000000001" customHeight="1" x14ac:dyDescent="0.15">
      <c r="A35" s="330"/>
    </row>
    <row r="36" spans="1:28" ht="14.25" thickBot="1" x14ac:dyDescent="0.2">
      <c r="A36" s="309" t="s">
        <v>211</v>
      </c>
    </row>
    <row r="37" spans="1:28" ht="13.5" customHeight="1" thickTop="1" x14ac:dyDescent="0.15">
      <c r="A37" s="425" t="s">
        <v>69</v>
      </c>
      <c r="B37" s="503" t="s">
        <v>70</v>
      </c>
      <c r="C37" s="504"/>
      <c r="D37" s="504"/>
      <c r="E37" s="504"/>
      <c r="F37" s="504"/>
      <c r="G37" s="504"/>
      <c r="H37" s="504"/>
      <c r="I37" s="504"/>
      <c r="J37" s="504"/>
      <c r="K37" s="504"/>
      <c r="L37" s="504"/>
      <c r="M37" s="504"/>
      <c r="N37" s="504"/>
      <c r="O37" s="504"/>
      <c r="P37" s="504"/>
      <c r="Q37" s="504"/>
      <c r="R37" s="504"/>
      <c r="S37" s="504"/>
      <c r="T37" s="455" t="s">
        <v>71</v>
      </c>
      <c r="U37" s="505"/>
      <c r="V37" s="505"/>
      <c r="W37" s="505"/>
      <c r="X37" s="505"/>
      <c r="Y37" s="505"/>
    </row>
    <row r="38" spans="1:28" x14ac:dyDescent="0.15">
      <c r="A38" s="426"/>
      <c r="B38" s="506" t="s">
        <v>72</v>
      </c>
      <c r="C38" s="507"/>
      <c r="D38" s="507"/>
      <c r="E38" s="507"/>
      <c r="F38" s="507"/>
      <c r="G38" s="508"/>
      <c r="H38" s="512" t="s">
        <v>73</v>
      </c>
      <c r="I38" s="513"/>
      <c r="J38" s="513"/>
      <c r="K38" s="513"/>
      <c r="L38" s="513"/>
      <c r="M38" s="513"/>
      <c r="N38" s="513"/>
      <c r="O38" s="514"/>
      <c r="P38" s="515" t="s">
        <v>74</v>
      </c>
      <c r="Q38" s="516"/>
      <c r="R38" s="516"/>
      <c r="S38" s="517"/>
      <c r="T38" s="456"/>
      <c r="U38" s="437"/>
      <c r="V38" s="437"/>
      <c r="W38" s="437"/>
      <c r="X38" s="437"/>
      <c r="Y38" s="437"/>
    </row>
    <row r="39" spans="1:28" s="42" customFormat="1" ht="14.25" customHeight="1" x14ac:dyDescent="0.15">
      <c r="A39" s="426"/>
      <c r="B39" s="509"/>
      <c r="C39" s="510"/>
      <c r="D39" s="510"/>
      <c r="E39" s="510"/>
      <c r="F39" s="510"/>
      <c r="G39" s="511"/>
      <c r="H39" s="499" t="s">
        <v>75</v>
      </c>
      <c r="I39" s="521"/>
      <c r="J39" s="521"/>
      <c r="K39" s="521"/>
      <c r="L39" s="499" t="s">
        <v>76</v>
      </c>
      <c r="M39" s="521"/>
      <c r="N39" s="521"/>
      <c r="O39" s="522"/>
      <c r="P39" s="518"/>
      <c r="Q39" s="519"/>
      <c r="R39" s="519"/>
      <c r="S39" s="520"/>
      <c r="T39" s="428"/>
      <c r="U39" s="429"/>
      <c r="V39" s="429"/>
      <c r="W39" s="429"/>
      <c r="X39" s="429"/>
      <c r="Y39" s="429"/>
    </row>
    <row r="40" spans="1:28" x14ac:dyDescent="0.15">
      <c r="A40" s="427"/>
      <c r="B40" s="523" t="s">
        <v>77</v>
      </c>
      <c r="C40" s="523"/>
      <c r="D40" s="502" t="s">
        <v>4</v>
      </c>
      <c r="E40" s="502"/>
      <c r="F40" s="502" t="s">
        <v>5</v>
      </c>
      <c r="G40" s="502"/>
      <c r="H40" s="502" t="s">
        <v>4</v>
      </c>
      <c r="I40" s="502"/>
      <c r="J40" s="502" t="s">
        <v>5</v>
      </c>
      <c r="K40" s="502"/>
      <c r="L40" s="502" t="s">
        <v>4</v>
      </c>
      <c r="M40" s="502"/>
      <c r="N40" s="502" t="s">
        <v>5</v>
      </c>
      <c r="O40" s="502"/>
      <c r="P40" s="502" t="s">
        <v>4</v>
      </c>
      <c r="Q40" s="502"/>
      <c r="R40" s="502" t="s">
        <v>5</v>
      </c>
      <c r="S40" s="502"/>
      <c r="T40" s="523" t="s">
        <v>77</v>
      </c>
      <c r="U40" s="523"/>
      <c r="V40" s="531" t="s">
        <v>128</v>
      </c>
      <c r="W40" s="531"/>
      <c r="X40" s="500" t="s">
        <v>78</v>
      </c>
      <c r="Y40" s="501"/>
    </row>
    <row r="41" spans="1:28" x14ac:dyDescent="0.15">
      <c r="A41" s="161" t="s">
        <v>321</v>
      </c>
      <c r="B41" s="476">
        <v>50269</v>
      </c>
      <c r="C41" s="475"/>
      <c r="D41" s="475">
        <v>16297</v>
      </c>
      <c r="E41" s="475"/>
      <c r="F41" s="475">
        <v>33972</v>
      </c>
      <c r="G41" s="475"/>
      <c r="H41" s="475">
        <v>15963</v>
      </c>
      <c r="I41" s="475"/>
      <c r="J41" s="475">
        <v>14218</v>
      </c>
      <c r="K41" s="475"/>
      <c r="L41" s="475">
        <v>182</v>
      </c>
      <c r="M41" s="475"/>
      <c r="N41" s="475">
        <v>303</v>
      </c>
      <c r="O41" s="475"/>
      <c r="P41" s="475">
        <v>152</v>
      </c>
      <c r="Q41" s="475"/>
      <c r="R41" s="475">
        <v>19451</v>
      </c>
      <c r="S41" s="475"/>
      <c r="T41" s="475">
        <v>11032</v>
      </c>
      <c r="U41" s="475"/>
      <c r="V41" s="475">
        <v>2766</v>
      </c>
      <c r="W41" s="475"/>
      <c r="X41" s="475">
        <v>8266</v>
      </c>
      <c r="Y41" s="475"/>
    </row>
    <row r="42" spans="1:28" x14ac:dyDescent="0.15">
      <c r="A42" s="87" t="s">
        <v>246</v>
      </c>
      <c r="B42" s="470">
        <v>49713</v>
      </c>
      <c r="C42" s="466"/>
      <c r="D42" s="466">
        <v>16375</v>
      </c>
      <c r="E42" s="466"/>
      <c r="F42" s="466">
        <v>33338</v>
      </c>
      <c r="G42" s="466"/>
      <c r="H42" s="466">
        <v>15996</v>
      </c>
      <c r="I42" s="466"/>
      <c r="J42" s="466">
        <v>14243</v>
      </c>
      <c r="K42" s="466"/>
      <c r="L42" s="466">
        <v>195</v>
      </c>
      <c r="M42" s="466"/>
      <c r="N42" s="466">
        <v>293</v>
      </c>
      <c r="O42" s="466"/>
      <c r="P42" s="466">
        <v>184</v>
      </c>
      <c r="Q42" s="466"/>
      <c r="R42" s="466">
        <v>18802</v>
      </c>
      <c r="S42" s="466"/>
      <c r="T42" s="466">
        <v>11585</v>
      </c>
      <c r="U42" s="466"/>
      <c r="V42" s="466">
        <v>2824</v>
      </c>
      <c r="W42" s="466"/>
      <c r="X42" s="466">
        <v>8761</v>
      </c>
      <c r="Y42" s="466"/>
    </row>
    <row r="43" spans="1:28" ht="12.75" customHeight="1" x14ac:dyDescent="0.15">
      <c r="A43" s="87" t="s">
        <v>280</v>
      </c>
      <c r="B43" s="470">
        <v>49003</v>
      </c>
      <c r="C43" s="466"/>
      <c r="D43" s="466">
        <v>16331</v>
      </c>
      <c r="E43" s="466"/>
      <c r="F43" s="466">
        <v>32672</v>
      </c>
      <c r="G43" s="466"/>
      <c r="H43" s="466">
        <v>15970</v>
      </c>
      <c r="I43" s="466"/>
      <c r="J43" s="466">
        <v>14201</v>
      </c>
      <c r="K43" s="466"/>
      <c r="L43" s="466">
        <v>183</v>
      </c>
      <c r="M43" s="466"/>
      <c r="N43" s="466">
        <v>274</v>
      </c>
      <c r="O43" s="466"/>
      <c r="P43" s="466">
        <v>178</v>
      </c>
      <c r="Q43" s="466"/>
      <c r="R43" s="466">
        <v>18197</v>
      </c>
      <c r="S43" s="466"/>
      <c r="T43" s="466">
        <v>11819</v>
      </c>
      <c r="U43" s="466"/>
      <c r="V43" s="466">
        <v>2887</v>
      </c>
      <c r="W43" s="466"/>
      <c r="X43" s="466">
        <v>8932</v>
      </c>
      <c r="Y43" s="466"/>
    </row>
    <row r="44" spans="1:28" ht="12.75" customHeight="1" x14ac:dyDescent="0.15">
      <c r="A44" s="87" t="s">
        <v>307</v>
      </c>
      <c r="B44" s="470">
        <v>48059</v>
      </c>
      <c r="C44" s="466"/>
      <c r="D44" s="466">
        <v>16151</v>
      </c>
      <c r="E44" s="466"/>
      <c r="F44" s="466">
        <v>31908</v>
      </c>
      <c r="G44" s="466"/>
      <c r="H44" s="466">
        <v>15762</v>
      </c>
      <c r="I44" s="466"/>
      <c r="J44" s="466">
        <v>13965</v>
      </c>
      <c r="K44" s="466"/>
      <c r="L44" s="466">
        <v>203</v>
      </c>
      <c r="M44" s="466"/>
      <c r="N44" s="466">
        <v>288</v>
      </c>
      <c r="O44" s="466"/>
      <c r="P44" s="466">
        <v>186</v>
      </c>
      <c r="Q44" s="466"/>
      <c r="R44" s="466">
        <v>17655</v>
      </c>
      <c r="S44" s="466"/>
      <c r="T44" s="466">
        <v>11945</v>
      </c>
      <c r="U44" s="466"/>
      <c r="V44" s="466">
        <v>2918</v>
      </c>
      <c r="W44" s="466"/>
      <c r="X44" s="466">
        <v>9027</v>
      </c>
      <c r="Y44" s="466"/>
      <c r="AA44" s="50"/>
      <c r="AB44" s="50"/>
    </row>
    <row r="45" spans="1:28" ht="12.75" customHeight="1" x14ac:dyDescent="0.15">
      <c r="A45" s="324" t="s">
        <v>306</v>
      </c>
      <c r="B45" s="466">
        <v>46531</v>
      </c>
      <c r="C45" s="466"/>
      <c r="D45" s="466">
        <v>15523</v>
      </c>
      <c r="E45" s="466"/>
      <c r="F45" s="466">
        <v>13509</v>
      </c>
      <c r="G45" s="466"/>
      <c r="H45" s="466">
        <v>15523</v>
      </c>
      <c r="I45" s="466"/>
      <c r="J45" s="466">
        <v>13509</v>
      </c>
      <c r="K45" s="466"/>
      <c r="L45" s="466">
        <v>207</v>
      </c>
      <c r="M45" s="466"/>
      <c r="N45" s="466">
        <v>310</v>
      </c>
      <c r="O45" s="466"/>
      <c r="P45" s="466">
        <v>196</v>
      </c>
      <c r="Q45" s="466"/>
      <c r="R45" s="466">
        <v>16982</v>
      </c>
      <c r="S45" s="466"/>
      <c r="T45" s="466">
        <v>11782</v>
      </c>
      <c r="U45" s="466"/>
      <c r="V45" s="466">
        <v>2971</v>
      </c>
      <c r="W45" s="466"/>
      <c r="X45" s="466">
        <v>8811</v>
      </c>
      <c r="Y45" s="466"/>
    </row>
    <row r="46" spans="1:28" ht="12.75" customHeight="1" x14ac:dyDescent="0.15">
      <c r="A46" s="324"/>
      <c r="B46" s="474"/>
      <c r="C46" s="474"/>
      <c r="D46" s="474"/>
      <c r="E46" s="474"/>
      <c r="F46" s="474"/>
      <c r="G46" s="474"/>
      <c r="H46" s="474"/>
      <c r="I46" s="474"/>
      <c r="J46" s="474"/>
      <c r="K46" s="474"/>
      <c r="L46" s="474"/>
      <c r="M46" s="474"/>
      <c r="N46" s="474"/>
      <c r="O46" s="474"/>
      <c r="P46" s="474"/>
      <c r="Q46" s="474"/>
      <c r="R46" s="474"/>
      <c r="S46" s="474"/>
      <c r="T46" s="474"/>
      <c r="U46" s="474"/>
      <c r="V46" s="474"/>
      <c r="W46" s="474"/>
      <c r="X46" s="474"/>
      <c r="Y46" s="474"/>
    </row>
    <row r="47" spans="1:28" ht="12.75" customHeight="1" x14ac:dyDescent="0.15">
      <c r="A47" s="92" t="s">
        <v>336</v>
      </c>
      <c r="B47" s="465">
        <v>45645</v>
      </c>
      <c r="C47" s="463"/>
      <c r="D47" s="463">
        <v>15950</v>
      </c>
      <c r="E47" s="463"/>
      <c r="F47" s="463">
        <v>29695</v>
      </c>
      <c r="G47" s="463"/>
      <c r="H47" s="463">
        <v>15568</v>
      </c>
      <c r="I47" s="463"/>
      <c r="J47" s="463">
        <v>13369</v>
      </c>
      <c r="K47" s="463"/>
      <c r="L47" s="463">
        <v>193</v>
      </c>
      <c r="M47" s="463"/>
      <c r="N47" s="463">
        <v>277</v>
      </c>
      <c r="O47" s="463"/>
      <c r="P47" s="463">
        <v>189</v>
      </c>
      <c r="Q47" s="463"/>
      <c r="R47" s="463">
        <v>16049</v>
      </c>
      <c r="S47" s="463"/>
      <c r="T47" s="463">
        <v>11836</v>
      </c>
      <c r="U47" s="463"/>
      <c r="V47" s="463">
        <v>3047</v>
      </c>
      <c r="W47" s="463"/>
      <c r="X47" s="463">
        <v>8789</v>
      </c>
      <c r="Y47" s="463"/>
    </row>
    <row r="48" spans="1:28" ht="12.75" customHeight="1" x14ac:dyDescent="0.15">
      <c r="A48" s="49" t="s">
        <v>210</v>
      </c>
      <c r="I48" s="472"/>
      <c r="J48" s="472"/>
      <c r="K48" s="323"/>
      <c r="L48" s="323"/>
      <c r="M48" s="323"/>
      <c r="N48" s="472"/>
      <c r="O48" s="472"/>
      <c r="P48" s="323"/>
      <c r="Q48" s="323"/>
      <c r="R48" s="472"/>
      <c r="S48" s="472"/>
      <c r="AA48" s="50"/>
    </row>
    <row r="49" spans="1:27" s="40" customFormat="1" ht="12.75" customHeight="1" x14ac:dyDescent="0.15">
      <c r="A49" s="49"/>
      <c r="B49" s="39"/>
      <c r="C49" s="39"/>
      <c r="D49" s="39"/>
      <c r="E49" s="39"/>
      <c r="F49" s="39"/>
      <c r="G49" s="39"/>
      <c r="H49" s="39"/>
      <c r="I49" s="39"/>
      <c r="J49" s="39"/>
      <c r="K49" s="39"/>
      <c r="L49" s="39"/>
      <c r="M49" s="39"/>
      <c r="N49" s="39"/>
      <c r="O49" s="39"/>
      <c r="P49" s="39"/>
      <c r="Q49" s="39"/>
      <c r="R49" s="39"/>
      <c r="S49" s="39"/>
      <c r="T49" s="39"/>
      <c r="U49" s="39"/>
      <c r="V49" s="39"/>
      <c r="W49" s="39"/>
      <c r="X49" s="39"/>
      <c r="Y49" s="39"/>
      <c r="AA49" s="320"/>
    </row>
    <row r="50" spans="1:27" ht="12.75" customHeight="1" x14ac:dyDescent="0.15"/>
    <row r="51" spans="1:27" ht="14.25" thickBot="1" x14ac:dyDescent="0.2">
      <c r="A51" s="10" t="s">
        <v>212</v>
      </c>
    </row>
    <row r="52" spans="1:27" ht="14.25" thickTop="1" x14ac:dyDescent="0.15">
      <c r="A52" s="425" t="s">
        <v>69</v>
      </c>
      <c r="B52" s="455" t="s">
        <v>32</v>
      </c>
      <c r="C52" s="505"/>
      <c r="D52" s="425"/>
      <c r="E52" s="525" t="s">
        <v>79</v>
      </c>
      <c r="F52" s="525"/>
      <c r="G52" s="525"/>
      <c r="H52" s="525"/>
      <c r="I52" s="525"/>
      <c r="J52" s="525"/>
      <c r="K52" s="525"/>
      <c r="L52" s="525"/>
      <c r="M52" s="525"/>
      <c r="N52" s="525" t="s">
        <v>80</v>
      </c>
      <c r="O52" s="525"/>
      <c r="P52" s="525"/>
      <c r="Q52" s="525"/>
      <c r="R52" s="525"/>
      <c r="S52" s="525"/>
      <c r="T52" s="525"/>
      <c r="U52" s="525"/>
      <c r="V52" s="525"/>
      <c r="W52" s="455" t="s">
        <v>81</v>
      </c>
      <c r="X52" s="505"/>
      <c r="Y52" s="505"/>
    </row>
    <row r="53" spans="1:27" x14ac:dyDescent="0.15">
      <c r="A53" s="427"/>
      <c r="B53" s="428"/>
      <c r="C53" s="429"/>
      <c r="D53" s="427"/>
      <c r="E53" s="473" t="s">
        <v>82</v>
      </c>
      <c r="F53" s="473"/>
      <c r="G53" s="473"/>
      <c r="H53" s="473" t="s">
        <v>83</v>
      </c>
      <c r="I53" s="473"/>
      <c r="J53" s="473"/>
      <c r="K53" s="473" t="s">
        <v>84</v>
      </c>
      <c r="L53" s="473"/>
      <c r="M53" s="473"/>
      <c r="N53" s="473" t="s">
        <v>82</v>
      </c>
      <c r="O53" s="473"/>
      <c r="P53" s="473"/>
      <c r="Q53" s="473" t="s">
        <v>85</v>
      </c>
      <c r="R53" s="473"/>
      <c r="S53" s="473"/>
      <c r="T53" s="473" t="s">
        <v>86</v>
      </c>
      <c r="U53" s="473"/>
      <c r="V53" s="473"/>
      <c r="W53" s="428"/>
      <c r="X53" s="429"/>
      <c r="Y53" s="429"/>
    </row>
    <row r="54" spans="1:27" x14ac:dyDescent="0.15">
      <c r="A54" s="161" t="s">
        <v>321</v>
      </c>
      <c r="B54" s="476">
        <v>50269</v>
      </c>
      <c r="C54" s="475"/>
      <c r="D54" s="475"/>
      <c r="E54" s="475">
        <v>14019</v>
      </c>
      <c r="F54" s="475"/>
      <c r="G54" s="475"/>
      <c r="H54" s="475">
        <v>11918</v>
      </c>
      <c r="I54" s="475"/>
      <c r="J54" s="475"/>
      <c r="K54" s="475">
        <v>2101</v>
      </c>
      <c r="L54" s="475"/>
      <c r="M54" s="475"/>
      <c r="N54" s="475">
        <v>15452</v>
      </c>
      <c r="O54" s="475"/>
      <c r="P54" s="475"/>
      <c r="Q54" s="475">
        <v>13480</v>
      </c>
      <c r="R54" s="475"/>
      <c r="S54" s="475"/>
      <c r="T54" s="475">
        <v>1972</v>
      </c>
      <c r="U54" s="475"/>
      <c r="V54" s="475"/>
      <c r="W54" s="467">
        <v>-1433</v>
      </c>
      <c r="X54" s="467"/>
      <c r="Y54" s="467"/>
    </row>
    <row r="55" spans="1:27" x14ac:dyDescent="0.15">
      <c r="A55" s="87" t="s">
        <v>246</v>
      </c>
      <c r="B55" s="470">
        <v>49713</v>
      </c>
      <c r="C55" s="466"/>
      <c r="D55" s="466"/>
      <c r="E55" s="466">
        <v>13955</v>
      </c>
      <c r="F55" s="466"/>
      <c r="G55" s="466"/>
      <c r="H55" s="466">
        <v>12090</v>
      </c>
      <c r="I55" s="466"/>
      <c r="J55" s="466"/>
      <c r="K55" s="466">
        <v>1865</v>
      </c>
      <c r="L55" s="466"/>
      <c r="M55" s="466"/>
      <c r="N55" s="466">
        <v>14511</v>
      </c>
      <c r="O55" s="466"/>
      <c r="P55" s="466"/>
      <c r="Q55" s="466">
        <v>12844</v>
      </c>
      <c r="R55" s="466"/>
      <c r="S55" s="466"/>
      <c r="T55" s="466">
        <v>1667</v>
      </c>
      <c r="U55" s="466"/>
      <c r="V55" s="466"/>
      <c r="W55" s="471">
        <v>-556</v>
      </c>
      <c r="X55" s="471"/>
      <c r="Y55" s="471"/>
    </row>
    <row r="56" spans="1:27" ht="12.75" customHeight="1" x14ac:dyDescent="0.15">
      <c r="A56" s="87" t="s">
        <v>280</v>
      </c>
      <c r="B56" s="470">
        <v>49003</v>
      </c>
      <c r="C56" s="466"/>
      <c r="D56" s="466"/>
      <c r="E56" s="466">
        <v>12537</v>
      </c>
      <c r="F56" s="466"/>
      <c r="G56" s="466"/>
      <c r="H56" s="466">
        <v>10639</v>
      </c>
      <c r="I56" s="466"/>
      <c r="J56" s="466"/>
      <c r="K56" s="466">
        <v>1898</v>
      </c>
      <c r="L56" s="466"/>
      <c r="M56" s="466"/>
      <c r="N56" s="466">
        <v>13247</v>
      </c>
      <c r="O56" s="466"/>
      <c r="P56" s="466"/>
      <c r="Q56" s="466">
        <v>11427</v>
      </c>
      <c r="R56" s="466"/>
      <c r="S56" s="466"/>
      <c r="T56" s="466">
        <v>1820</v>
      </c>
      <c r="U56" s="466"/>
      <c r="V56" s="466"/>
      <c r="W56" s="471">
        <v>-710</v>
      </c>
      <c r="X56" s="471"/>
      <c r="Y56" s="471"/>
    </row>
    <row r="57" spans="1:27" ht="12.75" customHeight="1" x14ac:dyDescent="0.15">
      <c r="A57" s="87" t="s">
        <v>307</v>
      </c>
      <c r="B57" s="470">
        <v>48059</v>
      </c>
      <c r="C57" s="466"/>
      <c r="D57" s="466"/>
      <c r="E57" s="466">
        <v>12076</v>
      </c>
      <c r="F57" s="466"/>
      <c r="G57" s="466"/>
      <c r="H57" s="466">
        <v>10058</v>
      </c>
      <c r="I57" s="466"/>
      <c r="J57" s="466"/>
      <c r="K57" s="466">
        <v>2018</v>
      </c>
      <c r="L57" s="466"/>
      <c r="M57" s="466"/>
      <c r="N57" s="466">
        <v>13020</v>
      </c>
      <c r="O57" s="466"/>
      <c r="P57" s="466"/>
      <c r="Q57" s="466">
        <v>11326</v>
      </c>
      <c r="R57" s="466"/>
      <c r="S57" s="466"/>
      <c r="T57" s="466">
        <v>1694</v>
      </c>
      <c r="U57" s="466"/>
      <c r="V57" s="466"/>
      <c r="W57" s="471">
        <v>-944</v>
      </c>
      <c r="X57" s="471"/>
      <c r="Y57" s="471"/>
    </row>
    <row r="58" spans="1:27" ht="12.75" customHeight="1" x14ac:dyDescent="0.15">
      <c r="A58" s="87" t="s">
        <v>306</v>
      </c>
      <c r="B58" s="470">
        <v>46531</v>
      </c>
      <c r="C58" s="466"/>
      <c r="D58" s="466"/>
      <c r="E58" s="466">
        <v>12938</v>
      </c>
      <c r="F58" s="466"/>
      <c r="G58" s="466"/>
      <c r="H58" s="466">
        <v>10912</v>
      </c>
      <c r="I58" s="466"/>
      <c r="J58" s="466"/>
      <c r="K58" s="466">
        <v>2026</v>
      </c>
      <c r="L58" s="466"/>
      <c r="M58" s="466"/>
      <c r="N58" s="466">
        <v>14466</v>
      </c>
      <c r="O58" s="466"/>
      <c r="P58" s="466"/>
      <c r="Q58" s="466">
        <v>12795</v>
      </c>
      <c r="R58" s="466"/>
      <c r="S58" s="466"/>
      <c r="T58" s="466">
        <v>1671</v>
      </c>
      <c r="U58" s="466"/>
      <c r="V58" s="466"/>
      <c r="W58" s="467">
        <v>-1528</v>
      </c>
      <c r="X58" s="467"/>
      <c r="Y58" s="467"/>
    </row>
    <row r="59" spans="1:27" ht="12.75" customHeight="1" x14ac:dyDescent="0.15">
      <c r="A59" s="87"/>
      <c r="B59" s="468"/>
      <c r="C59" s="469"/>
      <c r="D59" s="469"/>
      <c r="E59" s="467"/>
      <c r="F59" s="467"/>
      <c r="G59" s="467"/>
      <c r="H59" s="467"/>
      <c r="I59" s="467"/>
      <c r="J59" s="467"/>
      <c r="K59" s="467"/>
      <c r="L59" s="467"/>
      <c r="M59" s="467"/>
      <c r="N59" s="469"/>
      <c r="O59" s="469"/>
      <c r="P59" s="469"/>
      <c r="Q59" s="469"/>
      <c r="R59" s="469"/>
      <c r="S59" s="469"/>
      <c r="T59" s="469"/>
      <c r="U59" s="469"/>
      <c r="V59" s="469"/>
      <c r="W59" s="469"/>
      <c r="X59" s="469"/>
      <c r="Y59" s="469"/>
      <c r="AA59" s="50"/>
    </row>
    <row r="60" spans="1:27" s="51" customFormat="1" ht="12.75" customHeight="1" x14ac:dyDescent="0.15">
      <c r="A60" s="162" t="s">
        <v>336</v>
      </c>
      <c r="B60" s="465">
        <v>45645</v>
      </c>
      <c r="C60" s="463"/>
      <c r="D60" s="463"/>
      <c r="E60" s="463">
        <v>13286</v>
      </c>
      <c r="F60" s="463"/>
      <c r="G60" s="463"/>
      <c r="H60" s="463">
        <v>11312</v>
      </c>
      <c r="I60" s="463"/>
      <c r="J60" s="463"/>
      <c r="K60" s="463">
        <v>1974</v>
      </c>
      <c r="L60" s="463"/>
      <c r="M60" s="463"/>
      <c r="N60" s="463">
        <v>14172</v>
      </c>
      <c r="O60" s="463"/>
      <c r="P60" s="463"/>
      <c r="Q60" s="463">
        <v>12620</v>
      </c>
      <c r="R60" s="463"/>
      <c r="S60" s="463"/>
      <c r="T60" s="463">
        <v>1552</v>
      </c>
      <c r="U60" s="463"/>
      <c r="V60" s="463"/>
      <c r="W60" s="464" t="s">
        <v>335</v>
      </c>
      <c r="X60" s="464"/>
      <c r="Y60" s="464"/>
    </row>
    <row r="61" spans="1:27" ht="12.75" customHeight="1" x14ac:dyDescent="0.15">
      <c r="A61" s="49" t="s">
        <v>210</v>
      </c>
    </row>
  </sheetData>
  <mergeCells count="295">
    <mergeCell ref="B32:F32"/>
    <mergeCell ref="B25:F25"/>
    <mergeCell ref="B30:F30"/>
    <mergeCell ref="B28:F28"/>
    <mergeCell ref="B29:F29"/>
    <mergeCell ref="G30:K30"/>
    <mergeCell ref="L30:P30"/>
    <mergeCell ref="L32:P32"/>
    <mergeCell ref="G27:K27"/>
    <mergeCell ref="L27:P27"/>
    <mergeCell ref="G28:K28"/>
    <mergeCell ref="L28:P28"/>
    <mergeCell ref="G29:K29"/>
    <mergeCell ref="L29:P29"/>
    <mergeCell ref="G32:K32"/>
    <mergeCell ref="L25:P25"/>
    <mergeCell ref="B26:F26"/>
    <mergeCell ref="G26:K26"/>
    <mergeCell ref="L26:P26"/>
    <mergeCell ref="B27:F27"/>
    <mergeCell ref="G25:K25"/>
    <mergeCell ref="B13:D13"/>
    <mergeCell ref="E13:G13"/>
    <mergeCell ref="H13:J13"/>
    <mergeCell ref="K13:M13"/>
    <mergeCell ref="N13:P13"/>
    <mergeCell ref="Q13:S13"/>
    <mergeCell ref="T13:V13"/>
    <mergeCell ref="B14:D14"/>
    <mergeCell ref="E14:G14"/>
    <mergeCell ref="B16:D16"/>
    <mergeCell ref="E16:G16"/>
    <mergeCell ref="H16:J16"/>
    <mergeCell ref="K16:M16"/>
    <mergeCell ref="N16:P16"/>
    <mergeCell ref="Q16:S16"/>
    <mergeCell ref="T16:V16"/>
    <mergeCell ref="B55:D55"/>
    <mergeCell ref="R40:S40"/>
    <mergeCell ref="T40:U40"/>
    <mergeCell ref="V40:W40"/>
    <mergeCell ref="V43:W43"/>
    <mergeCell ref="N44:O44"/>
    <mergeCell ref="P44:Q44"/>
    <mergeCell ref="R44:S44"/>
    <mergeCell ref="B44:C44"/>
    <mergeCell ref="D44:E44"/>
    <mergeCell ref="F44:G44"/>
    <mergeCell ref="H44:I44"/>
    <mergeCell ref="J44:K44"/>
    <mergeCell ref="L44:M44"/>
    <mergeCell ref="B17:D17"/>
    <mergeCell ref="E17:G17"/>
    <mergeCell ref="T17:V17"/>
    <mergeCell ref="W55:Y55"/>
    <mergeCell ref="T53:V53"/>
    <mergeCell ref="B54:D54"/>
    <mergeCell ref="E54:G54"/>
    <mergeCell ref="H54:J54"/>
    <mergeCell ref="K54:M54"/>
    <mergeCell ref="N54:P54"/>
    <mergeCell ref="Q54:S54"/>
    <mergeCell ref="T54:V54"/>
    <mergeCell ref="Q55:S55"/>
    <mergeCell ref="T55:V55"/>
    <mergeCell ref="E55:G55"/>
    <mergeCell ref="H55:J55"/>
    <mergeCell ref="A52:A53"/>
    <mergeCell ref="B52:D53"/>
    <mergeCell ref="E52:M52"/>
    <mergeCell ref="N52:V52"/>
    <mergeCell ref="W52:Y53"/>
    <mergeCell ref="E53:G53"/>
    <mergeCell ref="H53:J53"/>
    <mergeCell ref="K53:M53"/>
    <mergeCell ref="N53:P53"/>
    <mergeCell ref="X40:Y40"/>
    <mergeCell ref="F40:G40"/>
    <mergeCell ref="H40:I40"/>
    <mergeCell ref="J40:K40"/>
    <mergeCell ref="L40:M40"/>
    <mergeCell ref="N40:O40"/>
    <mergeCell ref="P40:Q40"/>
    <mergeCell ref="Q6:S6"/>
    <mergeCell ref="A37:A40"/>
    <mergeCell ref="B37:S37"/>
    <mergeCell ref="T37:Y39"/>
    <mergeCell ref="B38:G39"/>
    <mergeCell ref="H38:O38"/>
    <mergeCell ref="P38:S39"/>
    <mergeCell ref="H39:K39"/>
    <mergeCell ref="L39:O39"/>
    <mergeCell ref="B40:C40"/>
    <mergeCell ref="D40:E40"/>
    <mergeCell ref="N7:P7"/>
    <mergeCell ref="Q7:S7"/>
    <mergeCell ref="T12:V12"/>
    <mergeCell ref="B12:D12"/>
    <mergeCell ref="E12:G12"/>
    <mergeCell ref="T10:V10"/>
    <mergeCell ref="N2:P2"/>
    <mergeCell ref="K4:M4"/>
    <mergeCell ref="N4:P4"/>
    <mergeCell ref="Q2:S2"/>
    <mergeCell ref="T2:V2"/>
    <mergeCell ref="K3:M3"/>
    <mergeCell ref="N3:P3"/>
    <mergeCell ref="Q3:S3"/>
    <mergeCell ref="T3:V3"/>
    <mergeCell ref="Q4:S4"/>
    <mergeCell ref="T4:V4"/>
    <mergeCell ref="A2:A4"/>
    <mergeCell ref="B2:D4"/>
    <mergeCell ref="E2:G4"/>
    <mergeCell ref="H2:J4"/>
    <mergeCell ref="K2:M2"/>
    <mergeCell ref="H8:J8"/>
    <mergeCell ref="K8:M8"/>
    <mergeCell ref="B7:D7"/>
    <mergeCell ref="E7:G7"/>
    <mergeCell ref="H7:J7"/>
    <mergeCell ref="K7:M7"/>
    <mergeCell ref="B5:D5"/>
    <mergeCell ref="E5:G5"/>
    <mergeCell ref="H5:J5"/>
    <mergeCell ref="K5:M5"/>
    <mergeCell ref="N5:P5"/>
    <mergeCell ref="T6:V6"/>
    <mergeCell ref="B6:D6"/>
    <mergeCell ref="E6:G6"/>
    <mergeCell ref="Q5:S5"/>
    <mergeCell ref="T5:V5"/>
    <mergeCell ref="H9:J9"/>
    <mergeCell ref="K9:M9"/>
    <mergeCell ref="N9:P9"/>
    <mergeCell ref="Q9:S9"/>
    <mergeCell ref="T9:V9"/>
    <mergeCell ref="T7:V7"/>
    <mergeCell ref="H6:J6"/>
    <mergeCell ref="K6:M6"/>
    <mergeCell ref="N6:P6"/>
    <mergeCell ref="B8:D8"/>
    <mergeCell ref="E8:G8"/>
    <mergeCell ref="N8:P8"/>
    <mergeCell ref="Q8:S8"/>
    <mergeCell ref="T8:V8"/>
    <mergeCell ref="B9:D9"/>
    <mergeCell ref="E9:G9"/>
    <mergeCell ref="B11:D11"/>
    <mergeCell ref="E11:G11"/>
    <mergeCell ref="H11:J11"/>
    <mergeCell ref="K11:M11"/>
    <mergeCell ref="N11:P11"/>
    <mergeCell ref="B10:D10"/>
    <mergeCell ref="E10:G10"/>
    <mergeCell ref="H10:J10"/>
    <mergeCell ref="K10:M10"/>
    <mergeCell ref="N10:P10"/>
    <mergeCell ref="Q10:S10"/>
    <mergeCell ref="H17:J17"/>
    <mergeCell ref="K17:M17"/>
    <mergeCell ref="N17:P17"/>
    <mergeCell ref="Q17:S17"/>
    <mergeCell ref="Q11:S11"/>
    <mergeCell ref="T11:V11"/>
    <mergeCell ref="H12:J12"/>
    <mergeCell ref="K12:M12"/>
    <mergeCell ref="N12:P12"/>
    <mergeCell ref="Q12:S12"/>
    <mergeCell ref="H14:J14"/>
    <mergeCell ref="K14:M14"/>
    <mergeCell ref="N14:P14"/>
    <mergeCell ref="Q14:S14"/>
    <mergeCell ref="T14:V14"/>
    <mergeCell ref="X41:Y41"/>
    <mergeCell ref="R41:S41"/>
    <mergeCell ref="T41:U41"/>
    <mergeCell ref="V41:W41"/>
    <mergeCell ref="N41:O41"/>
    <mergeCell ref="P41:Q41"/>
    <mergeCell ref="R42:S42"/>
    <mergeCell ref="B41:C41"/>
    <mergeCell ref="D41:E41"/>
    <mergeCell ref="F41:G41"/>
    <mergeCell ref="H41:I41"/>
    <mergeCell ref="J41:K41"/>
    <mergeCell ref="L41:M41"/>
    <mergeCell ref="X43:Y43"/>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T42:U42"/>
    <mergeCell ref="V42:W42"/>
    <mergeCell ref="X42:Y42"/>
    <mergeCell ref="N43:O43"/>
    <mergeCell ref="P43:Q43"/>
    <mergeCell ref="R43:S43"/>
    <mergeCell ref="T43:U43"/>
    <mergeCell ref="N46:O46"/>
    <mergeCell ref="P46:Q46"/>
    <mergeCell ref="R46:S46"/>
    <mergeCell ref="T46:U46"/>
    <mergeCell ref="V46:W46"/>
    <mergeCell ref="X46:Y46"/>
    <mergeCell ref="B46:C46"/>
    <mergeCell ref="D46:E46"/>
    <mergeCell ref="F46:G46"/>
    <mergeCell ref="H46:I46"/>
    <mergeCell ref="J46:K46"/>
    <mergeCell ref="L46:M46"/>
    <mergeCell ref="T47:U47"/>
    <mergeCell ref="V47:W47"/>
    <mergeCell ref="X47:Y47"/>
    <mergeCell ref="T44:U44"/>
    <mergeCell ref="V44:W44"/>
    <mergeCell ref="X44:Y44"/>
    <mergeCell ref="W54:Y54"/>
    <mergeCell ref="P47:Q47"/>
    <mergeCell ref="R47:S47"/>
    <mergeCell ref="R48:S48"/>
    <mergeCell ref="Q53:S53"/>
    <mergeCell ref="P45:Q45"/>
    <mergeCell ref="R45:S45"/>
    <mergeCell ref="N47:O47"/>
    <mergeCell ref="B47:C47"/>
    <mergeCell ref="D47:E47"/>
    <mergeCell ref="F47:G47"/>
    <mergeCell ref="H47:I47"/>
    <mergeCell ref="J47:K47"/>
    <mergeCell ref="L47:M47"/>
    <mergeCell ref="E56:G56"/>
    <mergeCell ref="H56:J56"/>
    <mergeCell ref="K56:M56"/>
    <mergeCell ref="N56:P56"/>
    <mergeCell ref="I48:J48"/>
    <mergeCell ref="N48:O48"/>
    <mergeCell ref="K55:M55"/>
    <mergeCell ref="N55:P55"/>
    <mergeCell ref="Q56:S56"/>
    <mergeCell ref="T56:V56"/>
    <mergeCell ref="W56:Y56"/>
    <mergeCell ref="B57:D57"/>
    <mergeCell ref="E57:G57"/>
    <mergeCell ref="H57:J57"/>
    <mergeCell ref="K57:M57"/>
    <mergeCell ref="N57:P57"/>
    <mergeCell ref="Q57:S57"/>
    <mergeCell ref="T57:V57"/>
    <mergeCell ref="W57:Y57"/>
    <mergeCell ref="B56:D56"/>
    <mergeCell ref="N59:P59"/>
    <mergeCell ref="Q59:S59"/>
    <mergeCell ref="T59:V59"/>
    <mergeCell ref="W59:Y59"/>
    <mergeCell ref="B58:D58"/>
    <mergeCell ref="E58:G58"/>
    <mergeCell ref="H58:J58"/>
    <mergeCell ref="K58:M58"/>
    <mergeCell ref="N58:P58"/>
    <mergeCell ref="Q58:S58"/>
    <mergeCell ref="T60:V60"/>
    <mergeCell ref="W60:Y60"/>
    <mergeCell ref="B60:D60"/>
    <mergeCell ref="E60:G60"/>
    <mergeCell ref="H60:J60"/>
    <mergeCell ref="K60:M60"/>
    <mergeCell ref="N60:P60"/>
    <mergeCell ref="Q60:S60"/>
    <mergeCell ref="T45:U45"/>
    <mergeCell ref="V45:W45"/>
    <mergeCell ref="X45:Y45"/>
    <mergeCell ref="B45:C45"/>
    <mergeCell ref="D45:E45"/>
    <mergeCell ref="F45:G45"/>
    <mergeCell ref="H45:I45"/>
    <mergeCell ref="J45:K45"/>
    <mergeCell ref="L45:M45"/>
    <mergeCell ref="N45:O45"/>
    <mergeCell ref="T58:V58"/>
    <mergeCell ref="W58:Y58"/>
    <mergeCell ref="B59:D59"/>
    <mergeCell ref="E59:G59"/>
    <mergeCell ref="H59:J59"/>
    <mergeCell ref="K59:M59"/>
  </mergeCells>
  <phoneticPr fontId="4"/>
  <pageMargins left="0.82677165354330717" right="0.49" top="0.51181102362204722" bottom="0.6692913385826772" header="0.39370078740157483" footer="0.51181102362204722"/>
  <pageSetup paperSize="9" scale="98" firstPageNumber="127"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54"/>
  <sheetViews>
    <sheetView view="pageBreakPreview" zoomScaleNormal="100" zoomScaleSheetLayoutView="100" workbookViewId="0">
      <selection activeCell="D8" sqref="D8"/>
    </sheetView>
  </sheetViews>
  <sheetFormatPr defaultColWidth="8.75" defaultRowHeight="13.5" x14ac:dyDescent="0.15"/>
  <cols>
    <col min="1" max="1" width="10.875" style="257" customWidth="1"/>
    <col min="2" max="7" width="11.625" style="257" customWidth="1"/>
    <col min="8" max="16384" width="8.75" style="257"/>
  </cols>
  <sheetData>
    <row r="1" spans="1:7" x14ac:dyDescent="0.15">
      <c r="A1" s="263" t="s">
        <v>17</v>
      </c>
    </row>
    <row r="2" spans="1:7" ht="14.25" thickBot="1" x14ac:dyDescent="0.2"/>
    <row r="3" spans="1:7" ht="14.25" thickTop="1" x14ac:dyDescent="0.15">
      <c r="A3" s="352" t="s">
        <v>1</v>
      </c>
      <c r="B3" s="355" t="s">
        <v>149</v>
      </c>
      <c r="C3" s="355"/>
      <c r="D3" s="355"/>
      <c r="E3" s="355" t="s">
        <v>150</v>
      </c>
      <c r="F3" s="355"/>
      <c r="G3" s="356"/>
    </row>
    <row r="4" spans="1:7" x14ac:dyDescent="0.15">
      <c r="A4" s="353"/>
      <c r="B4" s="222" t="s">
        <v>132</v>
      </c>
      <c r="C4" s="222" t="s">
        <v>2</v>
      </c>
      <c r="D4" s="222" t="s">
        <v>3</v>
      </c>
      <c r="E4" s="222" t="s">
        <v>132</v>
      </c>
      <c r="F4" s="222" t="s">
        <v>2</v>
      </c>
      <c r="G4" s="223" t="s">
        <v>3</v>
      </c>
    </row>
    <row r="5" spans="1:7" x14ac:dyDescent="0.15">
      <c r="A5" s="205" t="s">
        <v>340</v>
      </c>
      <c r="B5" s="261">
        <v>6332</v>
      </c>
      <c r="C5" s="262">
        <v>3518</v>
      </c>
      <c r="D5" s="262">
        <v>2800</v>
      </c>
      <c r="E5" s="262">
        <v>2507</v>
      </c>
      <c r="F5" s="262">
        <v>1458</v>
      </c>
      <c r="G5" s="262">
        <v>1045</v>
      </c>
    </row>
    <row r="6" spans="1:7" x14ac:dyDescent="0.15">
      <c r="A6" s="205" t="s">
        <v>247</v>
      </c>
      <c r="B6" s="261">
        <v>6518</v>
      </c>
      <c r="C6" s="262">
        <v>3643</v>
      </c>
      <c r="D6" s="262">
        <v>2858</v>
      </c>
      <c r="E6" s="262">
        <v>2521.5833333333335</v>
      </c>
      <c r="F6" s="262">
        <v>1458.5833333333333</v>
      </c>
      <c r="G6" s="262">
        <v>1055.6666666666667</v>
      </c>
    </row>
    <row r="7" spans="1:7" x14ac:dyDescent="0.15">
      <c r="A7" s="205" t="s">
        <v>279</v>
      </c>
      <c r="B7" s="261">
        <v>7185</v>
      </c>
      <c r="C7" s="262">
        <v>4119</v>
      </c>
      <c r="D7" s="262">
        <v>3058</v>
      </c>
      <c r="E7" s="262">
        <v>2941.0833333333335</v>
      </c>
      <c r="F7" s="262">
        <v>1750.4166666666667</v>
      </c>
      <c r="G7" s="262">
        <v>1185.5833333333333</v>
      </c>
    </row>
    <row r="8" spans="1:7" x14ac:dyDescent="0.15">
      <c r="A8" s="205" t="s">
        <v>284</v>
      </c>
      <c r="B8" s="90">
        <v>7084</v>
      </c>
      <c r="C8" s="68">
        <v>4115</v>
      </c>
      <c r="D8" s="68">
        <v>2960</v>
      </c>
      <c r="E8" s="68">
        <v>3215.5833333333335</v>
      </c>
      <c r="F8" s="68">
        <v>1917.9166666666667</v>
      </c>
      <c r="G8" s="68">
        <v>1291.3333333333333</v>
      </c>
    </row>
    <row r="9" spans="1:7" x14ac:dyDescent="0.15">
      <c r="A9" s="205" t="s">
        <v>304</v>
      </c>
      <c r="B9" s="90">
        <v>7248</v>
      </c>
      <c r="C9" s="68">
        <v>4152</v>
      </c>
      <c r="D9" s="68">
        <v>3087</v>
      </c>
      <c r="E9" s="68">
        <v>3074</v>
      </c>
      <c r="F9" s="68">
        <v>1829</v>
      </c>
      <c r="G9" s="68">
        <v>1240</v>
      </c>
    </row>
    <row r="10" spans="1:7" x14ac:dyDescent="0.15">
      <c r="A10" s="21"/>
      <c r="B10" s="261"/>
      <c r="C10" s="260"/>
      <c r="D10" s="260"/>
      <c r="E10" s="260"/>
      <c r="F10" s="260"/>
      <c r="G10" s="260"/>
    </row>
    <row r="11" spans="1:7" x14ac:dyDescent="0.15">
      <c r="A11" s="331" t="s">
        <v>302</v>
      </c>
      <c r="B11" s="88">
        <v>7309</v>
      </c>
      <c r="C11" s="88">
        <v>4170</v>
      </c>
      <c r="D11" s="88">
        <v>3134</v>
      </c>
      <c r="E11" s="88">
        <v>3132</v>
      </c>
      <c r="F11" s="88">
        <v>1852</v>
      </c>
      <c r="G11" s="88">
        <v>1276</v>
      </c>
    </row>
    <row r="12" spans="1:7" x14ac:dyDescent="0.15">
      <c r="A12" s="332"/>
      <c r="B12" s="68"/>
      <c r="C12" s="68"/>
      <c r="D12" s="68"/>
      <c r="E12" s="68"/>
      <c r="F12" s="68"/>
      <c r="G12" s="68"/>
    </row>
    <row r="13" spans="1:7" x14ac:dyDescent="0.15">
      <c r="A13" s="249" t="s">
        <v>133</v>
      </c>
      <c r="B13" s="68">
        <v>853</v>
      </c>
      <c r="C13" s="68">
        <v>480</v>
      </c>
      <c r="D13" s="68">
        <v>373</v>
      </c>
      <c r="E13" s="68">
        <v>3207</v>
      </c>
      <c r="F13" s="68">
        <v>1895</v>
      </c>
      <c r="G13" s="68">
        <v>1308</v>
      </c>
    </row>
    <row r="14" spans="1:7" x14ac:dyDescent="0.15">
      <c r="A14" s="249" t="s">
        <v>134</v>
      </c>
      <c r="B14" s="68">
        <v>717</v>
      </c>
      <c r="C14" s="68">
        <v>397</v>
      </c>
      <c r="D14" s="68">
        <v>319</v>
      </c>
      <c r="E14" s="68">
        <v>3286</v>
      </c>
      <c r="F14" s="68">
        <v>1946</v>
      </c>
      <c r="G14" s="68">
        <v>1336</v>
      </c>
    </row>
    <row r="15" spans="1:7" x14ac:dyDescent="0.15">
      <c r="A15" s="249" t="s">
        <v>135</v>
      </c>
      <c r="B15" s="68">
        <v>551</v>
      </c>
      <c r="C15" s="68">
        <v>320</v>
      </c>
      <c r="D15" s="68">
        <v>230</v>
      </c>
      <c r="E15" s="68">
        <v>3245</v>
      </c>
      <c r="F15" s="68">
        <v>1917</v>
      </c>
      <c r="G15" s="68">
        <v>1324</v>
      </c>
    </row>
    <row r="16" spans="1:7" x14ac:dyDescent="0.15">
      <c r="A16" s="249" t="s">
        <v>136</v>
      </c>
      <c r="B16" s="68">
        <v>587</v>
      </c>
      <c r="C16" s="68">
        <v>354</v>
      </c>
      <c r="D16" s="68">
        <v>233</v>
      </c>
      <c r="E16" s="68">
        <v>3134</v>
      </c>
      <c r="F16" s="68">
        <v>1854</v>
      </c>
      <c r="G16" s="68">
        <v>1277</v>
      </c>
    </row>
    <row r="17" spans="1:8" x14ac:dyDescent="0.15">
      <c r="A17" s="249" t="s">
        <v>137</v>
      </c>
      <c r="B17" s="68">
        <v>571</v>
      </c>
      <c r="C17" s="68">
        <v>335</v>
      </c>
      <c r="D17" s="68">
        <v>235</v>
      </c>
      <c r="E17" s="68">
        <v>3075</v>
      </c>
      <c r="F17" s="68">
        <v>1820</v>
      </c>
      <c r="G17" s="68">
        <v>1251</v>
      </c>
    </row>
    <row r="18" spans="1:8" x14ac:dyDescent="0.15">
      <c r="A18" s="249"/>
      <c r="B18" s="248"/>
      <c r="C18" s="248"/>
      <c r="D18" s="248"/>
      <c r="E18" s="248"/>
      <c r="F18" s="248"/>
      <c r="G18" s="248"/>
    </row>
    <row r="19" spans="1:8" x14ac:dyDescent="0.15">
      <c r="A19" s="249" t="s">
        <v>138</v>
      </c>
      <c r="B19" s="68">
        <v>507</v>
      </c>
      <c r="C19" s="68">
        <v>274</v>
      </c>
      <c r="D19" s="68">
        <v>232</v>
      </c>
      <c r="E19" s="68">
        <v>3037</v>
      </c>
      <c r="F19" s="68">
        <v>1782</v>
      </c>
      <c r="G19" s="68">
        <v>1251</v>
      </c>
    </row>
    <row r="20" spans="1:8" x14ac:dyDescent="0.15">
      <c r="A20" s="249" t="s">
        <v>139</v>
      </c>
      <c r="B20" s="68">
        <v>664</v>
      </c>
      <c r="C20" s="68">
        <v>397</v>
      </c>
      <c r="D20" s="68">
        <v>267</v>
      </c>
      <c r="E20" s="68">
        <v>3144</v>
      </c>
      <c r="F20" s="68">
        <v>1850</v>
      </c>
      <c r="G20" s="68">
        <v>1290</v>
      </c>
    </row>
    <row r="21" spans="1:8" x14ac:dyDescent="0.15">
      <c r="A21" s="249" t="s">
        <v>140</v>
      </c>
      <c r="B21" s="68">
        <v>550</v>
      </c>
      <c r="C21" s="68">
        <v>332</v>
      </c>
      <c r="D21" s="68">
        <v>218</v>
      </c>
      <c r="E21" s="68">
        <v>3072</v>
      </c>
      <c r="F21" s="68">
        <v>1834</v>
      </c>
      <c r="G21" s="68">
        <v>1235</v>
      </c>
    </row>
    <row r="22" spans="1:8" x14ac:dyDescent="0.15">
      <c r="A22" s="249" t="s">
        <v>141</v>
      </c>
      <c r="B22" s="68">
        <v>434</v>
      </c>
      <c r="C22" s="68">
        <v>258</v>
      </c>
      <c r="D22" s="68">
        <v>176</v>
      </c>
      <c r="E22" s="68">
        <v>2963</v>
      </c>
      <c r="F22" s="68">
        <v>1790</v>
      </c>
      <c r="G22" s="68">
        <v>1171</v>
      </c>
    </row>
    <row r="23" spans="1:8" x14ac:dyDescent="0.15">
      <c r="A23" s="249" t="s">
        <v>142</v>
      </c>
      <c r="B23" s="68">
        <v>651</v>
      </c>
      <c r="C23" s="68">
        <v>339</v>
      </c>
      <c r="D23" s="68">
        <v>312</v>
      </c>
      <c r="E23" s="68">
        <v>3028</v>
      </c>
      <c r="F23" s="68">
        <v>1796</v>
      </c>
      <c r="G23" s="68">
        <v>1230</v>
      </c>
    </row>
    <row r="24" spans="1:8" x14ac:dyDescent="0.15">
      <c r="A24" s="249"/>
      <c r="B24" s="248"/>
      <c r="C24" s="248"/>
      <c r="D24" s="248"/>
      <c r="E24" s="248"/>
      <c r="F24" s="248"/>
      <c r="G24" s="248"/>
      <c r="H24" s="229"/>
    </row>
    <row r="25" spans="1:8" x14ac:dyDescent="0.15">
      <c r="A25" s="249" t="s">
        <v>143</v>
      </c>
      <c r="B25" s="68">
        <v>621</v>
      </c>
      <c r="C25" s="68">
        <v>340</v>
      </c>
      <c r="D25" s="68">
        <v>280</v>
      </c>
      <c r="E25" s="68">
        <v>3129</v>
      </c>
      <c r="F25" s="68">
        <v>1825</v>
      </c>
      <c r="G25" s="68">
        <v>1301</v>
      </c>
    </row>
    <row r="26" spans="1:8" x14ac:dyDescent="0.15">
      <c r="A26" s="250" t="s">
        <v>144</v>
      </c>
      <c r="B26" s="336">
        <v>603</v>
      </c>
      <c r="C26" s="337">
        <v>344</v>
      </c>
      <c r="D26" s="337">
        <v>259</v>
      </c>
      <c r="E26" s="337">
        <v>3259</v>
      </c>
      <c r="F26" s="337">
        <v>1918</v>
      </c>
      <c r="G26" s="337">
        <v>1338</v>
      </c>
    </row>
    <row r="27" spans="1:8" ht="14.25" thickBot="1" x14ac:dyDescent="0.2"/>
    <row r="28" spans="1:8" ht="14.25" thickTop="1" x14ac:dyDescent="0.15">
      <c r="A28" s="352" t="s">
        <v>1</v>
      </c>
      <c r="B28" s="355" t="s">
        <v>145</v>
      </c>
      <c r="C28" s="355"/>
      <c r="D28" s="355"/>
      <c r="E28" s="355" t="s">
        <v>146</v>
      </c>
      <c r="F28" s="355"/>
      <c r="G28" s="356"/>
    </row>
    <row r="29" spans="1:8" x14ac:dyDescent="0.15">
      <c r="A29" s="357"/>
      <c r="B29" s="222" t="s">
        <v>132</v>
      </c>
      <c r="C29" s="222" t="s">
        <v>2</v>
      </c>
      <c r="D29" s="222" t="s">
        <v>3</v>
      </c>
      <c r="E29" s="222" t="s">
        <v>132</v>
      </c>
      <c r="F29" s="222" t="s">
        <v>2</v>
      </c>
      <c r="G29" s="223" t="s">
        <v>3</v>
      </c>
      <c r="H29" s="259"/>
    </row>
    <row r="30" spans="1:8" x14ac:dyDescent="0.15">
      <c r="A30" s="205" t="s">
        <v>340</v>
      </c>
      <c r="B30" s="90">
        <v>10179</v>
      </c>
      <c r="C30" s="68">
        <v>6434</v>
      </c>
      <c r="D30" s="68">
        <v>3695</v>
      </c>
      <c r="E30" s="68">
        <v>1866</v>
      </c>
      <c r="F30" s="68">
        <v>1050</v>
      </c>
      <c r="G30" s="68">
        <v>804</v>
      </c>
    </row>
    <row r="31" spans="1:8" x14ac:dyDescent="0.15">
      <c r="A31" s="205" t="s">
        <v>247</v>
      </c>
      <c r="B31" s="90">
        <v>10017</v>
      </c>
      <c r="C31" s="68">
        <v>6331</v>
      </c>
      <c r="D31" s="68">
        <v>3669</v>
      </c>
      <c r="E31" s="68">
        <v>1858</v>
      </c>
      <c r="F31" s="68">
        <v>1041</v>
      </c>
      <c r="G31" s="68">
        <v>814</v>
      </c>
    </row>
    <row r="32" spans="1:8" x14ac:dyDescent="0.15">
      <c r="A32" s="205" t="s">
        <v>279</v>
      </c>
      <c r="B32" s="90">
        <v>8958</v>
      </c>
      <c r="C32" s="68">
        <v>5565</v>
      </c>
      <c r="D32" s="68">
        <v>3388</v>
      </c>
      <c r="E32" s="68">
        <v>1485</v>
      </c>
      <c r="F32" s="68">
        <v>787</v>
      </c>
      <c r="G32" s="68">
        <v>698</v>
      </c>
    </row>
    <row r="33" spans="1:7" x14ac:dyDescent="0.15">
      <c r="A33" s="205" t="s">
        <v>284</v>
      </c>
      <c r="B33" s="90">
        <v>9534</v>
      </c>
      <c r="C33" s="68">
        <v>5871</v>
      </c>
      <c r="D33" s="68">
        <v>3650</v>
      </c>
      <c r="E33" s="68">
        <v>1837</v>
      </c>
      <c r="F33" s="68">
        <v>1008</v>
      </c>
      <c r="G33" s="68">
        <v>827</v>
      </c>
    </row>
    <row r="34" spans="1:7" x14ac:dyDescent="0.15">
      <c r="A34" s="205" t="s">
        <v>304</v>
      </c>
      <c r="B34" s="90">
        <v>8832</v>
      </c>
      <c r="C34" s="68">
        <v>5399</v>
      </c>
      <c r="D34" s="68">
        <v>3422</v>
      </c>
      <c r="E34" s="68">
        <v>1773</v>
      </c>
      <c r="F34" s="68">
        <v>971</v>
      </c>
      <c r="G34" s="68">
        <v>799</v>
      </c>
    </row>
    <row r="35" spans="1:7" x14ac:dyDescent="0.15">
      <c r="A35" s="205"/>
      <c r="B35" s="258"/>
      <c r="C35" s="258"/>
      <c r="D35" s="258"/>
      <c r="E35" s="258"/>
      <c r="F35" s="258"/>
      <c r="G35" s="258"/>
    </row>
    <row r="36" spans="1:7" x14ac:dyDescent="0.15">
      <c r="A36" s="331" t="s">
        <v>302</v>
      </c>
      <c r="B36" s="88">
        <v>8164</v>
      </c>
      <c r="C36" s="88">
        <v>4969</v>
      </c>
      <c r="D36" s="88">
        <v>3181</v>
      </c>
      <c r="E36" s="88">
        <v>1845</v>
      </c>
      <c r="F36" s="88">
        <v>1007</v>
      </c>
      <c r="G36" s="88">
        <v>836</v>
      </c>
    </row>
    <row r="37" spans="1:7" x14ac:dyDescent="0.15">
      <c r="A37" s="332"/>
      <c r="B37" s="68"/>
      <c r="C37" s="68"/>
      <c r="D37" s="68"/>
      <c r="E37" s="68"/>
      <c r="F37" s="68"/>
      <c r="G37" s="68"/>
    </row>
    <row r="38" spans="1:7" x14ac:dyDescent="0.15">
      <c r="A38" s="249" t="s">
        <v>133</v>
      </c>
      <c r="B38" s="68">
        <v>654</v>
      </c>
      <c r="C38" s="68">
        <v>389</v>
      </c>
      <c r="D38" s="68">
        <v>265</v>
      </c>
      <c r="E38" s="68">
        <v>151</v>
      </c>
      <c r="F38" s="68">
        <v>79</v>
      </c>
      <c r="G38" s="68">
        <v>72</v>
      </c>
    </row>
    <row r="39" spans="1:7" x14ac:dyDescent="0.15">
      <c r="A39" s="249" t="s">
        <v>134</v>
      </c>
      <c r="B39" s="68">
        <v>659</v>
      </c>
      <c r="C39" s="68">
        <v>420</v>
      </c>
      <c r="D39" s="68">
        <v>234</v>
      </c>
      <c r="E39" s="68">
        <v>146</v>
      </c>
      <c r="F39" s="68">
        <v>79</v>
      </c>
      <c r="G39" s="68">
        <v>66</v>
      </c>
    </row>
    <row r="40" spans="1:7" x14ac:dyDescent="0.15">
      <c r="A40" s="249" t="s">
        <v>135</v>
      </c>
      <c r="B40" s="68">
        <v>708</v>
      </c>
      <c r="C40" s="68">
        <v>462</v>
      </c>
      <c r="D40" s="68">
        <v>246</v>
      </c>
      <c r="E40" s="68">
        <v>157</v>
      </c>
      <c r="F40" s="68">
        <v>85</v>
      </c>
      <c r="G40" s="68">
        <v>71</v>
      </c>
    </row>
    <row r="41" spans="1:7" x14ac:dyDescent="0.15">
      <c r="A41" s="249" t="s">
        <v>136</v>
      </c>
      <c r="B41" s="68">
        <v>704</v>
      </c>
      <c r="C41" s="68">
        <v>413</v>
      </c>
      <c r="D41" s="68">
        <v>291</v>
      </c>
      <c r="E41" s="68">
        <v>150</v>
      </c>
      <c r="F41" s="68">
        <v>84</v>
      </c>
      <c r="G41" s="68">
        <v>66</v>
      </c>
    </row>
    <row r="42" spans="1:7" x14ac:dyDescent="0.15">
      <c r="A42" s="249" t="s">
        <v>137</v>
      </c>
      <c r="B42" s="68">
        <v>633</v>
      </c>
      <c r="C42" s="68">
        <v>396</v>
      </c>
      <c r="D42" s="68">
        <v>237</v>
      </c>
      <c r="E42" s="68">
        <v>131</v>
      </c>
      <c r="F42" s="68">
        <v>73</v>
      </c>
      <c r="G42" s="68">
        <v>58</v>
      </c>
    </row>
    <row r="43" spans="1:7" x14ac:dyDescent="0.15">
      <c r="A43" s="249"/>
      <c r="B43" s="248"/>
      <c r="C43" s="248"/>
      <c r="D43" s="248"/>
      <c r="E43" s="248"/>
      <c r="F43" s="248"/>
      <c r="G43" s="248"/>
    </row>
    <row r="44" spans="1:7" x14ac:dyDescent="0.15">
      <c r="A44" s="249" t="s">
        <v>138</v>
      </c>
      <c r="B44" s="68">
        <v>680</v>
      </c>
      <c r="C44" s="68">
        <v>427</v>
      </c>
      <c r="D44" s="68">
        <v>253</v>
      </c>
      <c r="E44" s="68">
        <v>133</v>
      </c>
      <c r="F44" s="68">
        <v>86</v>
      </c>
      <c r="G44" s="68">
        <v>47</v>
      </c>
    </row>
    <row r="45" spans="1:7" x14ac:dyDescent="0.15">
      <c r="A45" s="249" t="s">
        <v>139</v>
      </c>
      <c r="B45" s="68">
        <v>699</v>
      </c>
      <c r="C45" s="68">
        <v>415</v>
      </c>
      <c r="D45" s="68">
        <v>284</v>
      </c>
      <c r="E45" s="68">
        <v>173</v>
      </c>
      <c r="F45" s="68">
        <v>101</v>
      </c>
      <c r="G45" s="68">
        <v>72</v>
      </c>
    </row>
    <row r="46" spans="1:7" x14ac:dyDescent="0.15">
      <c r="A46" s="249" t="s">
        <v>140</v>
      </c>
      <c r="B46" s="68">
        <v>682</v>
      </c>
      <c r="C46" s="68">
        <v>437</v>
      </c>
      <c r="D46" s="68">
        <v>195</v>
      </c>
      <c r="E46" s="68">
        <v>160</v>
      </c>
      <c r="F46" s="68">
        <v>91</v>
      </c>
      <c r="G46" s="68">
        <v>69</v>
      </c>
    </row>
    <row r="47" spans="1:7" x14ac:dyDescent="0.15">
      <c r="A47" s="249" t="s">
        <v>141</v>
      </c>
      <c r="B47" s="68">
        <v>491</v>
      </c>
      <c r="C47" s="68">
        <v>296</v>
      </c>
      <c r="D47" s="68">
        <v>195</v>
      </c>
      <c r="E47" s="68">
        <v>129</v>
      </c>
      <c r="F47" s="68">
        <v>74</v>
      </c>
      <c r="G47" s="68">
        <v>55</v>
      </c>
    </row>
    <row r="48" spans="1:7" x14ac:dyDescent="0.15">
      <c r="A48" s="249" t="s">
        <v>142</v>
      </c>
      <c r="B48" s="68">
        <v>676</v>
      </c>
      <c r="C48" s="68">
        <v>389</v>
      </c>
      <c r="D48" s="68">
        <v>287</v>
      </c>
      <c r="E48" s="68">
        <v>136</v>
      </c>
      <c r="F48" s="68">
        <v>81</v>
      </c>
      <c r="G48" s="68">
        <v>55</v>
      </c>
    </row>
    <row r="49" spans="1:7" x14ac:dyDescent="0.15">
      <c r="A49" s="249"/>
      <c r="B49" s="248"/>
      <c r="C49" s="248"/>
      <c r="D49" s="248"/>
      <c r="E49" s="248"/>
      <c r="F49" s="248"/>
      <c r="G49" s="248"/>
    </row>
    <row r="50" spans="1:7" x14ac:dyDescent="0.15">
      <c r="A50" s="249" t="s">
        <v>143</v>
      </c>
      <c r="B50" s="68">
        <v>799</v>
      </c>
      <c r="C50" s="68">
        <v>439</v>
      </c>
      <c r="D50" s="68">
        <v>351</v>
      </c>
      <c r="E50" s="68">
        <v>166</v>
      </c>
      <c r="F50" s="68">
        <v>69</v>
      </c>
      <c r="G50" s="68">
        <v>97</v>
      </c>
    </row>
    <row r="51" spans="1:7" x14ac:dyDescent="0.15">
      <c r="A51" s="250" t="s">
        <v>144</v>
      </c>
      <c r="B51" s="336">
        <v>779</v>
      </c>
      <c r="C51" s="337">
        <v>486</v>
      </c>
      <c r="D51" s="337">
        <v>293</v>
      </c>
      <c r="E51" s="337">
        <v>213</v>
      </c>
      <c r="F51" s="337">
        <v>105</v>
      </c>
      <c r="G51" s="337">
        <v>108</v>
      </c>
    </row>
    <row r="52" spans="1:7" x14ac:dyDescent="0.15">
      <c r="A52" s="224" t="s">
        <v>151</v>
      </c>
    </row>
    <row r="53" spans="1:7" x14ac:dyDescent="0.15">
      <c r="A53" s="224" t="s">
        <v>152</v>
      </c>
    </row>
    <row r="54" spans="1:7" x14ac:dyDescent="0.15">
      <c r="A54" s="191" t="s">
        <v>148</v>
      </c>
    </row>
  </sheetData>
  <mergeCells count="6">
    <mergeCell ref="A3:A4"/>
    <mergeCell ref="B3:D3"/>
    <mergeCell ref="E3:G3"/>
    <mergeCell ref="A28:A29"/>
    <mergeCell ref="B28:D28"/>
    <mergeCell ref="E28:G28"/>
  </mergeCells>
  <phoneticPr fontId="4"/>
  <dataValidations count="1">
    <dataValidation imeMode="off" allowBlank="1" showInputMessage="1" showErrorMessage="1" sqref="B29:G29 B4:G4 A3:A26 A28:A54 B18:G18 B24:H24 B43:G43 B49:G49"/>
  </dataValidations>
  <pageMargins left="0.86614173228346458" right="0.78740157480314965" top="0.78740157480314965" bottom="0.98425196850393704" header="0.51181102362204722" footer="0.51181102362204722"/>
  <pageSetup paperSize="9" firstPageNumber="101"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54"/>
  <sheetViews>
    <sheetView view="pageBreakPreview" zoomScale="115" zoomScaleNormal="100" zoomScaleSheetLayoutView="115" workbookViewId="0">
      <selection activeCell="X35" sqref="X35"/>
    </sheetView>
  </sheetViews>
  <sheetFormatPr defaultColWidth="9" defaultRowHeight="13.5" x14ac:dyDescent="0.15"/>
  <cols>
    <col min="1" max="1" width="10.125" style="225" customWidth="1"/>
    <col min="2" max="19" width="2.875" style="225" customWidth="1"/>
    <col min="20" max="20" width="2.875" style="208" customWidth="1"/>
    <col min="21" max="28" width="2.875" style="225" customWidth="1"/>
    <col min="29" max="16384" width="9" style="225"/>
  </cols>
  <sheetData>
    <row r="1" spans="1:31" ht="15" customHeight="1" x14ac:dyDescent="0.15">
      <c r="A1" s="203" t="s">
        <v>153</v>
      </c>
      <c r="B1" s="201"/>
      <c r="C1" s="201"/>
      <c r="D1" s="202"/>
    </row>
    <row r="2" spans="1:31" ht="15" customHeight="1" thickBot="1" x14ac:dyDescent="0.2">
      <c r="A2" s="204"/>
      <c r="B2" s="201"/>
      <c r="C2" s="201"/>
      <c r="D2" s="202"/>
      <c r="W2" s="358"/>
      <c r="X2" s="358"/>
      <c r="Y2" s="358"/>
      <c r="Z2" s="358"/>
      <c r="AA2" s="358"/>
      <c r="AB2" s="358"/>
    </row>
    <row r="3" spans="1:31" ht="13.5" customHeight="1" thickTop="1" x14ac:dyDescent="0.15">
      <c r="A3" s="352" t="s">
        <v>1</v>
      </c>
      <c r="B3" s="346" t="s">
        <v>154</v>
      </c>
      <c r="C3" s="346"/>
      <c r="D3" s="346"/>
      <c r="E3" s="346"/>
      <c r="F3" s="346"/>
      <c r="G3" s="346"/>
      <c r="H3" s="346"/>
      <c r="I3" s="346"/>
      <c r="J3" s="346"/>
      <c r="K3" s="346" t="s">
        <v>155</v>
      </c>
      <c r="L3" s="346"/>
      <c r="M3" s="346"/>
      <c r="N3" s="346"/>
      <c r="O3" s="346"/>
      <c r="P3" s="346"/>
      <c r="Q3" s="346"/>
      <c r="R3" s="346"/>
      <c r="S3" s="346"/>
      <c r="T3" s="346" t="s">
        <v>156</v>
      </c>
      <c r="U3" s="346"/>
      <c r="V3" s="346"/>
      <c r="W3" s="346"/>
      <c r="X3" s="346"/>
      <c r="Y3" s="346"/>
      <c r="Z3" s="346"/>
      <c r="AA3" s="346"/>
      <c r="AB3" s="348"/>
    </row>
    <row r="4" spans="1:31" x14ac:dyDescent="0.15">
      <c r="A4" s="353"/>
      <c r="B4" s="347" t="s">
        <v>157</v>
      </c>
      <c r="C4" s="347"/>
      <c r="D4" s="347"/>
      <c r="E4" s="347" t="s">
        <v>2</v>
      </c>
      <c r="F4" s="347"/>
      <c r="G4" s="347"/>
      <c r="H4" s="347" t="s">
        <v>3</v>
      </c>
      <c r="I4" s="347"/>
      <c r="J4" s="347"/>
      <c r="K4" s="347" t="s">
        <v>157</v>
      </c>
      <c r="L4" s="347"/>
      <c r="M4" s="347"/>
      <c r="N4" s="347" t="s">
        <v>2</v>
      </c>
      <c r="O4" s="347"/>
      <c r="P4" s="347"/>
      <c r="Q4" s="347" t="s">
        <v>3</v>
      </c>
      <c r="R4" s="347"/>
      <c r="S4" s="347"/>
      <c r="T4" s="347" t="s">
        <v>157</v>
      </c>
      <c r="U4" s="347"/>
      <c r="V4" s="347"/>
      <c r="W4" s="347" t="s">
        <v>2</v>
      </c>
      <c r="X4" s="347"/>
      <c r="Y4" s="347"/>
      <c r="Z4" s="347" t="s">
        <v>3</v>
      </c>
      <c r="AA4" s="347"/>
      <c r="AB4" s="349"/>
    </row>
    <row r="5" spans="1:31" ht="12.95" customHeight="1" x14ac:dyDescent="0.15">
      <c r="A5" s="205" t="s">
        <v>341</v>
      </c>
      <c r="B5" s="359">
        <v>3781</v>
      </c>
      <c r="C5" s="360"/>
      <c r="D5" s="360"/>
      <c r="E5" s="360">
        <v>1946</v>
      </c>
      <c r="F5" s="360"/>
      <c r="G5" s="360"/>
      <c r="H5" s="360">
        <v>1835</v>
      </c>
      <c r="I5" s="360"/>
      <c r="J5" s="360"/>
      <c r="K5" s="360">
        <v>3530</v>
      </c>
      <c r="L5" s="360"/>
      <c r="M5" s="360"/>
      <c r="N5" s="360">
        <v>1633</v>
      </c>
      <c r="O5" s="360"/>
      <c r="P5" s="360"/>
      <c r="Q5" s="360">
        <v>1897</v>
      </c>
      <c r="R5" s="360"/>
      <c r="S5" s="360"/>
      <c r="T5" s="360">
        <v>2774</v>
      </c>
      <c r="U5" s="360"/>
      <c r="V5" s="360"/>
      <c r="W5" s="360">
        <v>1218</v>
      </c>
      <c r="X5" s="360"/>
      <c r="Y5" s="360"/>
      <c r="Z5" s="360">
        <v>1556</v>
      </c>
      <c r="AA5" s="360"/>
      <c r="AB5" s="360"/>
    </row>
    <row r="6" spans="1:31" ht="12.95" customHeight="1" x14ac:dyDescent="0.15">
      <c r="A6" s="205" t="s">
        <v>246</v>
      </c>
      <c r="B6" s="359">
        <v>4507</v>
      </c>
      <c r="C6" s="360"/>
      <c r="D6" s="360"/>
      <c r="E6" s="360">
        <v>2357</v>
      </c>
      <c r="F6" s="360"/>
      <c r="G6" s="360"/>
      <c r="H6" s="360">
        <v>2150</v>
      </c>
      <c r="I6" s="360"/>
      <c r="J6" s="360"/>
      <c r="K6" s="360">
        <v>3495</v>
      </c>
      <c r="L6" s="360"/>
      <c r="M6" s="360"/>
      <c r="N6" s="360">
        <v>1645</v>
      </c>
      <c r="O6" s="360"/>
      <c r="P6" s="360"/>
      <c r="Q6" s="360">
        <v>1850</v>
      </c>
      <c r="R6" s="360"/>
      <c r="S6" s="360"/>
      <c r="T6" s="360">
        <v>3120</v>
      </c>
      <c r="U6" s="360"/>
      <c r="V6" s="360"/>
      <c r="W6" s="360">
        <v>1435</v>
      </c>
      <c r="X6" s="360"/>
      <c r="Y6" s="360"/>
      <c r="Z6" s="360">
        <v>1685</v>
      </c>
      <c r="AA6" s="360"/>
      <c r="AB6" s="360"/>
    </row>
    <row r="7" spans="1:31" ht="12.95" customHeight="1" x14ac:dyDescent="0.15">
      <c r="A7" s="205" t="s">
        <v>280</v>
      </c>
      <c r="B7" s="359">
        <v>4870</v>
      </c>
      <c r="C7" s="360"/>
      <c r="D7" s="360"/>
      <c r="E7" s="360">
        <v>2558</v>
      </c>
      <c r="F7" s="360"/>
      <c r="G7" s="360"/>
      <c r="H7" s="360">
        <v>2312</v>
      </c>
      <c r="I7" s="360"/>
      <c r="J7" s="360"/>
      <c r="K7" s="360">
        <v>4299</v>
      </c>
      <c r="L7" s="360"/>
      <c r="M7" s="360"/>
      <c r="N7" s="360">
        <v>2135</v>
      </c>
      <c r="O7" s="360"/>
      <c r="P7" s="360"/>
      <c r="Q7" s="360">
        <v>2164</v>
      </c>
      <c r="R7" s="360"/>
      <c r="S7" s="360"/>
      <c r="T7" s="360">
        <v>3859</v>
      </c>
      <c r="U7" s="360"/>
      <c r="V7" s="360"/>
      <c r="W7" s="360">
        <v>1896</v>
      </c>
      <c r="X7" s="360"/>
      <c r="Y7" s="360"/>
      <c r="Z7" s="360">
        <v>1963</v>
      </c>
      <c r="AA7" s="360"/>
      <c r="AB7" s="360"/>
    </row>
    <row r="8" spans="1:31" ht="12.95" customHeight="1" x14ac:dyDescent="0.15">
      <c r="A8" s="205" t="s">
        <v>307</v>
      </c>
      <c r="B8" s="359">
        <v>3596</v>
      </c>
      <c r="C8" s="360"/>
      <c r="D8" s="360"/>
      <c r="E8" s="360">
        <v>1823</v>
      </c>
      <c r="F8" s="360"/>
      <c r="G8" s="360"/>
      <c r="H8" s="360">
        <v>1773</v>
      </c>
      <c r="I8" s="360"/>
      <c r="J8" s="360"/>
      <c r="K8" s="360">
        <v>3479</v>
      </c>
      <c r="L8" s="360"/>
      <c r="M8" s="360"/>
      <c r="N8" s="360">
        <v>1700</v>
      </c>
      <c r="O8" s="360"/>
      <c r="P8" s="360"/>
      <c r="Q8" s="360">
        <v>1779</v>
      </c>
      <c r="R8" s="360"/>
      <c r="S8" s="360"/>
      <c r="T8" s="360">
        <v>3076</v>
      </c>
      <c r="U8" s="360"/>
      <c r="V8" s="360"/>
      <c r="W8" s="360">
        <v>1465</v>
      </c>
      <c r="X8" s="360"/>
      <c r="Y8" s="360"/>
      <c r="Z8" s="360">
        <v>1611</v>
      </c>
      <c r="AA8" s="360"/>
      <c r="AB8" s="360"/>
    </row>
    <row r="9" spans="1:31" ht="12.95" customHeight="1" x14ac:dyDescent="0.15">
      <c r="A9" s="205" t="s">
        <v>306</v>
      </c>
      <c r="B9" s="359">
        <v>3723</v>
      </c>
      <c r="C9" s="360"/>
      <c r="D9" s="360"/>
      <c r="E9" s="360">
        <v>1836</v>
      </c>
      <c r="F9" s="360"/>
      <c r="G9" s="360"/>
      <c r="H9" s="360">
        <v>1887</v>
      </c>
      <c r="I9" s="360"/>
      <c r="J9" s="360"/>
      <c r="K9" s="360">
        <v>3618</v>
      </c>
      <c r="L9" s="360"/>
      <c r="M9" s="360"/>
      <c r="N9" s="360">
        <v>1742</v>
      </c>
      <c r="O9" s="360"/>
      <c r="P9" s="360"/>
      <c r="Q9" s="360">
        <v>1876</v>
      </c>
      <c r="R9" s="360"/>
      <c r="S9" s="360"/>
      <c r="T9" s="360">
        <v>3076</v>
      </c>
      <c r="U9" s="360"/>
      <c r="V9" s="360"/>
      <c r="W9" s="360">
        <v>1479</v>
      </c>
      <c r="X9" s="360"/>
      <c r="Y9" s="360"/>
      <c r="Z9" s="360">
        <v>1597</v>
      </c>
      <c r="AA9" s="360"/>
      <c r="AB9" s="360"/>
    </row>
    <row r="10" spans="1:31" ht="12.95" customHeight="1" x14ac:dyDescent="0.15">
      <c r="A10" s="205"/>
      <c r="B10" s="359"/>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row>
    <row r="11" spans="1:31" s="254" customFormat="1" ht="12.95" customHeight="1" x14ac:dyDescent="0.15">
      <c r="A11" s="331" t="s">
        <v>302</v>
      </c>
      <c r="B11" s="361">
        <v>3928</v>
      </c>
      <c r="C11" s="361"/>
      <c r="D11" s="361"/>
      <c r="E11" s="361">
        <v>1937</v>
      </c>
      <c r="F11" s="361"/>
      <c r="G11" s="361"/>
      <c r="H11" s="361">
        <v>1991</v>
      </c>
      <c r="I11" s="361"/>
      <c r="J11" s="361"/>
      <c r="K11" s="361">
        <v>3751</v>
      </c>
      <c r="L11" s="361"/>
      <c r="M11" s="361"/>
      <c r="N11" s="361">
        <v>1832</v>
      </c>
      <c r="O11" s="361"/>
      <c r="P11" s="361"/>
      <c r="Q11" s="361">
        <v>1919</v>
      </c>
      <c r="R11" s="361"/>
      <c r="S11" s="361"/>
      <c r="T11" s="361">
        <v>3259</v>
      </c>
      <c r="U11" s="361"/>
      <c r="V11" s="361"/>
      <c r="W11" s="361">
        <v>1568</v>
      </c>
      <c r="X11" s="361"/>
      <c r="Y11" s="361"/>
      <c r="Z11" s="361">
        <v>1691</v>
      </c>
      <c r="AA11" s="361"/>
      <c r="AB11" s="361"/>
    </row>
    <row r="12" spans="1:31" ht="12.95" customHeight="1" x14ac:dyDescent="0.15">
      <c r="A12" s="332"/>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E12" s="266"/>
    </row>
    <row r="13" spans="1:31" ht="12.95" customHeight="1" x14ac:dyDescent="0.15">
      <c r="A13" s="249" t="s">
        <v>133</v>
      </c>
      <c r="B13" s="360">
        <v>529</v>
      </c>
      <c r="C13" s="360"/>
      <c r="D13" s="360"/>
      <c r="E13" s="360">
        <v>243</v>
      </c>
      <c r="F13" s="360"/>
      <c r="G13" s="360"/>
      <c r="H13" s="360">
        <v>286</v>
      </c>
      <c r="I13" s="360"/>
      <c r="J13" s="360"/>
      <c r="K13" s="360">
        <v>357</v>
      </c>
      <c r="L13" s="360"/>
      <c r="M13" s="360"/>
      <c r="N13" s="360">
        <v>159</v>
      </c>
      <c r="O13" s="360"/>
      <c r="P13" s="360"/>
      <c r="Q13" s="360">
        <v>198</v>
      </c>
      <c r="R13" s="360"/>
      <c r="S13" s="360"/>
      <c r="T13" s="360">
        <v>278</v>
      </c>
      <c r="U13" s="360"/>
      <c r="V13" s="360"/>
      <c r="W13" s="360">
        <v>124</v>
      </c>
      <c r="X13" s="360"/>
      <c r="Y13" s="360"/>
      <c r="Z13" s="360">
        <v>154</v>
      </c>
      <c r="AA13" s="360"/>
      <c r="AB13" s="360"/>
    </row>
    <row r="14" spans="1:31" ht="12.95" customHeight="1" x14ac:dyDescent="0.15">
      <c r="A14" s="249" t="s">
        <v>134</v>
      </c>
      <c r="B14" s="360">
        <v>411</v>
      </c>
      <c r="C14" s="360"/>
      <c r="D14" s="360"/>
      <c r="E14" s="360">
        <v>187</v>
      </c>
      <c r="F14" s="360"/>
      <c r="G14" s="360"/>
      <c r="H14" s="360">
        <v>224</v>
      </c>
      <c r="I14" s="360"/>
      <c r="J14" s="360"/>
      <c r="K14" s="360">
        <v>520</v>
      </c>
      <c r="L14" s="360"/>
      <c r="M14" s="360"/>
      <c r="N14" s="360">
        <v>230</v>
      </c>
      <c r="O14" s="360"/>
      <c r="P14" s="360"/>
      <c r="Q14" s="360">
        <v>290</v>
      </c>
      <c r="R14" s="360"/>
      <c r="S14" s="360"/>
      <c r="T14" s="360">
        <v>359</v>
      </c>
      <c r="U14" s="360"/>
      <c r="V14" s="360"/>
      <c r="W14" s="360">
        <v>184</v>
      </c>
      <c r="X14" s="360"/>
      <c r="Y14" s="360"/>
      <c r="Z14" s="360">
        <v>175</v>
      </c>
      <c r="AA14" s="360"/>
      <c r="AB14" s="360"/>
    </row>
    <row r="15" spans="1:31" ht="12.95" customHeight="1" x14ac:dyDescent="0.15">
      <c r="A15" s="249" t="s">
        <v>135</v>
      </c>
      <c r="B15" s="360">
        <v>286</v>
      </c>
      <c r="C15" s="360"/>
      <c r="D15" s="360"/>
      <c r="E15" s="360">
        <v>134</v>
      </c>
      <c r="F15" s="360"/>
      <c r="G15" s="360"/>
      <c r="H15" s="360">
        <v>152</v>
      </c>
      <c r="I15" s="360"/>
      <c r="J15" s="360"/>
      <c r="K15" s="360">
        <v>290</v>
      </c>
      <c r="L15" s="360"/>
      <c r="M15" s="360"/>
      <c r="N15" s="360">
        <v>136</v>
      </c>
      <c r="O15" s="360"/>
      <c r="P15" s="360"/>
      <c r="Q15" s="360">
        <v>154</v>
      </c>
      <c r="R15" s="360"/>
      <c r="S15" s="360"/>
      <c r="T15" s="360">
        <v>311</v>
      </c>
      <c r="U15" s="360"/>
      <c r="V15" s="360"/>
      <c r="W15" s="360">
        <v>141</v>
      </c>
      <c r="X15" s="360"/>
      <c r="Y15" s="360"/>
      <c r="Z15" s="360">
        <v>170</v>
      </c>
      <c r="AA15" s="360"/>
      <c r="AB15" s="360"/>
    </row>
    <row r="16" spans="1:31" ht="12.95" customHeight="1" x14ac:dyDescent="0.15">
      <c r="A16" s="249" t="s">
        <v>136</v>
      </c>
      <c r="B16" s="360">
        <v>292</v>
      </c>
      <c r="C16" s="360"/>
      <c r="D16" s="360"/>
      <c r="E16" s="360">
        <v>158</v>
      </c>
      <c r="F16" s="360"/>
      <c r="G16" s="360"/>
      <c r="H16" s="360">
        <v>134</v>
      </c>
      <c r="I16" s="360"/>
      <c r="J16" s="360"/>
      <c r="K16" s="360">
        <v>274</v>
      </c>
      <c r="L16" s="360"/>
      <c r="M16" s="360"/>
      <c r="N16" s="360">
        <v>144</v>
      </c>
      <c r="O16" s="360"/>
      <c r="P16" s="360"/>
      <c r="Q16" s="360">
        <v>130</v>
      </c>
      <c r="R16" s="360"/>
      <c r="S16" s="360"/>
      <c r="T16" s="360">
        <v>296</v>
      </c>
      <c r="U16" s="360"/>
      <c r="V16" s="360"/>
      <c r="W16" s="360">
        <v>126</v>
      </c>
      <c r="X16" s="360"/>
      <c r="Y16" s="360"/>
      <c r="Z16" s="360">
        <v>170</v>
      </c>
      <c r="AA16" s="360"/>
      <c r="AB16" s="360"/>
    </row>
    <row r="17" spans="1:28" ht="12.95" customHeight="1" x14ac:dyDescent="0.15">
      <c r="A17" s="249" t="s">
        <v>137</v>
      </c>
      <c r="B17" s="360">
        <v>322</v>
      </c>
      <c r="C17" s="360"/>
      <c r="D17" s="360"/>
      <c r="E17" s="360">
        <v>170</v>
      </c>
      <c r="F17" s="360"/>
      <c r="G17" s="360"/>
      <c r="H17" s="360">
        <v>152</v>
      </c>
      <c r="I17" s="360"/>
      <c r="J17" s="360"/>
      <c r="K17" s="360">
        <v>291</v>
      </c>
      <c r="L17" s="360"/>
      <c r="M17" s="360"/>
      <c r="N17" s="360">
        <v>151</v>
      </c>
      <c r="O17" s="360"/>
      <c r="P17" s="360"/>
      <c r="Q17" s="360">
        <v>140</v>
      </c>
      <c r="R17" s="360"/>
      <c r="S17" s="360"/>
      <c r="T17" s="360">
        <v>320</v>
      </c>
      <c r="U17" s="360"/>
      <c r="V17" s="360"/>
      <c r="W17" s="360">
        <v>145</v>
      </c>
      <c r="X17" s="360"/>
      <c r="Y17" s="360"/>
      <c r="Z17" s="360">
        <v>175</v>
      </c>
      <c r="AA17" s="360"/>
      <c r="AB17" s="360"/>
    </row>
    <row r="18" spans="1:28" ht="12.95" customHeight="1" x14ac:dyDescent="0.15">
      <c r="A18" s="249"/>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row>
    <row r="19" spans="1:28" ht="12.95" customHeight="1" x14ac:dyDescent="0.15">
      <c r="A19" s="249" t="s">
        <v>138</v>
      </c>
      <c r="B19" s="360">
        <v>287</v>
      </c>
      <c r="C19" s="360"/>
      <c r="D19" s="360"/>
      <c r="E19" s="360">
        <v>137</v>
      </c>
      <c r="F19" s="360"/>
      <c r="G19" s="360"/>
      <c r="H19" s="360">
        <v>150</v>
      </c>
      <c r="I19" s="360"/>
      <c r="J19" s="360"/>
      <c r="K19" s="360">
        <v>263</v>
      </c>
      <c r="L19" s="360"/>
      <c r="M19" s="360"/>
      <c r="N19" s="360">
        <v>123</v>
      </c>
      <c r="O19" s="360"/>
      <c r="P19" s="360"/>
      <c r="Q19" s="360">
        <v>140</v>
      </c>
      <c r="R19" s="360"/>
      <c r="S19" s="360"/>
      <c r="T19" s="360">
        <v>200</v>
      </c>
      <c r="U19" s="360"/>
      <c r="V19" s="360"/>
      <c r="W19" s="360">
        <v>108</v>
      </c>
      <c r="X19" s="360"/>
      <c r="Y19" s="360"/>
      <c r="Z19" s="360">
        <v>92</v>
      </c>
      <c r="AA19" s="360"/>
      <c r="AB19" s="360"/>
    </row>
    <row r="20" spans="1:28" ht="12.95" customHeight="1" x14ac:dyDescent="0.15">
      <c r="A20" s="249" t="s">
        <v>139</v>
      </c>
      <c r="B20" s="360">
        <v>359</v>
      </c>
      <c r="C20" s="360"/>
      <c r="D20" s="360"/>
      <c r="E20" s="360">
        <v>179</v>
      </c>
      <c r="F20" s="360"/>
      <c r="G20" s="360"/>
      <c r="H20" s="360">
        <v>180</v>
      </c>
      <c r="I20" s="360"/>
      <c r="J20" s="360"/>
      <c r="K20" s="360">
        <v>336</v>
      </c>
      <c r="L20" s="360"/>
      <c r="M20" s="360"/>
      <c r="N20" s="360">
        <v>181</v>
      </c>
      <c r="O20" s="360"/>
      <c r="P20" s="360"/>
      <c r="Q20" s="360">
        <v>155</v>
      </c>
      <c r="R20" s="360"/>
      <c r="S20" s="360"/>
      <c r="T20" s="360">
        <v>270</v>
      </c>
      <c r="U20" s="360"/>
      <c r="V20" s="360"/>
      <c r="W20" s="360">
        <v>141</v>
      </c>
      <c r="X20" s="360"/>
      <c r="Y20" s="360"/>
      <c r="Z20" s="360">
        <v>129</v>
      </c>
      <c r="AA20" s="360"/>
      <c r="AB20" s="360"/>
    </row>
    <row r="21" spans="1:28" ht="12.95" customHeight="1" x14ac:dyDescent="0.15">
      <c r="A21" s="249" t="s">
        <v>140</v>
      </c>
      <c r="B21" s="360">
        <v>253</v>
      </c>
      <c r="C21" s="360"/>
      <c r="D21" s="360"/>
      <c r="E21" s="360">
        <v>131</v>
      </c>
      <c r="F21" s="360"/>
      <c r="G21" s="360"/>
      <c r="H21" s="360">
        <v>122</v>
      </c>
      <c r="I21" s="360"/>
      <c r="J21" s="360"/>
      <c r="K21" s="360">
        <v>283</v>
      </c>
      <c r="L21" s="360"/>
      <c r="M21" s="360"/>
      <c r="N21" s="360">
        <v>133</v>
      </c>
      <c r="O21" s="360"/>
      <c r="P21" s="360"/>
      <c r="Q21" s="360">
        <v>150</v>
      </c>
      <c r="R21" s="360"/>
      <c r="S21" s="360"/>
      <c r="T21" s="360">
        <v>266</v>
      </c>
      <c r="U21" s="360"/>
      <c r="V21" s="360"/>
      <c r="W21" s="360">
        <v>116</v>
      </c>
      <c r="X21" s="360"/>
      <c r="Y21" s="360"/>
      <c r="Z21" s="360">
        <v>150</v>
      </c>
      <c r="AA21" s="360"/>
      <c r="AB21" s="360"/>
    </row>
    <row r="22" spans="1:28" ht="12.95" customHeight="1" x14ac:dyDescent="0.15">
      <c r="A22" s="249" t="s">
        <v>141</v>
      </c>
      <c r="B22" s="360">
        <v>250</v>
      </c>
      <c r="C22" s="360"/>
      <c r="D22" s="360"/>
      <c r="E22" s="360">
        <v>133</v>
      </c>
      <c r="F22" s="360"/>
      <c r="G22" s="360"/>
      <c r="H22" s="360">
        <v>117</v>
      </c>
      <c r="I22" s="360"/>
      <c r="J22" s="360"/>
      <c r="K22" s="360">
        <v>229</v>
      </c>
      <c r="L22" s="360"/>
      <c r="M22" s="360"/>
      <c r="N22" s="360">
        <v>129</v>
      </c>
      <c r="O22" s="360"/>
      <c r="P22" s="360"/>
      <c r="Q22" s="360">
        <v>100</v>
      </c>
      <c r="R22" s="360"/>
      <c r="S22" s="360"/>
      <c r="T22" s="360">
        <v>248</v>
      </c>
      <c r="U22" s="360"/>
      <c r="V22" s="360"/>
      <c r="W22" s="360">
        <v>113</v>
      </c>
      <c r="X22" s="360"/>
      <c r="Y22" s="360"/>
      <c r="Z22" s="360">
        <v>135</v>
      </c>
      <c r="AA22" s="360"/>
      <c r="AB22" s="360"/>
    </row>
    <row r="23" spans="1:28" ht="12.95" customHeight="1" x14ac:dyDescent="0.15">
      <c r="A23" s="249" t="s">
        <v>142</v>
      </c>
      <c r="B23" s="360">
        <v>327</v>
      </c>
      <c r="C23" s="360"/>
      <c r="D23" s="360"/>
      <c r="E23" s="360">
        <v>151</v>
      </c>
      <c r="F23" s="360"/>
      <c r="G23" s="360"/>
      <c r="H23" s="360">
        <v>176</v>
      </c>
      <c r="I23" s="360"/>
      <c r="J23" s="360"/>
      <c r="K23" s="360">
        <v>290</v>
      </c>
      <c r="L23" s="360"/>
      <c r="M23" s="360"/>
      <c r="N23" s="360">
        <v>135</v>
      </c>
      <c r="O23" s="360"/>
      <c r="P23" s="360"/>
      <c r="Q23" s="360">
        <v>155</v>
      </c>
      <c r="R23" s="360"/>
      <c r="S23" s="360"/>
      <c r="T23" s="360">
        <v>255</v>
      </c>
      <c r="U23" s="360"/>
      <c r="V23" s="360"/>
      <c r="W23" s="360">
        <v>136</v>
      </c>
      <c r="X23" s="360"/>
      <c r="Y23" s="360"/>
      <c r="Z23" s="360">
        <v>119</v>
      </c>
      <c r="AA23" s="360"/>
      <c r="AB23" s="360"/>
    </row>
    <row r="24" spans="1:28" ht="12.95" customHeight="1" x14ac:dyDescent="0.15">
      <c r="A24" s="249"/>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row>
    <row r="25" spans="1:28" ht="12.95" customHeight="1" x14ac:dyDescent="0.15">
      <c r="A25" s="249" t="s">
        <v>143</v>
      </c>
      <c r="B25" s="360">
        <v>312</v>
      </c>
      <c r="C25" s="360"/>
      <c r="D25" s="360"/>
      <c r="E25" s="360">
        <v>160</v>
      </c>
      <c r="F25" s="360"/>
      <c r="G25" s="360"/>
      <c r="H25" s="360">
        <v>152</v>
      </c>
      <c r="I25" s="360"/>
      <c r="J25" s="360"/>
      <c r="K25" s="360">
        <v>284</v>
      </c>
      <c r="L25" s="360"/>
      <c r="M25" s="360"/>
      <c r="N25" s="360">
        <v>142</v>
      </c>
      <c r="O25" s="360"/>
      <c r="P25" s="360"/>
      <c r="Q25" s="360">
        <v>142</v>
      </c>
      <c r="R25" s="360"/>
      <c r="S25" s="360"/>
      <c r="T25" s="360">
        <v>252</v>
      </c>
      <c r="U25" s="360"/>
      <c r="V25" s="360"/>
      <c r="W25" s="360">
        <v>127</v>
      </c>
      <c r="X25" s="360"/>
      <c r="Y25" s="360"/>
      <c r="Z25" s="360">
        <v>125</v>
      </c>
      <c r="AA25" s="360"/>
      <c r="AB25" s="360"/>
    </row>
    <row r="26" spans="1:28" ht="12.95" customHeight="1" x14ac:dyDescent="0.15">
      <c r="A26" s="250" t="s">
        <v>144</v>
      </c>
      <c r="B26" s="362">
        <v>300</v>
      </c>
      <c r="C26" s="363"/>
      <c r="D26" s="363"/>
      <c r="E26" s="363">
        <v>154</v>
      </c>
      <c r="F26" s="363"/>
      <c r="G26" s="363"/>
      <c r="H26" s="363">
        <v>146</v>
      </c>
      <c r="I26" s="363"/>
      <c r="J26" s="363"/>
      <c r="K26" s="363">
        <v>334</v>
      </c>
      <c r="L26" s="363"/>
      <c r="M26" s="363"/>
      <c r="N26" s="363">
        <v>169</v>
      </c>
      <c r="O26" s="363"/>
      <c r="P26" s="363"/>
      <c r="Q26" s="363">
        <v>165</v>
      </c>
      <c r="R26" s="363"/>
      <c r="S26" s="363"/>
      <c r="T26" s="363">
        <v>204</v>
      </c>
      <c r="U26" s="363"/>
      <c r="V26" s="363"/>
      <c r="W26" s="363">
        <v>107</v>
      </c>
      <c r="X26" s="363"/>
      <c r="Y26" s="363"/>
      <c r="Z26" s="363">
        <v>97</v>
      </c>
      <c r="AA26" s="363"/>
      <c r="AB26" s="363"/>
    </row>
    <row r="27" spans="1:28" ht="12.95" customHeight="1" x14ac:dyDescent="0.15">
      <c r="A27" s="229"/>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ht="14.25" thickBot="1" x14ac:dyDescent="0.2">
      <c r="R28" s="191" t="s">
        <v>158</v>
      </c>
      <c r="S28" s="191"/>
      <c r="T28" s="187"/>
      <c r="U28" s="191"/>
      <c r="V28" s="191"/>
    </row>
    <row r="29" spans="1:28" ht="13.5" customHeight="1" thickTop="1" x14ac:dyDescent="0.15">
      <c r="A29" s="352" t="s">
        <v>1</v>
      </c>
      <c r="B29" s="346" t="s">
        <v>159</v>
      </c>
      <c r="C29" s="346"/>
      <c r="D29" s="346"/>
      <c r="E29" s="346"/>
      <c r="F29" s="346"/>
      <c r="G29" s="346"/>
      <c r="H29" s="346"/>
      <c r="I29" s="346"/>
      <c r="J29" s="346"/>
      <c r="K29" s="346" t="s">
        <v>160</v>
      </c>
      <c r="L29" s="346"/>
      <c r="M29" s="346"/>
      <c r="N29" s="346"/>
      <c r="O29" s="346"/>
      <c r="P29" s="346"/>
      <c r="Q29" s="346"/>
      <c r="R29" s="346"/>
      <c r="S29" s="346"/>
      <c r="T29" s="346"/>
      <c r="U29" s="346"/>
      <c r="V29" s="348"/>
      <c r="W29" s="229"/>
      <c r="X29" s="229"/>
      <c r="Y29" s="229"/>
      <c r="Z29" s="229"/>
      <c r="AA29" s="229"/>
      <c r="AB29" s="229"/>
    </row>
    <row r="30" spans="1:28" x14ac:dyDescent="0.15">
      <c r="A30" s="353"/>
      <c r="B30" s="347" t="s">
        <v>157</v>
      </c>
      <c r="C30" s="347"/>
      <c r="D30" s="347"/>
      <c r="E30" s="347" t="s">
        <v>2</v>
      </c>
      <c r="F30" s="347"/>
      <c r="G30" s="347"/>
      <c r="H30" s="347" t="s">
        <v>3</v>
      </c>
      <c r="I30" s="347"/>
      <c r="J30" s="347"/>
      <c r="K30" s="347" t="s">
        <v>161</v>
      </c>
      <c r="L30" s="347"/>
      <c r="M30" s="347"/>
      <c r="N30" s="347"/>
      <c r="O30" s="347" t="s">
        <v>4</v>
      </c>
      <c r="P30" s="347"/>
      <c r="Q30" s="347"/>
      <c r="R30" s="347"/>
      <c r="S30" s="347" t="s">
        <v>5</v>
      </c>
      <c r="T30" s="347"/>
      <c r="U30" s="347"/>
      <c r="V30" s="349"/>
      <c r="W30" s="229"/>
      <c r="X30" s="229"/>
      <c r="Y30" s="229"/>
      <c r="Z30" s="229"/>
      <c r="AA30" s="229"/>
      <c r="AB30" s="229"/>
    </row>
    <row r="31" spans="1:28" ht="12.95" customHeight="1" x14ac:dyDescent="0.15">
      <c r="A31" s="205" t="s">
        <v>341</v>
      </c>
      <c r="B31" s="359">
        <v>12320</v>
      </c>
      <c r="C31" s="360"/>
      <c r="D31" s="360"/>
      <c r="E31" s="360">
        <v>5733</v>
      </c>
      <c r="F31" s="360"/>
      <c r="G31" s="360"/>
      <c r="H31" s="360">
        <v>6587</v>
      </c>
      <c r="I31" s="360"/>
      <c r="J31" s="360"/>
      <c r="K31" s="360">
        <v>1660124</v>
      </c>
      <c r="L31" s="360"/>
      <c r="M31" s="360"/>
      <c r="N31" s="360"/>
      <c r="O31" s="360">
        <v>871800</v>
      </c>
      <c r="P31" s="360"/>
      <c r="Q31" s="360"/>
      <c r="R31" s="360"/>
      <c r="S31" s="360">
        <v>788324</v>
      </c>
      <c r="T31" s="360"/>
      <c r="U31" s="360"/>
      <c r="V31" s="360"/>
      <c r="W31" s="229"/>
      <c r="X31" s="229"/>
      <c r="Y31" s="229"/>
      <c r="Z31" s="229"/>
      <c r="AA31" s="229"/>
      <c r="AB31" s="229"/>
    </row>
    <row r="32" spans="1:28" ht="12.95" customHeight="1" x14ac:dyDescent="0.15">
      <c r="A32" s="205" t="s">
        <v>246</v>
      </c>
      <c r="B32" s="364">
        <v>13508</v>
      </c>
      <c r="C32" s="365"/>
      <c r="D32" s="365"/>
      <c r="E32" s="366">
        <v>6513</v>
      </c>
      <c r="F32" s="366"/>
      <c r="G32" s="366"/>
      <c r="H32" s="367">
        <v>6995</v>
      </c>
      <c r="I32" s="367"/>
      <c r="J32" s="367"/>
      <c r="K32" s="367">
        <v>1928548</v>
      </c>
      <c r="L32" s="367"/>
      <c r="M32" s="367"/>
      <c r="N32" s="367"/>
      <c r="O32" s="367">
        <v>1044983</v>
      </c>
      <c r="P32" s="367"/>
      <c r="Q32" s="367"/>
      <c r="R32" s="367"/>
      <c r="S32" s="367">
        <v>883559</v>
      </c>
      <c r="T32" s="367"/>
      <c r="U32" s="367"/>
      <c r="V32" s="367"/>
      <c r="W32" s="229"/>
      <c r="X32" s="229"/>
      <c r="Y32" s="229"/>
      <c r="Z32" s="229"/>
      <c r="AA32" s="229"/>
      <c r="AB32" s="229"/>
    </row>
    <row r="33" spans="1:28" ht="12.95" customHeight="1" x14ac:dyDescent="0.15">
      <c r="A33" s="205" t="s">
        <v>280</v>
      </c>
      <c r="B33" s="359">
        <v>17328</v>
      </c>
      <c r="C33" s="360"/>
      <c r="D33" s="360"/>
      <c r="E33" s="360">
        <v>8782</v>
      </c>
      <c r="F33" s="360"/>
      <c r="G33" s="360"/>
      <c r="H33" s="360">
        <v>8546</v>
      </c>
      <c r="I33" s="360"/>
      <c r="J33" s="360"/>
      <c r="K33" s="360">
        <v>2877224</v>
      </c>
      <c r="L33" s="360"/>
      <c r="M33" s="360"/>
      <c r="N33" s="360"/>
      <c r="O33" s="360">
        <v>1575935</v>
      </c>
      <c r="P33" s="360"/>
      <c r="Q33" s="360"/>
      <c r="R33" s="360"/>
      <c r="S33" s="360">
        <v>1301282</v>
      </c>
      <c r="T33" s="360"/>
      <c r="U33" s="360"/>
      <c r="V33" s="360"/>
      <c r="W33" s="229"/>
      <c r="X33" s="229"/>
      <c r="Y33" s="229"/>
      <c r="Z33" s="229"/>
      <c r="AA33" s="229"/>
      <c r="AB33" s="229"/>
    </row>
    <row r="34" spans="1:28" ht="12.95" customHeight="1" x14ac:dyDescent="0.15">
      <c r="A34" s="205" t="s">
        <v>307</v>
      </c>
      <c r="B34" s="360">
        <v>15020</v>
      </c>
      <c r="C34" s="360"/>
      <c r="D34" s="360"/>
      <c r="E34" s="360">
        <v>7536</v>
      </c>
      <c r="F34" s="360"/>
      <c r="G34" s="360"/>
      <c r="H34" s="360">
        <v>7484</v>
      </c>
      <c r="I34" s="360"/>
      <c r="J34" s="360"/>
      <c r="K34" s="360">
        <v>2084118</v>
      </c>
      <c r="L34" s="360"/>
      <c r="M34" s="360"/>
      <c r="N34" s="360"/>
      <c r="O34" s="360">
        <v>1163395</v>
      </c>
      <c r="P34" s="360"/>
      <c r="Q34" s="360"/>
      <c r="R34" s="360"/>
      <c r="S34" s="360">
        <v>920724</v>
      </c>
      <c r="T34" s="360"/>
      <c r="U34" s="360"/>
      <c r="V34" s="360"/>
      <c r="W34" s="229"/>
      <c r="X34" s="229"/>
      <c r="Y34" s="229"/>
      <c r="Z34" s="229"/>
      <c r="AA34" s="229"/>
      <c r="AB34" s="229"/>
    </row>
    <row r="35" spans="1:28" ht="12.95" customHeight="1" x14ac:dyDescent="0.15">
      <c r="A35" s="205" t="s">
        <v>306</v>
      </c>
      <c r="B35" s="360">
        <v>13758</v>
      </c>
      <c r="C35" s="360"/>
      <c r="D35" s="360"/>
      <c r="E35" s="360">
        <v>6871</v>
      </c>
      <c r="F35" s="360"/>
      <c r="G35" s="360"/>
      <c r="H35" s="360">
        <v>6887</v>
      </c>
      <c r="I35" s="360"/>
      <c r="J35" s="360"/>
      <c r="K35" s="360">
        <v>1868960</v>
      </c>
      <c r="L35" s="360"/>
      <c r="M35" s="360"/>
      <c r="N35" s="360"/>
      <c r="O35" s="360">
        <v>1029750</v>
      </c>
      <c r="P35" s="360"/>
      <c r="Q35" s="360"/>
      <c r="R35" s="360"/>
      <c r="S35" s="360">
        <v>839210</v>
      </c>
      <c r="T35" s="360"/>
      <c r="U35" s="360"/>
      <c r="V35" s="360"/>
      <c r="W35" s="229"/>
      <c r="X35" s="229"/>
      <c r="Y35" s="229"/>
      <c r="Z35" s="229"/>
      <c r="AA35" s="229"/>
      <c r="AB35" s="229"/>
    </row>
    <row r="36" spans="1:28" ht="12.95" customHeight="1" x14ac:dyDescent="0.15">
      <c r="A36" s="205"/>
      <c r="B36" s="360"/>
      <c r="C36" s="360"/>
      <c r="D36" s="360"/>
      <c r="E36" s="360"/>
      <c r="F36" s="360"/>
      <c r="G36" s="360"/>
      <c r="H36" s="360"/>
      <c r="I36" s="360"/>
      <c r="J36" s="360"/>
      <c r="K36" s="360"/>
      <c r="L36" s="360"/>
      <c r="M36" s="360"/>
      <c r="N36" s="360"/>
      <c r="O36" s="360"/>
      <c r="P36" s="360"/>
      <c r="Q36" s="360"/>
      <c r="R36" s="360"/>
      <c r="S36" s="360"/>
      <c r="T36" s="360"/>
      <c r="U36" s="360"/>
      <c r="V36" s="360"/>
      <c r="W36" s="229"/>
      <c r="X36" s="229"/>
      <c r="Y36" s="229"/>
      <c r="Z36" s="229"/>
      <c r="AA36" s="229"/>
      <c r="AB36" s="229"/>
    </row>
    <row r="37" spans="1:28" s="254" customFormat="1" ht="12.95" customHeight="1" x14ac:dyDescent="0.15">
      <c r="A37" s="331" t="s">
        <v>302</v>
      </c>
      <c r="B37" s="361">
        <v>14226</v>
      </c>
      <c r="C37" s="361"/>
      <c r="D37" s="361"/>
      <c r="E37" s="361">
        <v>7013</v>
      </c>
      <c r="F37" s="361"/>
      <c r="G37" s="361"/>
      <c r="H37" s="361">
        <v>7213</v>
      </c>
      <c r="I37" s="361"/>
      <c r="J37" s="361"/>
      <c r="K37" s="361">
        <v>1982025</v>
      </c>
      <c r="L37" s="361"/>
      <c r="M37" s="361"/>
      <c r="N37" s="361"/>
      <c r="O37" s="361">
        <v>1079608</v>
      </c>
      <c r="P37" s="361"/>
      <c r="Q37" s="361"/>
      <c r="R37" s="361"/>
      <c r="S37" s="361">
        <v>902417</v>
      </c>
      <c r="T37" s="361"/>
      <c r="U37" s="361"/>
      <c r="V37" s="361"/>
      <c r="W37" s="229"/>
      <c r="X37" s="229"/>
      <c r="Y37" s="229"/>
      <c r="Z37" s="229"/>
      <c r="AA37" s="229"/>
      <c r="AB37" s="229"/>
    </row>
    <row r="38" spans="1:28" ht="12.95" customHeight="1" x14ac:dyDescent="0.15">
      <c r="A38" s="332"/>
      <c r="B38" s="360"/>
      <c r="C38" s="360"/>
      <c r="D38" s="360"/>
      <c r="E38" s="360"/>
      <c r="F38" s="360"/>
      <c r="G38" s="360"/>
      <c r="H38" s="360"/>
      <c r="I38" s="360"/>
      <c r="J38" s="360"/>
      <c r="K38" s="360"/>
      <c r="L38" s="360"/>
      <c r="M38" s="360"/>
      <c r="N38" s="360"/>
      <c r="O38" s="360"/>
      <c r="P38" s="360"/>
      <c r="Q38" s="360"/>
      <c r="R38" s="360"/>
      <c r="S38" s="360"/>
      <c r="T38" s="360"/>
      <c r="U38" s="360"/>
      <c r="V38" s="360"/>
      <c r="W38" s="229"/>
      <c r="X38" s="229"/>
      <c r="Y38" s="229"/>
      <c r="Z38" s="229"/>
      <c r="AA38" s="229"/>
      <c r="AB38" s="229"/>
    </row>
    <row r="39" spans="1:28" ht="12.95" customHeight="1" x14ac:dyDescent="0.15">
      <c r="A39" s="249" t="s">
        <v>133</v>
      </c>
      <c r="B39" s="360">
        <v>1072</v>
      </c>
      <c r="C39" s="360"/>
      <c r="D39" s="360"/>
      <c r="E39" s="360">
        <v>531</v>
      </c>
      <c r="F39" s="360"/>
      <c r="G39" s="360"/>
      <c r="H39" s="360">
        <v>541</v>
      </c>
      <c r="I39" s="360"/>
      <c r="J39" s="360"/>
      <c r="K39" s="360">
        <v>144913</v>
      </c>
      <c r="L39" s="360"/>
      <c r="M39" s="360"/>
      <c r="N39" s="360"/>
      <c r="O39" s="360">
        <v>79887</v>
      </c>
      <c r="P39" s="360"/>
      <c r="Q39" s="360"/>
      <c r="R39" s="360"/>
      <c r="S39" s="360">
        <v>65025</v>
      </c>
      <c r="T39" s="360"/>
      <c r="U39" s="360"/>
      <c r="V39" s="360"/>
      <c r="W39" s="229"/>
      <c r="X39" s="229"/>
      <c r="Y39" s="229"/>
      <c r="Z39" s="229"/>
      <c r="AA39" s="229"/>
      <c r="AB39" s="229"/>
    </row>
    <row r="40" spans="1:28" ht="12.95" customHeight="1" x14ac:dyDescent="0.15">
      <c r="A40" s="249" t="s">
        <v>134</v>
      </c>
      <c r="B40" s="360">
        <v>1189</v>
      </c>
      <c r="C40" s="360"/>
      <c r="D40" s="360"/>
      <c r="E40" s="360">
        <v>576</v>
      </c>
      <c r="F40" s="360"/>
      <c r="G40" s="360"/>
      <c r="H40" s="360">
        <v>573</v>
      </c>
      <c r="I40" s="360"/>
      <c r="J40" s="360"/>
      <c r="K40" s="360">
        <v>160379</v>
      </c>
      <c r="L40" s="360"/>
      <c r="M40" s="360"/>
      <c r="N40" s="360"/>
      <c r="O40" s="360">
        <v>88407</v>
      </c>
      <c r="P40" s="360"/>
      <c r="Q40" s="360"/>
      <c r="R40" s="360"/>
      <c r="S40" s="360">
        <v>71971</v>
      </c>
      <c r="T40" s="360"/>
      <c r="U40" s="360"/>
      <c r="V40" s="360"/>
      <c r="W40" s="229"/>
      <c r="X40" s="229"/>
      <c r="Y40" s="229"/>
      <c r="Z40" s="229"/>
      <c r="AA40" s="229"/>
      <c r="AB40" s="229"/>
    </row>
    <row r="41" spans="1:28" ht="12.95" customHeight="1" x14ac:dyDescent="0.15">
      <c r="A41" s="249" t="s">
        <v>135</v>
      </c>
      <c r="B41" s="360">
        <v>1227</v>
      </c>
      <c r="C41" s="360"/>
      <c r="D41" s="360"/>
      <c r="E41" s="360">
        <v>600</v>
      </c>
      <c r="F41" s="360"/>
      <c r="G41" s="360"/>
      <c r="H41" s="360">
        <v>627</v>
      </c>
      <c r="I41" s="360"/>
      <c r="J41" s="360"/>
      <c r="K41" s="360">
        <v>172869</v>
      </c>
      <c r="L41" s="360"/>
      <c r="M41" s="360"/>
      <c r="N41" s="360"/>
      <c r="O41" s="360">
        <v>93596</v>
      </c>
      <c r="P41" s="360"/>
      <c r="Q41" s="360"/>
      <c r="R41" s="360"/>
      <c r="S41" s="360">
        <v>79273</v>
      </c>
      <c r="T41" s="360"/>
      <c r="U41" s="360"/>
      <c r="V41" s="360"/>
      <c r="W41" s="229"/>
      <c r="X41" s="229"/>
      <c r="Y41" s="229"/>
      <c r="Z41" s="229"/>
      <c r="AA41" s="229"/>
      <c r="AB41" s="229"/>
    </row>
    <row r="42" spans="1:28" ht="12.95" customHeight="1" x14ac:dyDescent="0.15">
      <c r="A42" s="249" t="s">
        <v>136</v>
      </c>
      <c r="B42" s="360">
        <v>1275</v>
      </c>
      <c r="C42" s="360"/>
      <c r="D42" s="360"/>
      <c r="E42" s="360">
        <v>599</v>
      </c>
      <c r="F42" s="360"/>
      <c r="G42" s="360"/>
      <c r="H42" s="360">
        <v>676</v>
      </c>
      <c r="I42" s="360"/>
      <c r="J42" s="360"/>
      <c r="K42" s="360">
        <v>170551</v>
      </c>
      <c r="L42" s="360"/>
      <c r="M42" s="360"/>
      <c r="N42" s="360"/>
      <c r="O42" s="360">
        <v>89827</v>
      </c>
      <c r="P42" s="360"/>
      <c r="Q42" s="360"/>
      <c r="R42" s="360"/>
      <c r="S42" s="360">
        <v>80724</v>
      </c>
      <c r="T42" s="360"/>
      <c r="U42" s="360"/>
      <c r="V42" s="360"/>
      <c r="W42" s="229"/>
      <c r="X42" s="229"/>
      <c r="Y42" s="229"/>
      <c r="Z42" s="229"/>
      <c r="AA42" s="229"/>
      <c r="AB42" s="229"/>
    </row>
    <row r="43" spans="1:28" ht="12.95" customHeight="1" x14ac:dyDescent="0.15">
      <c r="A43" s="249" t="s">
        <v>137</v>
      </c>
      <c r="B43" s="360">
        <v>1329</v>
      </c>
      <c r="C43" s="360"/>
      <c r="D43" s="360"/>
      <c r="E43" s="360">
        <v>618</v>
      </c>
      <c r="F43" s="360"/>
      <c r="G43" s="360"/>
      <c r="H43" s="360">
        <v>711</v>
      </c>
      <c r="I43" s="360"/>
      <c r="J43" s="360"/>
      <c r="K43" s="360">
        <v>196267</v>
      </c>
      <c r="L43" s="360"/>
      <c r="M43" s="360"/>
      <c r="N43" s="360"/>
      <c r="O43" s="360">
        <v>102851</v>
      </c>
      <c r="P43" s="360"/>
      <c r="Q43" s="360"/>
      <c r="R43" s="360"/>
      <c r="S43" s="360">
        <v>93415</v>
      </c>
      <c r="T43" s="360"/>
      <c r="U43" s="360"/>
      <c r="V43" s="360"/>
      <c r="W43" s="229"/>
      <c r="X43" s="229"/>
      <c r="Y43" s="229"/>
      <c r="Z43" s="229"/>
      <c r="AA43" s="229"/>
      <c r="AB43" s="229"/>
    </row>
    <row r="44" spans="1:28" ht="12.95" customHeight="1" x14ac:dyDescent="0.15">
      <c r="A44" s="249"/>
      <c r="B44" s="248"/>
      <c r="C44" s="248"/>
      <c r="D44" s="248"/>
      <c r="E44" s="248"/>
      <c r="F44" s="248"/>
      <c r="G44" s="248"/>
      <c r="H44" s="248"/>
      <c r="I44" s="248"/>
      <c r="J44" s="248"/>
      <c r="K44" s="248"/>
      <c r="L44" s="248"/>
      <c r="M44" s="248"/>
      <c r="N44" s="248"/>
      <c r="O44" s="248"/>
      <c r="P44" s="248"/>
      <c r="Q44" s="248"/>
      <c r="R44" s="248"/>
      <c r="S44" s="248"/>
      <c r="T44" s="248"/>
      <c r="U44" s="248"/>
      <c r="V44" s="248"/>
      <c r="W44" s="229"/>
      <c r="X44" s="229"/>
      <c r="Y44" s="229"/>
      <c r="Z44" s="229"/>
      <c r="AA44" s="229"/>
      <c r="AB44" s="229"/>
    </row>
    <row r="45" spans="1:28" ht="12.95" customHeight="1" x14ac:dyDescent="0.15">
      <c r="A45" s="249" t="s">
        <v>138</v>
      </c>
      <c r="B45" s="360">
        <v>1256</v>
      </c>
      <c r="C45" s="360"/>
      <c r="D45" s="360"/>
      <c r="E45" s="360">
        <v>609</v>
      </c>
      <c r="F45" s="360"/>
      <c r="G45" s="360"/>
      <c r="H45" s="360">
        <v>647</v>
      </c>
      <c r="I45" s="360"/>
      <c r="J45" s="360"/>
      <c r="K45" s="360">
        <v>169470</v>
      </c>
      <c r="L45" s="360"/>
      <c r="M45" s="360"/>
      <c r="N45" s="360"/>
      <c r="O45" s="360">
        <v>89623</v>
      </c>
      <c r="P45" s="360"/>
      <c r="Q45" s="360"/>
      <c r="R45" s="360"/>
      <c r="S45" s="360">
        <v>79847</v>
      </c>
      <c r="T45" s="360"/>
      <c r="U45" s="360"/>
      <c r="V45" s="360"/>
      <c r="W45" s="229"/>
      <c r="X45" s="229"/>
      <c r="Y45" s="229"/>
      <c r="Z45" s="229"/>
      <c r="AA45" s="229"/>
      <c r="AB45" s="229"/>
    </row>
    <row r="46" spans="1:28" ht="12.95" customHeight="1" x14ac:dyDescent="0.15">
      <c r="A46" s="249" t="s">
        <v>139</v>
      </c>
      <c r="B46" s="360">
        <v>1236</v>
      </c>
      <c r="C46" s="360"/>
      <c r="D46" s="360"/>
      <c r="E46" s="360">
        <v>620</v>
      </c>
      <c r="F46" s="360"/>
      <c r="G46" s="360"/>
      <c r="H46" s="360">
        <v>616</v>
      </c>
      <c r="I46" s="360"/>
      <c r="J46" s="360"/>
      <c r="K46" s="360">
        <v>176614</v>
      </c>
      <c r="L46" s="360"/>
      <c r="M46" s="360"/>
      <c r="N46" s="360"/>
      <c r="O46" s="360">
        <v>96730</v>
      </c>
      <c r="P46" s="360"/>
      <c r="Q46" s="360"/>
      <c r="R46" s="360"/>
      <c r="S46" s="360">
        <v>79884</v>
      </c>
      <c r="T46" s="360"/>
      <c r="U46" s="360"/>
      <c r="V46" s="360"/>
      <c r="W46" s="229"/>
      <c r="X46" s="229"/>
      <c r="Y46" s="229"/>
      <c r="Z46" s="229"/>
      <c r="AA46" s="229"/>
      <c r="AB46" s="229"/>
    </row>
    <row r="47" spans="1:28" ht="12.95" customHeight="1" x14ac:dyDescent="0.15">
      <c r="A47" s="249" t="s">
        <v>140</v>
      </c>
      <c r="B47" s="360">
        <v>1138</v>
      </c>
      <c r="C47" s="360"/>
      <c r="D47" s="360"/>
      <c r="E47" s="360">
        <v>565</v>
      </c>
      <c r="F47" s="360"/>
      <c r="G47" s="360"/>
      <c r="H47" s="360">
        <v>573</v>
      </c>
      <c r="I47" s="360"/>
      <c r="J47" s="360"/>
      <c r="K47" s="360">
        <v>157684</v>
      </c>
      <c r="L47" s="360"/>
      <c r="M47" s="360"/>
      <c r="N47" s="360"/>
      <c r="O47" s="360">
        <v>86641</v>
      </c>
      <c r="P47" s="360"/>
      <c r="Q47" s="360"/>
      <c r="R47" s="360"/>
      <c r="S47" s="360">
        <v>71043</v>
      </c>
      <c r="T47" s="360"/>
      <c r="U47" s="360"/>
      <c r="V47" s="360"/>
      <c r="W47" s="229"/>
      <c r="X47" s="229"/>
      <c r="Y47" s="229"/>
      <c r="Z47" s="229"/>
      <c r="AA47" s="229"/>
      <c r="AB47" s="229"/>
    </row>
    <row r="48" spans="1:28" ht="12.95" customHeight="1" x14ac:dyDescent="0.15">
      <c r="A48" s="249" t="s">
        <v>141</v>
      </c>
      <c r="B48" s="360">
        <v>1147</v>
      </c>
      <c r="C48" s="360"/>
      <c r="D48" s="360"/>
      <c r="E48" s="360">
        <v>562</v>
      </c>
      <c r="F48" s="360"/>
      <c r="G48" s="360"/>
      <c r="H48" s="360">
        <v>585</v>
      </c>
      <c r="I48" s="360"/>
      <c r="J48" s="360"/>
      <c r="K48" s="360">
        <v>150061</v>
      </c>
      <c r="L48" s="360"/>
      <c r="M48" s="360"/>
      <c r="N48" s="360"/>
      <c r="O48" s="360">
        <v>79835</v>
      </c>
      <c r="P48" s="360"/>
      <c r="Q48" s="360"/>
      <c r="R48" s="360"/>
      <c r="S48" s="360">
        <v>70225</v>
      </c>
      <c r="T48" s="360"/>
      <c r="U48" s="360"/>
      <c r="V48" s="360"/>
      <c r="W48" s="229"/>
      <c r="X48" s="229"/>
      <c r="Y48" s="229"/>
      <c r="Z48" s="229"/>
      <c r="AA48" s="229"/>
      <c r="AB48" s="229"/>
    </row>
    <row r="49" spans="1:28" ht="12.95" customHeight="1" x14ac:dyDescent="0.15">
      <c r="A49" s="249" t="s">
        <v>142</v>
      </c>
      <c r="B49" s="360">
        <v>1151</v>
      </c>
      <c r="C49" s="360"/>
      <c r="D49" s="360"/>
      <c r="E49" s="360">
        <v>586</v>
      </c>
      <c r="F49" s="360"/>
      <c r="G49" s="360"/>
      <c r="H49" s="360">
        <v>565</v>
      </c>
      <c r="I49" s="360"/>
      <c r="J49" s="360"/>
      <c r="K49" s="360">
        <v>174178</v>
      </c>
      <c r="L49" s="360"/>
      <c r="M49" s="360"/>
      <c r="N49" s="360"/>
      <c r="O49" s="360">
        <v>96820</v>
      </c>
      <c r="P49" s="360"/>
      <c r="Q49" s="360"/>
      <c r="R49" s="360"/>
      <c r="S49" s="360">
        <v>77358</v>
      </c>
      <c r="T49" s="360"/>
      <c r="U49" s="360"/>
      <c r="V49" s="360"/>
      <c r="W49" s="229"/>
      <c r="X49" s="229"/>
      <c r="Y49" s="229"/>
      <c r="Z49" s="229"/>
      <c r="AA49" s="229"/>
      <c r="AB49" s="229"/>
    </row>
    <row r="50" spans="1:28" ht="12.95" customHeight="1" x14ac:dyDescent="0.15">
      <c r="A50" s="249"/>
      <c r="B50" s="248"/>
      <c r="C50" s="248"/>
      <c r="D50" s="248"/>
      <c r="E50" s="248"/>
      <c r="F50" s="248"/>
      <c r="G50" s="248"/>
      <c r="H50" s="248"/>
      <c r="I50" s="248"/>
      <c r="J50" s="248"/>
      <c r="K50" s="248"/>
      <c r="L50" s="248"/>
      <c r="M50" s="248"/>
      <c r="N50" s="248"/>
      <c r="O50" s="248"/>
      <c r="P50" s="248"/>
      <c r="Q50" s="248"/>
      <c r="R50" s="248"/>
      <c r="S50" s="248"/>
      <c r="T50" s="248"/>
      <c r="U50" s="248"/>
      <c r="V50" s="248"/>
      <c r="W50" s="229"/>
      <c r="X50" s="229"/>
      <c r="Y50" s="229"/>
      <c r="Z50" s="229"/>
      <c r="AA50" s="229"/>
      <c r="AB50" s="229"/>
    </row>
    <row r="51" spans="1:28" ht="12.95" customHeight="1" x14ac:dyDescent="0.15">
      <c r="A51" s="249" t="s">
        <v>143</v>
      </c>
      <c r="B51" s="360">
        <v>1156</v>
      </c>
      <c r="C51" s="360"/>
      <c r="D51" s="360"/>
      <c r="E51" s="360">
        <v>581</v>
      </c>
      <c r="F51" s="360"/>
      <c r="G51" s="360"/>
      <c r="H51" s="360">
        <v>575</v>
      </c>
      <c r="I51" s="360"/>
      <c r="J51" s="360"/>
      <c r="K51" s="360">
        <v>155072</v>
      </c>
      <c r="L51" s="360"/>
      <c r="M51" s="360"/>
      <c r="N51" s="360"/>
      <c r="O51" s="360">
        <v>86130</v>
      </c>
      <c r="P51" s="360"/>
      <c r="Q51" s="360"/>
      <c r="R51" s="360"/>
      <c r="S51" s="360">
        <v>68942</v>
      </c>
      <c r="T51" s="360"/>
      <c r="U51" s="360"/>
      <c r="V51" s="360"/>
      <c r="W51" s="229"/>
      <c r="X51" s="229"/>
      <c r="Y51" s="229"/>
      <c r="Z51" s="229"/>
      <c r="AA51" s="229"/>
      <c r="AB51" s="229"/>
    </row>
    <row r="52" spans="1:28" ht="12.95" customHeight="1" x14ac:dyDescent="0.15">
      <c r="A52" s="250" t="s">
        <v>144</v>
      </c>
      <c r="B52" s="362">
        <v>1090</v>
      </c>
      <c r="C52" s="363"/>
      <c r="D52" s="363"/>
      <c r="E52" s="363">
        <v>566</v>
      </c>
      <c r="F52" s="363"/>
      <c r="G52" s="363"/>
      <c r="H52" s="363">
        <v>524</v>
      </c>
      <c r="I52" s="363"/>
      <c r="J52" s="363"/>
      <c r="K52" s="363">
        <v>153962</v>
      </c>
      <c r="L52" s="363"/>
      <c r="M52" s="363"/>
      <c r="N52" s="363"/>
      <c r="O52" s="363">
        <v>89256</v>
      </c>
      <c r="P52" s="363"/>
      <c r="Q52" s="363"/>
      <c r="R52" s="363"/>
      <c r="S52" s="363">
        <v>64705</v>
      </c>
      <c r="T52" s="363"/>
      <c r="U52" s="363"/>
      <c r="V52" s="363"/>
      <c r="W52" s="229"/>
      <c r="X52" s="229"/>
      <c r="Y52" s="229"/>
      <c r="Z52" s="229"/>
      <c r="AA52" s="229"/>
      <c r="AB52" s="229"/>
    </row>
    <row r="53" spans="1:28" x14ac:dyDescent="0.15">
      <c r="A53" s="224" t="s">
        <v>305</v>
      </c>
      <c r="B53" s="224"/>
      <c r="C53" s="224"/>
      <c r="D53" s="224"/>
      <c r="E53" s="224"/>
      <c r="F53" s="224"/>
      <c r="G53" s="224"/>
      <c r="H53" s="224"/>
      <c r="I53" s="224"/>
      <c r="J53" s="224"/>
      <c r="K53" s="224"/>
      <c r="L53" s="224"/>
    </row>
    <row r="54" spans="1:28" x14ac:dyDescent="0.15">
      <c r="A54" s="191" t="s">
        <v>162</v>
      </c>
    </row>
  </sheetData>
  <mergeCells count="323">
    <mergeCell ref="B52:D52"/>
    <mergeCell ref="E52:G52"/>
    <mergeCell ref="H52:J52"/>
    <mergeCell ref="K52:N52"/>
    <mergeCell ref="O52:R52"/>
    <mergeCell ref="S52:V52"/>
    <mergeCell ref="B51:D51"/>
    <mergeCell ref="E51:G51"/>
    <mergeCell ref="H51:J51"/>
    <mergeCell ref="K51:N51"/>
    <mergeCell ref="O51:R51"/>
    <mergeCell ref="S51:V51"/>
    <mergeCell ref="B49:D49"/>
    <mergeCell ref="E49:G49"/>
    <mergeCell ref="H49:J49"/>
    <mergeCell ref="K49:N49"/>
    <mergeCell ref="O49:R49"/>
    <mergeCell ref="S49:V49"/>
    <mergeCell ref="B48:D48"/>
    <mergeCell ref="E48:G48"/>
    <mergeCell ref="H48:J48"/>
    <mergeCell ref="K48:N48"/>
    <mergeCell ref="O48:R48"/>
    <mergeCell ref="S48:V48"/>
    <mergeCell ref="B47:D47"/>
    <mergeCell ref="E47:G47"/>
    <mergeCell ref="H47:J47"/>
    <mergeCell ref="K47:N47"/>
    <mergeCell ref="O47:R47"/>
    <mergeCell ref="S47:V47"/>
    <mergeCell ref="B46:D46"/>
    <mergeCell ref="E46:G46"/>
    <mergeCell ref="H46:J46"/>
    <mergeCell ref="K46:N46"/>
    <mergeCell ref="O46:R46"/>
    <mergeCell ref="S46:V46"/>
    <mergeCell ref="B45:D45"/>
    <mergeCell ref="E45:G45"/>
    <mergeCell ref="H45:J45"/>
    <mergeCell ref="K45:N45"/>
    <mergeCell ref="O45:R45"/>
    <mergeCell ref="S45:V45"/>
    <mergeCell ref="B43:D43"/>
    <mergeCell ref="E43:G43"/>
    <mergeCell ref="H43:J43"/>
    <mergeCell ref="K43:N43"/>
    <mergeCell ref="O43:R43"/>
    <mergeCell ref="S43:V43"/>
    <mergeCell ref="B42:D42"/>
    <mergeCell ref="E42:G42"/>
    <mergeCell ref="H42:J42"/>
    <mergeCell ref="K42:N42"/>
    <mergeCell ref="O42:R42"/>
    <mergeCell ref="S42:V42"/>
    <mergeCell ref="B41:D41"/>
    <mergeCell ref="E41:G41"/>
    <mergeCell ref="H41:J41"/>
    <mergeCell ref="K41:N41"/>
    <mergeCell ref="O41:R41"/>
    <mergeCell ref="S41:V41"/>
    <mergeCell ref="B40:D40"/>
    <mergeCell ref="E40:G40"/>
    <mergeCell ref="H40:J40"/>
    <mergeCell ref="K40:N40"/>
    <mergeCell ref="O40:R40"/>
    <mergeCell ref="S40:V40"/>
    <mergeCell ref="B39:D39"/>
    <mergeCell ref="E39:G39"/>
    <mergeCell ref="H39:J39"/>
    <mergeCell ref="K39:N39"/>
    <mergeCell ref="O39:R39"/>
    <mergeCell ref="S39:V39"/>
    <mergeCell ref="B38:D38"/>
    <mergeCell ref="E38:G38"/>
    <mergeCell ref="H38:J38"/>
    <mergeCell ref="K38:N38"/>
    <mergeCell ref="O38:R38"/>
    <mergeCell ref="S38:V38"/>
    <mergeCell ref="B37:D37"/>
    <mergeCell ref="E37:G37"/>
    <mergeCell ref="H37:J37"/>
    <mergeCell ref="K37:N37"/>
    <mergeCell ref="O37:R37"/>
    <mergeCell ref="S37:V37"/>
    <mergeCell ref="B36:D36"/>
    <mergeCell ref="E36:G36"/>
    <mergeCell ref="H36:J36"/>
    <mergeCell ref="K36:N36"/>
    <mergeCell ref="O36:R36"/>
    <mergeCell ref="S36:V36"/>
    <mergeCell ref="B35:D35"/>
    <mergeCell ref="E35:G35"/>
    <mergeCell ref="H35:J35"/>
    <mergeCell ref="K35:N35"/>
    <mergeCell ref="O35:R35"/>
    <mergeCell ref="S35:V35"/>
    <mergeCell ref="B34:D34"/>
    <mergeCell ref="E34:G34"/>
    <mergeCell ref="H34:J34"/>
    <mergeCell ref="K34:N34"/>
    <mergeCell ref="O34:R34"/>
    <mergeCell ref="S34:V34"/>
    <mergeCell ref="B33:D33"/>
    <mergeCell ref="E33:G33"/>
    <mergeCell ref="H33:J33"/>
    <mergeCell ref="K33:N33"/>
    <mergeCell ref="O33:R33"/>
    <mergeCell ref="S33:V33"/>
    <mergeCell ref="B32:D32"/>
    <mergeCell ref="E32:G32"/>
    <mergeCell ref="H32:J32"/>
    <mergeCell ref="K32:N32"/>
    <mergeCell ref="O32:R32"/>
    <mergeCell ref="S32:V32"/>
    <mergeCell ref="B31:D31"/>
    <mergeCell ref="E31:G31"/>
    <mergeCell ref="H31:J31"/>
    <mergeCell ref="K31:N31"/>
    <mergeCell ref="O31:R31"/>
    <mergeCell ref="S31:V31"/>
    <mergeCell ref="A29:A30"/>
    <mergeCell ref="B29:J29"/>
    <mergeCell ref="K29:V29"/>
    <mergeCell ref="B30:D30"/>
    <mergeCell ref="E30:G30"/>
    <mergeCell ref="H30:J30"/>
    <mergeCell ref="K30:N30"/>
    <mergeCell ref="O30:R30"/>
    <mergeCell ref="S30:V30"/>
    <mergeCell ref="B26:D26"/>
    <mergeCell ref="E26:G26"/>
    <mergeCell ref="H26:J26"/>
    <mergeCell ref="K26:M26"/>
    <mergeCell ref="N26:P26"/>
    <mergeCell ref="Q26:S26"/>
    <mergeCell ref="T26:V26"/>
    <mergeCell ref="W26:Y26"/>
    <mergeCell ref="Z26:AB26"/>
    <mergeCell ref="B25:D25"/>
    <mergeCell ref="E25:G25"/>
    <mergeCell ref="H25:J25"/>
    <mergeCell ref="K25:M25"/>
    <mergeCell ref="N25:P25"/>
    <mergeCell ref="Q25:S25"/>
    <mergeCell ref="T25:V25"/>
    <mergeCell ref="W25:Y25"/>
    <mergeCell ref="Z25:AB25"/>
    <mergeCell ref="T22:V22"/>
    <mergeCell ref="W22:Y22"/>
    <mergeCell ref="Z22:AB22"/>
    <mergeCell ref="B23:D23"/>
    <mergeCell ref="E23:G23"/>
    <mergeCell ref="H23:J23"/>
    <mergeCell ref="K23:M23"/>
    <mergeCell ref="N23:P23"/>
    <mergeCell ref="Q23:S23"/>
    <mergeCell ref="T23:V23"/>
    <mergeCell ref="B22:D22"/>
    <mergeCell ref="E22:G22"/>
    <mergeCell ref="H22:J22"/>
    <mergeCell ref="K22:M22"/>
    <mergeCell ref="N22:P22"/>
    <mergeCell ref="Q22:S22"/>
    <mergeCell ref="W23:Y23"/>
    <mergeCell ref="Z23:AB23"/>
    <mergeCell ref="B21:D21"/>
    <mergeCell ref="E21:G21"/>
    <mergeCell ref="H21:J21"/>
    <mergeCell ref="K21:M21"/>
    <mergeCell ref="N21:P21"/>
    <mergeCell ref="Q21:S21"/>
    <mergeCell ref="T21:V21"/>
    <mergeCell ref="W21:Y21"/>
    <mergeCell ref="Z21:AB21"/>
    <mergeCell ref="B20:D20"/>
    <mergeCell ref="E20:G20"/>
    <mergeCell ref="H20:J20"/>
    <mergeCell ref="K20:M20"/>
    <mergeCell ref="N20:P20"/>
    <mergeCell ref="Q20:S20"/>
    <mergeCell ref="T20:V20"/>
    <mergeCell ref="W20:Y20"/>
    <mergeCell ref="Z20:AB20"/>
    <mergeCell ref="T17:V17"/>
    <mergeCell ref="W17:Y17"/>
    <mergeCell ref="Z17:AB17"/>
    <mergeCell ref="B19:D19"/>
    <mergeCell ref="E19:G19"/>
    <mergeCell ref="H19:J19"/>
    <mergeCell ref="K19:M19"/>
    <mergeCell ref="N19:P19"/>
    <mergeCell ref="Q19:S19"/>
    <mergeCell ref="T19:V19"/>
    <mergeCell ref="B17:D17"/>
    <mergeCell ref="E17:G17"/>
    <mergeCell ref="H17:J17"/>
    <mergeCell ref="K17:M17"/>
    <mergeCell ref="N17:P17"/>
    <mergeCell ref="Q17:S17"/>
    <mergeCell ref="W19:Y19"/>
    <mergeCell ref="Z19:AB19"/>
    <mergeCell ref="B16:D16"/>
    <mergeCell ref="E16:G16"/>
    <mergeCell ref="H16:J16"/>
    <mergeCell ref="K16:M16"/>
    <mergeCell ref="N16:P16"/>
    <mergeCell ref="Q16:S16"/>
    <mergeCell ref="T16:V16"/>
    <mergeCell ref="W16:Y16"/>
    <mergeCell ref="Z16:AB16"/>
    <mergeCell ref="B15:D15"/>
    <mergeCell ref="E15:G15"/>
    <mergeCell ref="H15:J15"/>
    <mergeCell ref="K15:M15"/>
    <mergeCell ref="N15:P15"/>
    <mergeCell ref="Q15:S15"/>
    <mergeCell ref="T15:V15"/>
    <mergeCell ref="W15:Y15"/>
    <mergeCell ref="Z15:AB15"/>
    <mergeCell ref="T13:V13"/>
    <mergeCell ref="W13:Y13"/>
    <mergeCell ref="Z13:AB13"/>
    <mergeCell ref="B14:D14"/>
    <mergeCell ref="E14:G14"/>
    <mergeCell ref="H14:J14"/>
    <mergeCell ref="K14:M14"/>
    <mergeCell ref="N14:P14"/>
    <mergeCell ref="Q14:S14"/>
    <mergeCell ref="T14:V14"/>
    <mergeCell ref="B13:D13"/>
    <mergeCell ref="E13:G13"/>
    <mergeCell ref="H13:J13"/>
    <mergeCell ref="K13:M13"/>
    <mergeCell ref="N13:P13"/>
    <mergeCell ref="Q13:S13"/>
    <mergeCell ref="W14:Y14"/>
    <mergeCell ref="Z14:AB14"/>
    <mergeCell ref="B12:D12"/>
    <mergeCell ref="E12:G12"/>
    <mergeCell ref="H12:J12"/>
    <mergeCell ref="K12:M12"/>
    <mergeCell ref="N12:P12"/>
    <mergeCell ref="Q12:S12"/>
    <mergeCell ref="T12:V12"/>
    <mergeCell ref="W12:Y12"/>
    <mergeCell ref="Z12:AB12"/>
    <mergeCell ref="B11:D11"/>
    <mergeCell ref="E11:G11"/>
    <mergeCell ref="H11:J11"/>
    <mergeCell ref="K11:M11"/>
    <mergeCell ref="N11:P11"/>
    <mergeCell ref="Q11:S11"/>
    <mergeCell ref="T11:V11"/>
    <mergeCell ref="W11:Y11"/>
    <mergeCell ref="Z11:AB11"/>
    <mergeCell ref="T9:V9"/>
    <mergeCell ref="W9:Y9"/>
    <mergeCell ref="Z9:AB9"/>
    <mergeCell ref="B10:D10"/>
    <mergeCell ref="E10:G10"/>
    <mergeCell ref="H10:J10"/>
    <mergeCell ref="K10:M10"/>
    <mergeCell ref="N10:P10"/>
    <mergeCell ref="Q10:S10"/>
    <mergeCell ref="T10:V10"/>
    <mergeCell ref="B9:D9"/>
    <mergeCell ref="E9:G9"/>
    <mergeCell ref="H9:J9"/>
    <mergeCell ref="K9:M9"/>
    <mergeCell ref="N9:P9"/>
    <mergeCell ref="Q9:S9"/>
    <mergeCell ref="W10:Y10"/>
    <mergeCell ref="Z10:AB10"/>
    <mergeCell ref="B8:D8"/>
    <mergeCell ref="E8:G8"/>
    <mergeCell ref="H8:J8"/>
    <mergeCell ref="K8:M8"/>
    <mergeCell ref="N8:P8"/>
    <mergeCell ref="Q8:S8"/>
    <mergeCell ref="T8:V8"/>
    <mergeCell ref="W8:Y8"/>
    <mergeCell ref="Z8:AB8"/>
    <mergeCell ref="B7:D7"/>
    <mergeCell ref="E7:G7"/>
    <mergeCell ref="H7:J7"/>
    <mergeCell ref="K7:M7"/>
    <mergeCell ref="N7:P7"/>
    <mergeCell ref="Q7:S7"/>
    <mergeCell ref="T7:V7"/>
    <mergeCell ref="W7:Y7"/>
    <mergeCell ref="Z7:AB7"/>
    <mergeCell ref="B6:D6"/>
    <mergeCell ref="E6:G6"/>
    <mergeCell ref="H6:J6"/>
    <mergeCell ref="K6:M6"/>
    <mergeCell ref="N6:P6"/>
    <mergeCell ref="Q6:S6"/>
    <mergeCell ref="T6:V6"/>
    <mergeCell ref="W6:Y6"/>
    <mergeCell ref="Z6:AB6"/>
    <mergeCell ref="B5:D5"/>
    <mergeCell ref="E5:G5"/>
    <mergeCell ref="H5:J5"/>
    <mergeCell ref="K5:M5"/>
    <mergeCell ref="N5:P5"/>
    <mergeCell ref="Q5:S5"/>
    <mergeCell ref="T5:V5"/>
    <mergeCell ref="W5:Y5"/>
    <mergeCell ref="Z5:AB5"/>
    <mergeCell ref="W2:AB2"/>
    <mergeCell ref="A3:A4"/>
    <mergeCell ref="B3:J3"/>
    <mergeCell ref="K3:S3"/>
    <mergeCell ref="T3:AB3"/>
    <mergeCell ref="B4:D4"/>
    <mergeCell ref="E4:G4"/>
    <mergeCell ref="H4:J4"/>
    <mergeCell ref="K4:M4"/>
    <mergeCell ref="N4:P4"/>
    <mergeCell ref="Q4:S4"/>
    <mergeCell ref="T4:V4"/>
    <mergeCell ref="W4:Y4"/>
    <mergeCell ref="Z4:AB4"/>
  </mergeCells>
  <phoneticPr fontId="4"/>
  <dataValidations count="1">
    <dataValidation imeMode="off" allowBlank="1" showInputMessage="1" showErrorMessage="1" sqref="A55:A65536 K1:AB3 B1:J2 W4:AB4 N4:T4 C28:D28 E30:J30 E4:K4 E27:J28 E9 H9 N9 C53:J65536 K9 W11 H34:H35 H37 Z11 E34:E35 W27:AB65536 AC1:IV1048576 E5:AB8 E10:AB10 Q9 T9 W9 Z9 E11 H11 K11 N11 Q11 T11 E37 A1:A52 K27:V31 B33:B65536 K33:V65536 E25:AB26 E12:AB17 C18:AB18 E19:AB23 B3:B31 C24:AB24"/>
  </dataValidations>
  <pageMargins left="0.74803149606299213" right="0.59055118110236227" top="0.78740157480314965" bottom="0.98425196850393704" header="0.51181102362204722" footer="0.51181102362204722"/>
  <pageSetup paperSize="9" firstPageNumber="10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67"/>
  <sheetViews>
    <sheetView view="pageBreakPreview" topLeftCell="A62" zoomScaleNormal="100" zoomScaleSheetLayoutView="100" workbookViewId="0">
      <selection activeCell="I67" sqref="I67"/>
    </sheetView>
  </sheetViews>
  <sheetFormatPr defaultColWidth="9" defaultRowHeight="13.5" x14ac:dyDescent="0.15"/>
  <cols>
    <col min="1" max="1" width="10.125" style="225" customWidth="1"/>
    <col min="2" max="19" width="8.625" style="225" customWidth="1"/>
    <col min="20" max="20" width="8.625" style="208" customWidth="1"/>
    <col min="21" max="37" width="8.625" style="225" customWidth="1"/>
    <col min="38" max="16384" width="9" style="225"/>
  </cols>
  <sheetData>
    <row r="1" spans="1:20" x14ac:dyDescent="0.15">
      <c r="A1" s="211" t="s">
        <v>163</v>
      </c>
    </row>
    <row r="2" spans="1:20" ht="12" customHeight="1" thickBot="1" x14ac:dyDescent="0.2">
      <c r="I2" s="368" t="s">
        <v>6</v>
      </c>
      <c r="J2" s="368"/>
    </row>
    <row r="3" spans="1:20" ht="13.5" customHeight="1" thickTop="1" x14ac:dyDescent="0.15">
      <c r="A3" s="352" t="s">
        <v>1</v>
      </c>
      <c r="B3" s="346" t="s">
        <v>164</v>
      </c>
      <c r="C3" s="346"/>
      <c r="D3" s="346"/>
      <c r="E3" s="348" t="s">
        <v>159</v>
      </c>
      <c r="F3" s="354"/>
      <c r="G3" s="352"/>
      <c r="H3" s="346" t="s">
        <v>160</v>
      </c>
      <c r="I3" s="346"/>
      <c r="J3" s="348"/>
      <c r="T3" s="229"/>
    </row>
    <row r="4" spans="1:20" ht="12.75" customHeight="1" x14ac:dyDescent="0.15">
      <c r="A4" s="353"/>
      <c r="B4" s="222" t="s">
        <v>157</v>
      </c>
      <c r="C4" s="222" t="s">
        <v>2</v>
      </c>
      <c r="D4" s="222" t="s">
        <v>3</v>
      </c>
      <c r="E4" s="222" t="s">
        <v>157</v>
      </c>
      <c r="F4" s="222" t="s">
        <v>2</v>
      </c>
      <c r="G4" s="222" t="s">
        <v>3</v>
      </c>
      <c r="H4" s="222" t="s">
        <v>157</v>
      </c>
      <c r="I4" s="222" t="s">
        <v>2</v>
      </c>
      <c r="J4" s="223" t="s">
        <v>3</v>
      </c>
      <c r="T4" s="229"/>
    </row>
    <row r="5" spans="1:20" ht="12" customHeight="1" x14ac:dyDescent="0.15">
      <c r="A5" s="205" t="s">
        <v>341</v>
      </c>
      <c r="B5" s="20">
        <v>168</v>
      </c>
      <c r="C5" s="21">
        <v>165</v>
      </c>
      <c r="D5" s="21">
        <v>3</v>
      </c>
      <c r="E5" s="21">
        <v>124</v>
      </c>
      <c r="F5" s="21">
        <v>124</v>
      </c>
      <c r="G5" s="21">
        <v>0</v>
      </c>
      <c r="H5" s="21">
        <v>9238</v>
      </c>
      <c r="I5" s="21">
        <v>9238</v>
      </c>
      <c r="J5" s="21">
        <v>0</v>
      </c>
      <c r="T5" s="256"/>
    </row>
    <row r="6" spans="1:20" ht="12" customHeight="1" x14ac:dyDescent="0.15">
      <c r="A6" s="205" t="s">
        <v>246</v>
      </c>
      <c r="B6" s="20">
        <v>153</v>
      </c>
      <c r="C6" s="21">
        <v>151</v>
      </c>
      <c r="D6" s="21">
        <v>2</v>
      </c>
      <c r="E6" s="21">
        <v>179</v>
      </c>
      <c r="F6" s="21">
        <v>177</v>
      </c>
      <c r="G6" s="21">
        <v>2</v>
      </c>
      <c r="H6" s="21">
        <v>12536</v>
      </c>
      <c r="I6" s="21">
        <v>12387</v>
      </c>
      <c r="J6" s="21">
        <v>149</v>
      </c>
      <c r="T6" s="256"/>
    </row>
    <row r="7" spans="1:20" ht="12" customHeight="1" x14ac:dyDescent="0.15">
      <c r="A7" s="205" t="s">
        <v>279</v>
      </c>
      <c r="B7" s="20">
        <v>147</v>
      </c>
      <c r="C7" s="21">
        <v>147</v>
      </c>
      <c r="D7" s="21">
        <v>0</v>
      </c>
      <c r="E7" s="21">
        <v>161</v>
      </c>
      <c r="F7" s="21">
        <v>161</v>
      </c>
      <c r="G7" s="21">
        <v>0</v>
      </c>
      <c r="H7" s="21">
        <v>12194</v>
      </c>
      <c r="I7" s="21">
        <v>12194</v>
      </c>
      <c r="J7" s="21">
        <v>0</v>
      </c>
      <c r="T7" s="256"/>
    </row>
    <row r="8" spans="1:20" ht="12" customHeight="1" x14ac:dyDescent="0.15">
      <c r="A8" s="205" t="s">
        <v>284</v>
      </c>
      <c r="B8" s="21">
        <v>173</v>
      </c>
      <c r="C8" s="21">
        <v>173</v>
      </c>
      <c r="D8" s="21">
        <v>0</v>
      </c>
      <c r="E8" s="21">
        <v>194</v>
      </c>
      <c r="F8" s="21">
        <v>194</v>
      </c>
      <c r="G8" s="21">
        <v>0</v>
      </c>
      <c r="H8" s="21">
        <v>14552</v>
      </c>
      <c r="I8" s="21">
        <v>14552</v>
      </c>
      <c r="J8" s="21">
        <v>0</v>
      </c>
      <c r="T8" s="256"/>
    </row>
    <row r="9" spans="1:20" ht="12" customHeight="1" x14ac:dyDescent="0.15">
      <c r="A9" s="205" t="s">
        <v>304</v>
      </c>
      <c r="B9" s="21">
        <v>195</v>
      </c>
      <c r="C9" s="21">
        <v>195</v>
      </c>
      <c r="D9" s="21">
        <v>0</v>
      </c>
      <c r="E9" s="21">
        <v>221</v>
      </c>
      <c r="F9" s="21">
        <v>221</v>
      </c>
      <c r="G9" s="21">
        <v>0</v>
      </c>
      <c r="H9" s="21">
        <v>15931</v>
      </c>
      <c r="I9" s="21">
        <v>15931</v>
      </c>
      <c r="J9" s="21">
        <v>0</v>
      </c>
      <c r="T9" s="256"/>
    </row>
    <row r="10" spans="1:20" ht="12" customHeight="1" x14ac:dyDescent="0.15">
      <c r="A10" s="205"/>
      <c r="B10" s="21"/>
      <c r="C10" s="21"/>
      <c r="D10" s="21"/>
      <c r="E10" s="21"/>
      <c r="F10" s="21"/>
      <c r="G10" s="21"/>
      <c r="H10" s="21"/>
      <c r="I10" s="21"/>
      <c r="J10" s="21"/>
      <c r="T10" s="207"/>
    </row>
    <row r="11" spans="1:20" s="254" customFormat="1" ht="12" customHeight="1" x14ac:dyDescent="0.15">
      <c r="A11" s="331" t="s">
        <v>302</v>
      </c>
      <c r="B11" s="22">
        <v>156</v>
      </c>
      <c r="C11" s="22">
        <v>156</v>
      </c>
      <c r="D11" s="22">
        <v>0</v>
      </c>
      <c r="E11" s="22">
        <v>172</v>
      </c>
      <c r="F11" s="22">
        <v>172</v>
      </c>
      <c r="G11" s="22">
        <v>0</v>
      </c>
      <c r="H11" s="22">
        <v>12147</v>
      </c>
      <c r="I11" s="22">
        <v>12147</v>
      </c>
      <c r="J11" s="22">
        <v>0</v>
      </c>
      <c r="T11" s="255"/>
    </row>
    <row r="12" spans="1:20" ht="12" customHeight="1" x14ac:dyDescent="0.15">
      <c r="A12" s="332"/>
      <c r="B12" s="264"/>
      <c r="C12" s="264"/>
      <c r="D12" s="264"/>
      <c r="E12" s="264"/>
      <c r="F12" s="264"/>
      <c r="G12" s="264"/>
      <c r="H12" s="264"/>
      <c r="I12" s="264"/>
      <c r="J12" s="264"/>
      <c r="T12" s="207"/>
    </row>
    <row r="13" spans="1:20" ht="12" customHeight="1" x14ac:dyDescent="0.15">
      <c r="A13" s="249" t="s">
        <v>133</v>
      </c>
      <c r="B13" s="264">
        <v>15</v>
      </c>
      <c r="C13" s="264">
        <v>15</v>
      </c>
      <c r="D13" s="264">
        <v>0</v>
      </c>
      <c r="E13" s="264">
        <v>16</v>
      </c>
      <c r="F13" s="264">
        <v>16</v>
      </c>
      <c r="G13" s="264">
        <v>0</v>
      </c>
      <c r="H13" s="264">
        <v>1005</v>
      </c>
      <c r="I13" s="264">
        <v>1005</v>
      </c>
      <c r="J13" s="264">
        <v>0</v>
      </c>
      <c r="T13" s="229"/>
    </row>
    <row r="14" spans="1:20" ht="12" customHeight="1" x14ac:dyDescent="0.15">
      <c r="A14" s="249" t="s">
        <v>134</v>
      </c>
      <c r="B14" s="264">
        <v>14</v>
      </c>
      <c r="C14" s="264">
        <v>14</v>
      </c>
      <c r="D14" s="264">
        <v>0</v>
      </c>
      <c r="E14" s="264">
        <v>14</v>
      </c>
      <c r="F14" s="264">
        <v>14</v>
      </c>
      <c r="G14" s="264">
        <v>0</v>
      </c>
      <c r="H14" s="264">
        <v>1200</v>
      </c>
      <c r="I14" s="264">
        <v>1200</v>
      </c>
      <c r="J14" s="264">
        <v>0</v>
      </c>
      <c r="T14" s="229"/>
    </row>
    <row r="15" spans="1:20" ht="12" customHeight="1" x14ac:dyDescent="0.15">
      <c r="A15" s="249" t="s">
        <v>135</v>
      </c>
      <c r="B15" s="264">
        <v>14</v>
      </c>
      <c r="C15" s="264">
        <v>14</v>
      </c>
      <c r="D15" s="264">
        <v>0</v>
      </c>
      <c r="E15" s="264">
        <v>15</v>
      </c>
      <c r="F15" s="264">
        <v>15</v>
      </c>
      <c r="G15" s="264">
        <v>0</v>
      </c>
      <c r="H15" s="264">
        <v>1095</v>
      </c>
      <c r="I15" s="264">
        <v>1095</v>
      </c>
      <c r="J15" s="264">
        <v>0</v>
      </c>
      <c r="T15" s="229"/>
    </row>
    <row r="16" spans="1:20" ht="12" customHeight="1" x14ac:dyDescent="0.15">
      <c r="A16" s="249" t="s">
        <v>136</v>
      </c>
      <c r="B16" s="264">
        <v>13</v>
      </c>
      <c r="C16" s="264">
        <v>13</v>
      </c>
      <c r="D16" s="264">
        <v>0</v>
      </c>
      <c r="E16" s="264">
        <v>15</v>
      </c>
      <c r="F16" s="264">
        <v>15</v>
      </c>
      <c r="G16" s="264">
        <v>0</v>
      </c>
      <c r="H16" s="264">
        <v>868</v>
      </c>
      <c r="I16" s="264">
        <v>868</v>
      </c>
      <c r="J16" s="264">
        <v>0</v>
      </c>
      <c r="T16" s="229"/>
    </row>
    <row r="17" spans="1:20" ht="12" customHeight="1" x14ac:dyDescent="0.15">
      <c r="A17" s="249" t="s">
        <v>137</v>
      </c>
      <c r="B17" s="264">
        <v>13</v>
      </c>
      <c r="C17" s="264">
        <v>13</v>
      </c>
      <c r="D17" s="264">
        <v>0</v>
      </c>
      <c r="E17" s="264">
        <v>15</v>
      </c>
      <c r="F17" s="264">
        <v>15</v>
      </c>
      <c r="G17" s="264">
        <v>0</v>
      </c>
      <c r="H17" s="264">
        <v>1191</v>
      </c>
      <c r="I17" s="264">
        <v>1191</v>
      </c>
      <c r="J17" s="264">
        <v>0</v>
      </c>
      <c r="T17" s="229"/>
    </row>
    <row r="18" spans="1:20" ht="12" customHeight="1" x14ac:dyDescent="0.15">
      <c r="A18" s="249"/>
      <c r="B18" s="248"/>
      <c r="C18" s="248"/>
      <c r="D18" s="248"/>
      <c r="E18" s="248"/>
      <c r="F18" s="248"/>
      <c r="G18" s="248"/>
      <c r="H18" s="248"/>
      <c r="I18" s="248"/>
      <c r="J18" s="248"/>
      <c r="K18" s="229"/>
      <c r="T18" s="229"/>
    </row>
    <row r="19" spans="1:20" ht="12" customHeight="1" x14ac:dyDescent="0.15">
      <c r="A19" s="249" t="s">
        <v>138</v>
      </c>
      <c r="B19" s="264">
        <v>12</v>
      </c>
      <c r="C19" s="264">
        <v>12</v>
      </c>
      <c r="D19" s="264">
        <v>0</v>
      </c>
      <c r="E19" s="264">
        <v>15</v>
      </c>
      <c r="F19" s="264">
        <v>15</v>
      </c>
      <c r="G19" s="264">
        <v>0</v>
      </c>
      <c r="H19" s="264">
        <v>795</v>
      </c>
      <c r="I19" s="264">
        <v>795</v>
      </c>
      <c r="J19" s="264">
        <v>0</v>
      </c>
      <c r="T19" s="229"/>
    </row>
    <row r="20" spans="1:20" ht="12" customHeight="1" x14ac:dyDescent="0.15">
      <c r="A20" s="249" t="s">
        <v>139</v>
      </c>
      <c r="B20" s="264">
        <v>12</v>
      </c>
      <c r="C20" s="264">
        <v>12</v>
      </c>
      <c r="D20" s="264">
        <v>0</v>
      </c>
      <c r="E20" s="264">
        <v>14</v>
      </c>
      <c r="F20" s="264">
        <v>14</v>
      </c>
      <c r="G20" s="264">
        <v>0</v>
      </c>
      <c r="H20" s="264">
        <v>997</v>
      </c>
      <c r="I20" s="264">
        <v>997</v>
      </c>
      <c r="J20" s="264">
        <v>0</v>
      </c>
      <c r="T20" s="229"/>
    </row>
    <row r="21" spans="1:20" ht="12" customHeight="1" x14ac:dyDescent="0.15">
      <c r="A21" s="249" t="s">
        <v>140</v>
      </c>
      <c r="B21" s="264">
        <v>14</v>
      </c>
      <c r="C21" s="264">
        <v>14</v>
      </c>
      <c r="D21" s="264">
        <v>0</v>
      </c>
      <c r="E21" s="264">
        <v>14</v>
      </c>
      <c r="F21" s="264">
        <v>14</v>
      </c>
      <c r="G21" s="264">
        <v>0</v>
      </c>
      <c r="H21" s="264">
        <v>1057</v>
      </c>
      <c r="I21" s="264">
        <v>1057</v>
      </c>
      <c r="J21" s="264">
        <v>0</v>
      </c>
      <c r="T21" s="229"/>
    </row>
    <row r="22" spans="1:20" ht="12" customHeight="1" x14ac:dyDescent="0.15">
      <c r="A22" s="249" t="s">
        <v>141</v>
      </c>
      <c r="B22" s="264">
        <v>12</v>
      </c>
      <c r="C22" s="264">
        <v>12</v>
      </c>
      <c r="D22" s="264">
        <v>0</v>
      </c>
      <c r="E22" s="264">
        <v>13</v>
      </c>
      <c r="F22" s="264">
        <v>13</v>
      </c>
      <c r="G22" s="264">
        <v>0</v>
      </c>
      <c r="H22" s="264">
        <v>630</v>
      </c>
      <c r="I22" s="264">
        <v>630</v>
      </c>
      <c r="J22" s="264">
        <v>0</v>
      </c>
      <c r="T22" s="229"/>
    </row>
    <row r="23" spans="1:20" ht="12" customHeight="1" x14ac:dyDescent="0.15">
      <c r="A23" s="249" t="s">
        <v>142</v>
      </c>
      <c r="B23" s="264">
        <v>12</v>
      </c>
      <c r="C23" s="264">
        <v>12</v>
      </c>
      <c r="D23" s="264">
        <v>0</v>
      </c>
      <c r="E23" s="264">
        <v>13</v>
      </c>
      <c r="F23" s="264">
        <v>13</v>
      </c>
      <c r="G23" s="264">
        <v>0</v>
      </c>
      <c r="H23" s="264">
        <v>1170</v>
      </c>
      <c r="I23" s="264">
        <v>1170</v>
      </c>
      <c r="J23" s="264">
        <v>0</v>
      </c>
      <c r="T23" s="229"/>
    </row>
    <row r="24" spans="1:20" ht="12" customHeight="1" x14ac:dyDescent="0.15">
      <c r="A24" s="249"/>
      <c r="B24" s="248"/>
      <c r="C24" s="248"/>
      <c r="D24" s="248"/>
      <c r="E24" s="248"/>
      <c r="F24" s="248"/>
      <c r="G24" s="248"/>
      <c r="H24" s="248"/>
      <c r="I24" s="248"/>
      <c r="J24" s="248"/>
      <c r="T24" s="229"/>
    </row>
    <row r="25" spans="1:20" ht="12" customHeight="1" x14ac:dyDescent="0.15">
      <c r="A25" s="249" t="s">
        <v>143</v>
      </c>
      <c r="B25" s="264">
        <v>13</v>
      </c>
      <c r="C25" s="264">
        <v>13</v>
      </c>
      <c r="D25" s="264">
        <v>0</v>
      </c>
      <c r="E25" s="264">
        <v>14</v>
      </c>
      <c r="F25" s="264">
        <v>14</v>
      </c>
      <c r="G25" s="264">
        <v>0</v>
      </c>
      <c r="H25" s="264">
        <v>1080</v>
      </c>
      <c r="I25" s="264">
        <v>1080</v>
      </c>
      <c r="J25" s="264" t="s">
        <v>277</v>
      </c>
      <c r="T25" s="229"/>
    </row>
    <row r="26" spans="1:20" ht="12" customHeight="1" x14ac:dyDescent="0.15">
      <c r="A26" s="250" t="s">
        <v>144</v>
      </c>
      <c r="B26" s="334">
        <v>12</v>
      </c>
      <c r="C26" s="335">
        <v>12</v>
      </c>
      <c r="D26" s="335">
        <v>0</v>
      </c>
      <c r="E26" s="335">
        <v>14</v>
      </c>
      <c r="F26" s="335">
        <v>14</v>
      </c>
      <c r="G26" s="335">
        <v>0</v>
      </c>
      <c r="H26" s="335">
        <v>1057</v>
      </c>
      <c r="I26" s="335">
        <v>1057</v>
      </c>
      <c r="J26" s="335">
        <v>0</v>
      </c>
      <c r="T26" s="229"/>
    </row>
    <row r="27" spans="1:20" x14ac:dyDescent="0.15">
      <c r="A27" s="224" t="s">
        <v>165</v>
      </c>
      <c r="B27" s="253"/>
      <c r="C27" s="253"/>
      <c r="D27" s="253"/>
      <c r="E27" s="253"/>
      <c r="F27" s="208"/>
      <c r="G27" s="208"/>
      <c r="H27" s="208"/>
      <c r="I27" s="208"/>
      <c r="J27" s="208"/>
    </row>
    <row r="28" spans="1:20" ht="12" customHeight="1" x14ac:dyDescent="0.15">
      <c r="A28" s="224" t="s">
        <v>316</v>
      </c>
      <c r="B28" s="253"/>
      <c r="C28" s="224"/>
      <c r="D28" s="224"/>
      <c r="E28" s="224"/>
    </row>
    <row r="29" spans="1:20" ht="11.25" customHeight="1" x14ac:dyDescent="0.15">
      <c r="A29" s="191" t="s">
        <v>162</v>
      </c>
      <c r="B29" s="208"/>
    </row>
    <row r="30" spans="1:20" ht="11.25" customHeight="1" x14ac:dyDescent="0.15"/>
    <row r="31" spans="1:20" x14ac:dyDescent="0.15">
      <c r="A31" s="211" t="s">
        <v>315</v>
      </c>
    </row>
    <row r="32" spans="1:20" ht="14.25" thickBot="1" x14ac:dyDescent="0.2"/>
    <row r="33" spans="1:10" ht="12" customHeight="1" thickTop="1" x14ac:dyDescent="0.15">
      <c r="A33" s="352" t="s">
        <v>1</v>
      </c>
      <c r="B33" s="373" t="s">
        <v>7</v>
      </c>
      <c r="C33" s="374"/>
      <c r="D33" s="348" t="s">
        <v>166</v>
      </c>
      <c r="E33" s="354"/>
      <c r="F33" s="354"/>
      <c r="G33" s="354"/>
      <c r="H33" s="354"/>
      <c r="I33" s="354"/>
    </row>
    <row r="34" spans="1:10" ht="12" customHeight="1" x14ac:dyDescent="0.15">
      <c r="A34" s="369"/>
      <c r="B34" s="375"/>
      <c r="C34" s="369"/>
      <c r="D34" s="347" t="s">
        <v>167</v>
      </c>
      <c r="E34" s="347"/>
      <c r="F34" s="347" t="s">
        <v>168</v>
      </c>
      <c r="G34" s="347"/>
      <c r="H34" s="347" t="s">
        <v>169</v>
      </c>
      <c r="I34" s="349"/>
    </row>
    <row r="35" spans="1:10" ht="12" customHeight="1" x14ac:dyDescent="0.15">
      <c r="A35" s="353"/>
      <c r="B35" s="222" t="s">
        <v>170</v>
      </c>
      <c r="C35" s="271" t="s">
        <v>171</v>
      </c>
      <c r="D35" s="222" t="s">
        <v>170</v>
      </c>
      <c r="E35" s="271" t="s">
        <v>171</v>
      </c>
      <c r="F35" s="222" t="s">
        <v>170</v>
      </c>
      <c r="G35" s="271" t="s">
        <v>171</v>
      </c>
      <c r="H35" s="222" t="s">
        <v>170</v>
      </c>
      <c r="I35" s="270" t="s">
        <v>171</v>
      </c>
    </row>
    <row r="36" spans="1:10" ht="12" customHeight="1" x14ac:dyDescent="0.15">
      <c r="A36" s="205" t="s">
        <v>341</v>
      </c>
      <c r="B36" s="20">
        <v>5330</v>
      </c>
      <c r="C36" s="21">
        <v>98465</v>
      </c>
      <c r="D36" s="21">
        <v>1151</v>
      </c>
      <c r="E36" s="21">
        <v>5321</v>
      </c>
      <c r="F36" s="21">
        <v>680</v>
      </c>
      <c r="G36" s="21">
        <v>28086</v>
      </c>
      <c r="H36" s="21">
        <v>857</v>
      </c>
      <c r="I36" s="21">
        <v>13627</v>
      </c>
    </row>
    <row r="37" spans="1:10" ht="12" customHeight="1" x14ac:dyDescent="0.15">
      <c r="A37" s="205" t="s">
        <v>247</v>
      </c>
      <c r="B37" s="20">
        <v>5395</v>
      </c>
      <c r="C37" s="21">
        <v>98498</v>
      </c>
      <c r="D37" s="21">
        <v>1175</v>
      </c>
      <c r="E37" s="21">
        <v>5371</v>
      </c>
      <c r="F37" s="21">
        <v>681</v>
      </c>
      <c r="G37" s="21">
        <v>27763</v>
      </c>
      <c r="H37" s="21">
        <v>839</v>
      </c>
      <c r="I37" s="21">
        <v>12899</v>
      </c>
    </row>
    <row r="38" spans="1:10" ht="12" customHeight="1" x14ac:dyDescent="0.15">
      <c r="A38" s="205" t="s">
        <v>279</v>
      </c>
      <c r="B38" s="20">
        <v>5537</v>
      </c>
      <c r="C38" s="21">
        <v>98359</v>
      </c>
      <c r="D38" s="21">
        <v>1221</v>
      </c>
      <c r="E38" s="21">
        <v>5588</v>
      </c>
      <c r="F38" s="21">
        <v>685</v>
      </c>
      <c r="G38" s="21">
        <v>27559</v>
      </c>
      <c r="H38" s="21">
        <v>849</v>
      </c>
      <c r="I38" s="21">
        <v>12627</v>
      </c>
    </row>
    <row r="39" spans="1:10" ht="12" customHeight="1" x14ac:dyDescent="0.15">
      <c r="A39" s="21" t="s">
        <v>284</v>
      </c>
      <c r="B39" s="20">
        <v>5667</v>
      </c>
      <c r="C39" s="21">
        <v>98264</v>
      </c>
      <c r="D39" s="21">
        <v>1261</v>
      </c>
      <c r="E39" s="21">
        <v>5552</v>
      </c>
      <c r="F39" s="21">
        <v>685</v>
      </c>
      <c r="G39" s="21">
        <v>27149</v>
      </c>
      <c r="H39" s="21">
        <v>869</v>
      </c>
      <c r="I39" s="21">
        <v>12442</v>
      </c>
    </row>
    <row r="40" spans="1:10" ht="12" customHeight="1" x14ac:dyDescent="0.15">
      <c r="A40" s="21" t="s">
        <v>304</v>
      </c>
      <c r="B40" s="20">
        <v>5743</v>
      </c>
      <c r="C40" s="21">
        <v>96509</v>
      </c>
      <c r="D40" s="21">
        <v>1294</v>
      </c>
      <c r="E40" s="21">
        <v>5728</v>
      </c>
      <c r="F40" s="21">
        <v>673</v>
      </c>
      <c r="G40" s="21">
        <v>26929</v>
      </c>
      <c r="H40" s="21">
        <v>877</v>
      </c>
      <c r="I40" s="21">
        <v>11134</v>
      </c>
    </row>
    <row r="41" spans="1:10" ht="12" customHeight="1" x14ac:dyDescent="0.15">
      <c r="A41" s="205"/>
      <c r="B41" s="265"/>
      <c r="C41" s="264"/>
      <c r="D41" s="264"/>
      <c r="E41" s="264"/>
      <c r="F41" s="264"/>
      <c r="G41" s="264"/>
      <c r="H41" s="264"/>
      <c r="I41" s="264"/>
    </row>
    <row r="42" spans="1:10" ht="12" customHeight="1" x14ac:dyDescent="0.15">
      <c r="A42" s="272" t="s">
        <v>302</v>
      </c>
      <c r="B42" s="339">
        <v>5833</v>
      </c>
      <c r="C42" s="272">
        <v>97435</v>
      </c>
      <c r="D42" s="272">
        <v>1337</v>
      </c>
      <c r="E42" s="272">
        <v>5889</v>
      </c>
      <c r="F42" s="272">
        <v>666</v>
      </c>
      <c r="G42" s="272">
        <v>27511</v>
      </c>
      <c r="H42" s="272">
        <v>879</v>
      </c>
      <c r="I42" s="272">
        <v>10691</v>
      </c>
      <c r="J42" s="208"/>
    </row>
    <row r="43" spans="1:10" ht="14.25" thickBot="1" x14ac:dyDescent="0.2"/>
    <row r="44" spans="1:10" ht="12" customHeight="1" thickTop="1" x14ac:dyDescent="0.15">
      <c r="A44" s="352" t="s">
        <v>1</v>
      </c>
      <c r="B44" s="370" t="s">
        <v>172</v>
      </c>
      <c r="C44" s="371"/>
      <c r="D44" s="371"/>
      <c r="E44" s="371"/>
      <c r="F44" s="371"/>
      <c r="G44" s="372"/>
      <c r="H44" s="348" t="s">
        <v>314</v>
      </c>
      <c r="I44" s="354"/>
    </row>
    <row r="45" spans="1:10" ht="12" customHeight="1" x14ac:dyDescent="0.15">
      <c r="A45" s="369"/>
      <c r="B45" s="349" t="s">
        <v>173</v>
      </c>
      <c r="C45" s="357"/>
      <c r="D45" s="349" t="s">
        <v>8</v>
      </c>
      <c r="E45" s="357"/>
      <c r="F45" s="349" t="s">
        <v>174</v>
      </c>
      <c r="G45" s="357"/>
      <c r="H45" s="349" t="s">
        <v>175</v>
      </c>
      <c r="I45" s="357"/>
    </row>
    <row r="46" spans="1:10" ht="12" customHeight="1" x14ac:dyDescent="0.15">
      <c r="A46" s="353"/>
      <c r="B46" s="222" t="s">
        <v>170</v>
      </c>
      <c r="C46" s="271" t="s">
        <v>171</v>
      </c>
      <c r="D46" s="222" t="s">
        <v>170</v>
      </c>
      <c r="E46" s="271" t="s">
        <v>171</v>
      </c>
      <c r="F46" s="222" t="s">
        <v>170</v>
      </c>
      <c r="G46" s="271" t="s">
        <v>171</v>
      </c>
      <c r="H46" s="222" t="s">
        <v>170</v>
      </c>
      <c r="I46" s="270" t="s">
        <v>171</v>
      </c>
    </row>
    <row r="47" spans="1:10" ht="12" customHeight="1" x14ac:dyDescent="0.15">
      <c r="A47" s="205" t="s">
        <v>341</v>
      </c>
      <c r="B47" s="20">
        <v>280</v>
      </c>
      <c r="C47" s="21">
        <v>9055</v>
      </c>
      <c r="D47" s="21">
        <v>1950</v>
      </c>
      <c r="E47" s="21">
        <v>32300</v>
      </c>
      <c r="F47" s="21">
        <v>412</v>
      </c>
      <c r="G47" s="21">
        <v>10076</v>
      </c>
      <c r="H47" s="21">
        <v>3369</v>
      </c>
      <c r="I47" s="21">
        <v>5503</v>
      </c>
    </row>
    <row r="48" spans="1:10" ht="12" customHeight="1" x14ac:dyDescent="0.15">
      <c r="A48" s="205" t="s">
        <v>247</v>
      </c>
      <c r="B48" s="20">
        <v>280</v>
      </c>
      <c r="C48" s="21">
        <v>8909</v>
      </c>
      <c r="D48" s="21">
        <v>1996</v>
      </c>
      <c r="E48" s="21">
        <v>32759</v>
      </c>
      <c r="F48" s="21">
        <v>424</v>
      </c>
      <c r="G48" s="21">
        <v>10797</v>
      </c>
      <c r="H48" s="21">
        <v>3410</v>
      </c>
      <c r="I48" s="21">
        <v>5526</v>
      </c>
    </row>
    <row r="49" spans="1:10" ht="12" customHeight="1" x14ac:dyDescent="0.15">
      <c r="A49" s="205" t="s">
        <v>279</v>
      </c>
      <c r="B49" s="20">
        <v>294</v>
      </c>
      <c r="C49" s="21">
        <v>8784</v>
      </c>
      <c r="D49" s="21">
        <v>2052</v>
      </c>
      <c r="E49" s="21">
        <v>32883</v>
      </c>
      <c r="F49" s="21">
        <v>436</v>
      </c>
      <c r="G49" s="21">
        <v>10918</v>
      </c>
      <c r="H49" s="21">
        <v>3526</v>
      </c>
      <c r="I49" s="21">
        <v>5747</v>
      </c>
    </row>
    <row r="50" spans="1:10" ht="12" customHeight="1" x14ac:dyDescent="0.15">
      <c r="A50" s="21" t="s">
        <v>284</v>
      </c>
      <c r="B50" s="20">
        <v>305</v>
      </c>
      <c r="C50" s="21">
        <v>9024</v>
      </c>
      <c r="D50" s="21">
        <v>2099</v>
      </c>
      <c r="E50" s="21">
        <v>33343</v>
      </c>
      <c r="F50" s="21">
        <v>448</v>
      </c>
      <c r="G50" s="21">
        <v>10754</v>
      </c>
      <c r="H50" s="21">
        <v>3627</v>
      </c>
      <c r="I50" s="21">
        <v>5823</v>
      </c>
    </row>
    <row r="51" spans="1:10" ht="12" customHeight="1" x14ac:dyDescent="0.15">
      <c r="A51" s="21" t="s">
        <v>304</v>
      </c>
      <c r="B51" s="20">
        <v>318</v>
      </c>
      <c r="C51" s="21">
        <v>8939</v>
      </c>
      <c r="D51" s="21">
        <v>2122</v>
      </c>
      <c r="E51" s="21">
        <v>33225</v>
      </c>
      <c r="F51" s="264">
        <v>459</v>
      </c>
      <c r="G51" s="21">
        <v>10554</v>
      </c>
      <c r="H51" s="21">
        <v>3679</v>
      </c>
      <c r="I51" s="21">
        <v>5877</v>
      </c>
    </row>
    <row r="52" spans="1:10" ht="12" customHeight="1" x14ac:dyDescent="0.15">
      <c r="A52" s="205"/>
      <c r="B52" s="265"/>
      <c r="C52" s="264"/>
      <c r="D52" s="264"/>
      <c r="E52" s="264"/>
      <c r="F52" s="264"/>
      <c r="G52" s="264"/>
      <c r="H52" s="264"/>
      <c r="I52" s="264"/>
    </row>
    <row r="53" spans="1:10" ht="12" customHeight="1" x14ac:dyDescent="0.15">
      <c r="A53" s="272" t="s">
        <v>302</v>
      </c>
      <c r="B53" s="339">
        <v>321</v>
      </c>
      <c r="C53" s="272">
        <v>9089</v>
      </c>
      <c r="D53" s="272">
        <v>2171</v>
      </c>
      <c r="E53" s="272">
        <v>33812</v>
      </c>
      <c r="F53" s="272">
        <v>459</v>
      </c>
      <c r="G53" s="272">
        <v>10443</v>
      </c>
      <c r="H53" s="272">
        <v>3737</v>
      </c>
      <c r="I53" s="272">
        <v>5835</v>
      </c>
      <c r="J53" s="208"/>
    </row>
    <row r="54" spans="1:10" ht="14.25" thickBot="1" x14ac:dyDescent="0.2"/>
    <row r="55" spans="1:10" ht="12" customHeight="1" thickTop="1" x14ac:dyDescent="0.15">
      <c r="A55" s="352" t="s">
        <v>1</v>
      </c>
      <c r="B55" s="370" t="s">
        <v>176</v>
      </c>
      <c r="C55" s="371"/>
      <c r="D55" s="371"/>
      <c r="E55" s="371"/>
      <c r="F55" s="371"/>
      <c r="G55" s="371"/>
      <c r="H55" s="371"/>
      <c r="I55" s="371"/>
    </row>
    <row r="56" spans="1:10" ht="12" customHeight="1" x14ac:dyDescent="0.15">
      <c r="A56" s="369"/>
      <c r="B56" s="349" t="s">
        <v>313</v>
      </c>
      <c r="C56" s="357"/>
      <c r="D56" s="349" t="s">
        <v>312</v>
      </c>
      <c r="E56" s="357"/>
      <c r="F56" s="349" t="s">
        <v>177</v>
      </c>
      <c r="G56" s="357"/>
      <c r="H56" s="349" t="s">
        <v>178</v>
      </c>
      <c r="I56" s="357"/>
    </row>
    <row r="57" spans="1:10" ht="12" customHeight="1" x14ac:dyDescent="0.15">
      <c r="A57" s="353"/>
      <c r="B57" s="222" t="s">
        <v>170</v>
      </c>
      <c r="C57" s="271" t="s">
        <v>171</v>
      </c>
      <c r="D57" s="222" t="s">
        <v>170</v>
      </c>
      <c r="E57" s="271" t="s">
        <v>171</v>
      </c>
      <c r="F57" s="222" t="s">
        <v>170</v>
      </c>
      <c r="G57" s="271" t="s">
        <v>171</v>
      </c>
      <c r="H57" s="222" t="s">
        <v>170</v>
      </c>
      <c r="I57" s="270" t="s">
        <v>171</v>
      </c>
    </row>
    <row r="58" spans="1:10" ht="12" customHeight="1" x14ac:dyDescent="0.15">
      <c r="A58" s="205" t="s">
        <v>341</v>
      </c>
      <c r="B58" s="20">
        <v>1446</v>
      </c>
      <c r="C58" s="21">
        <v>16034</v>
      </c>
      <c r="D58" s="21">
        <v>328</v>
      </c>
      <c r="E58" s="21">
        <v>17589</v>
      </c>
      <c r="F58" s="21">
        <v>168</v>
      </c>
      <c r="G58" s="21">
        <v>36445</v>
      </c>
      <c r="H58" s="21">
        <v>19</v>
      </c>
      <c r="I58" s="21">
        <v>22894</v>
      </c>
    </row>
    <row r="59" spans="1:10" ht="12" customHeight="1" x14ac:dyDescent="0.15">
      <c r="A59" s="205" t="s">
        <v>311</v>
      </c>
      <c r="B59" s="20">
        <v>1480</v>
      </c>
      <c r="C59" s="21">
        <v>16592</v>
      </c>
      <c r="D59" s="21">
        <v>324</v>
      </c>
      <c r="E59" s="21">
        <v>17876</v>
      </c>
      <c r="F59" s="21">
        <v>162</v>
      </c>
      <c r="G59" s="21">
        <v>35589</v>
      </c>
      <c r="H59" s="21">
        <v>19</v>
      </c>
      <c r="I59" s="21">
        <v>22915</v>
      </c>
    </row>
    <row r="60" spans="1:10" ht="12" customHeight="1" x14ac:dyDescent="0.15">
      <c r="A60" s="205" t="s">
        <v>289</v>
      </c>
      <c r="B60" s="20">
        <v>1507</v>
      </c>
      <c r="C60" s="21">
        <v>16846</v>
      </c>
      <c r="D60" s="21">
        <v>327</v>
      </c>
      <c r="E60" s="21">
        <v>17873</v>
      </c>
      <c r="F60" s="21">
        <v>156</v>
      </c>
      <c r="G60" s="21">
        <v>33860</v>
      </c>
      <c r="H60" s="21">
        <v>21</v>
      </c>
      <c r="I60" s="21">
        <v>24033</v>
      </c>
    </row>
    <row r="61" spans="1:10" ht="12" customHeight="1" x14ac:dyDescent="0.15">
      <c r="A61" s="21" t="s">
        <v>290</v>
      </c>
      <c r="B61" s="20">
        <v>1530</v>
      </c>
      <c r="C61" s="21">
        <v>16972</v>
      </c>
      <c r="D61" s="21">
        <v>325</v>
      </c>
      <c r="E61" s="21">
        <v>17335</v>
      </c>
      <c r="F61" s="21">
        <v>166</v>
      </c>
      <c r="G61" s="21">
        <v>35691</v>
      </c>
      <c r="H61" s="21">
        <v>19</v>
      </c>
      <c r="I61" s="21">
        <v>22443</v>
      </c>
    </row>
    <row r="62" spans="1:10" ht="12" customHeight="1" x14ac:dyDescent="0.15">
      <c r="A62" s="21" t="s">
        <v>310</v>
      </c>
      <c r="B62" s="20">
        <v>1559</v>
      </c>
      <c r="C62" s="21">
        <v>17496</v>
      </c>
      <c r="D62" s="21">
        <v>320</v>
      </c>
      <c r="E62" s="21">
        <v>16981</v>
      </c>
      <c r="F62" s="21">
        <v>167</v>
      </c>
      <c r="G62" s="21">
        <v>34917</v>
      </c>
      <c r="H62" s="21">
        <v>18</v>
      </c>
      <c r="I62" s="21">
        <v>21239</v>
      </c>
    </row>
    <row r="63" spans="1:10" ht="12" customHeight="1" x14ac:dyDescent="0.15">
      <c r="A63" s="205"/>
      <c r="B63" s="20"/>
      <c r="C63" s="269"/>
      <c r="D63" s="269"/>
      <c r="E63" s="269"/>
      <c r="F63" s="269"/>
      <c r="G63" s="269"/>
      <c r="H63" s="269"/>
      <c r="I63" s="269"/>
    </row>
    <row r="64" spans="1:10" ht="12" customHeight="1" x14ac:dyDescent="0.15">
      <c r="A64" s="338" t="s">
        <v>309</v>
      </c>
      <c r="B64" s="339">
        <v>1606</v>
      </c>
      <c r="C64" s="272">
        <v>18059</v>
      </c>
      <c r="D64" s="272">
        <v>306</v>
      </c>
      <c r="E64" s="272">
        <v>16447</v>
      </c>
      <c r="F64" s="272">
        <v>165</v>
      </c>
      <c r="G64" s="272">
        <v>34393</v>
      </c>
      <c r="H64" s="272">
        <v>19</v>
      </c>
      <c r="I64" s="272">
        <v>22701</v>
      </c>
    </row>
    <row r="65" spans="1:9" ht="12" customHeight="1" x14ac:dyDescent="0.15">
      <c r="A65" s="224" t="s">
        <v>308</v>
      </c>
      <c r="B65" s="224"/>
      <c r="C65" s="224"/>
      <c r="D65" s="224"/>
      <c r="E65" s="268"/>
      <c r="F65" s="268"/>
      <c r="G65" s="268"/>
      <c r="H65" s="268"/>
      <c r="I65" s="267"/>
    </row>
    <row r="66" spans="1:9" x14ac:dyDescent="0.15">
      <c r="A66" s="191" t="s">
        <v>179</v>
      </c>
    </row>
    <row r="67" spans="1:9" x14ac:dyDescent="0.15">
      <c r="A67" s="191"/>
    </row>
  </sheetData>
  <dataConsolidate/>
  <mergeCells count="24">
    <mergeCell ref="A55:A57"/>
    <mergeCell ref="B55:I55"/>
    <mergeCell ref="B56:C56"/>
    <mergeCell ref="D56:E56"/>
    <mergeCell ref="F56:G56"/>
    <mergeCell ref="H56:I56"/>
    <mergeCell ref="H34:I34"/>
    <mergeCell ref="A44:A46"/>
    <mergeCell ref="B44:G44"/>
    <mergeCell ref="H44:I44"/>
    <mergeCell ref="B45:C45"/>
    <mergeCell ref="D45:E45"/>
    <mergeCell ref="F45:G45"/>
    <mergeCell ref="H45:I45"/>
    <mergeCell ref="A33:A35"/>
    <mergeCell ref="B33:C34"/>
    <mergeCell ref="D33:I33"/>
    <mergeCell ref="D34:E34"/>
    <mergeCell ref="F34:G34"/>
    <mergeCell ref="I2:J2"/>
    <mergeCell ref="A3:A4"/>
    <mergeCell ref="B3:D3"/>
    <mergeCell ref="E3:G3"/>
    <mergeCell ref="H3:J3"/>
  </mergeCells>
  <phoneticPr fontId="4"/>
  <dataValidations count="1">
    <dataValidation imeMode="off" allowBlank="1" showInputMessage="1" showErrorMessage="1" sqref="B24:J24 B27:J65536 A1:A26 I2:J2 B1:H2 K1:IV1048576 B18:J18 A30:A65536"/>
  </dataValidations>
  <pageMargins left="0.74803149606299213" right="0.59055118110236227" top="0.74803149606299213" bottom="0.6692913385826772" header="0.43307086614173229" footer="0.39370078740157483"/>
  <pageSetup paperSize="9" scale="98" firstPageNumber="10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113"/>
  <sheetViews>
    <sheetView view="pageBreakPreview" topLeftCell="A7" zoomScaleNormal="100" zoomScaleSheetLayoutView="100" workbookViewId="0">
      <selection activeCell="G7" sqref="G7"/>
    </sheetView>
  </sheetViews>
  <sheetFormatPr defaultColWidth="9" defaultRowHeight="13.5" x14ac:dyDescent="0.15"/>
  <cols>
    <col min="1" max="1" width="9.75" style="5" customWidth="1"/>
    <col min="2" max="2" width="6.125" style="5" customWidth="1"/>
    <col min="3" max="3" width="10" style="5" customWidth="1"/>
    <col min="4" max="4" width="6.625" style="5" customWidth="1"/>
    <col min="5" max="5" width="10.5" style="5" customWidth="1"/>
    <col min="6" max="6" width="6.875" style="5" customWidth="1"/>
    <col min="7" max="7" width="9.875" style="5" customWidth="1"/>
    <col min="8" max="8" width="6.125" style="5" customWidth="1"/>
    <col min="9" max="9" width="10.125" style="5" customWidth="1"/>
    <col min="10" max="10" width="6.125" style="5" customWidth="1"/>
    <col min="11" max="11" width="10.125" style="5" customWidth="1"/>
    <col min="12" max="16384" width="9" style="5"/>
  </cols>
  <sheetData>
    <row r="1" spans="1:12" x14ac:dyDescent="0.15">
      <c r="A1" s="48" t="s">
        <v>95</v>
      </c>
    </row>
    <row r="2" spans="1:12" x14ac:dyDescent="0.15">
      <c r="A2" s="56" t="s">
        <v>9</v>
      </c>
      <c r="B2" s="57"/>
      <c r="C2" s="57"/>
      <c r="D2" s="57"/>
      <c r="E2" s="57"/>
      <c r="F2" s="57"/>
      <c r="G2" s="57"/>
      <c r="H2" s="57"/>
      <c r="I2" s="57"/>
      <c r="J2" s="57"/>
      <c r="K2" s="57"/>
    </row>
    <row r="3" spans="1:12" ht="15" customHeight="1" thickBot="1" x14ac:dyDescent="0.2">
      <c r="A3" s="58"/>
      <c r="B3" s="59"/>
      <c r="C3" s="59"/>
      <c r="D3" s="60"/>
      <c r="E3" s="57"/>
      <c r="F3" s="57"/>
      <c r="G3" s="57"/>
      <c r="H3" s="57"/>
      <c r="I3" s="57"/>
      <c r="J3" s="376" t="s">
        <v>6</v>
      </c>
      <c r="K3" s="376"/>
    </row>
    <row r="4" spans="1:12" ht="13.5" customHeight="1" thickTop="1" x14ac:dyDescent="0.15">
      <c r="A4" s="381" t="s">
        <v>1</v>
      </c>
      <c r="B4" s="379" t="s">
        <v>180</v>
      </c>
      <c r="C4" s="383"/>
      <c r="D4" s="377" t="s">
        <v>7</v>
      </c>
      <c r="E4" s="378"/>
      <c r="F4" s="377" t="s">
        <v>181</v>
      </c>
      <c r="G4" s="378"/>
      <c r="H4" s="377" t="s">
        <v>182</v>
      </c>
      <c r="I4" s="378"/>
      <c r="J4" s="377" t="s">
        <v>183</v>
      </c>
      <c r="K4" s="378"/>
    </row>
    <row r="5" spans="1:12" x14ac:dyDescent="0.15">
      <c r="A5" s="382"/>
      <c r="B5" s="82" t="s">
        <v>184</v>
      </c>
      <c r="C5" s="82" t="s">
        <v>185</v>
      </c>
      <c r="D5" s="82" t="s">
        <v>184</v>
      </c>
      <c r="E5" s="82" t="s">
        <v>186</v>
      </c>
      <c r="F5" s="82" t="s">
        <v>184</v>
      </c>
      <c r="G5" s="82" t="s">
        <v>186</v>
      </c>
      <c r="H5" s="82" t="s">
        <v>184</v>
      </c>
      <c r="I5" s="82" t="s">
        <v>186</v>
      </c>
      <c r="J5" s="82" t="s">
        <v>184</v>
      </c>
      <c r="K5" s="83" t="s">
        <v>186</v>
      </c>
    </row>
    <row r="6" spans="1:12" ht="12.95" customHeight="1" x14ac:dyDescent="0.15">
      <c r="A6" s="205" t="s">
        <v>341</v>
      </c>
      <c r="B6" s="20">
        <v>503</v>
      </c>
      <c r="C6" s="21" t="s">
        <v>10</v>
      </c>
      <c r="D6" s="21">
        <v>15036</v>
      </c>
      <c r="E6" s="21">
        <v>1722257</v>
      </c>
      <c r="F6" s="21">
        <v>10470</v>
      </c>
      <c r="G6" s="21">
        <v>534633</v>
      </c>
      <c r="H6" s="21">
        <v>1628</v>
      </c>
      <c r="I6" s="21">
        <v>285575</v>
      </c>
      <c r="J6" s="21">
        <v>107</v>
      </c>
      <c r="K6" s="21">
        <v>14597</v>
      </c>
    </row>
    <row r="7" spans="1:12" ht="12.95" customHeight="1" x14ac:dyDescent="0.15">
      <c r="A7" s="269" t="s">
        <v>247</v>
      </c>
      <c r="B7" s="20">
        <v>504</v>
      </c>
      <c r="C7" s="21">
        <v>1</v>
      </c>
      <c r="D7" s="21">
        <v>14886</v>
      </c>
      <c r="E7" s="21">
        <v>1739802</v>
      </c>
      <c r="F7" s="21">
        <v>10443</v>
      </c>
      <c r="G7" s="21">
        <v>536829</v>
      </c>
      <c r="H7" s="21">
        <v>1538</v>
      </c>
      <c r="I7" s="21">
        <v>253519</v>
      </c>
      <c r="J7" s="21">
        <v>123</v>
      </c>
      <c r="K7" s="21">
        <v>18963</v>
      </c>
    </row>
    <row r="8" spans="1:12" ht="12.95" customHeight="1" x14ac:dyDescent="0.15">
      <c r="A8" s="269" t="s">
        <v>279</v>
      </c>
      <c r="B8" s="20">
        <v>525</v>
      </c>
      <c r="C8" s="21">
        <v>2</v>
      </c>
      <c r="D8" s="21">
        <v>15141</v>
      </c>
      <c r="E8" s="21">
        <v>1800026</v>
      </c>
      <c r="F8" s="21">
        <v>10267</v>
      </c>
      <c r="G8" s="21">
        <v>571348</v>
      </c>
      <c r="H8" s="21">
        <v>1885</v>
      </c>
      <c r="I8" s="21">
        <v>251308</v>
      </c>
      <c r="J8" s="21">
        <v>115</v>
      </c>
      <c r="K8" s="21">
        <v>20620</v>
      </c>
    </row>
    <row r="9" spans="1:12" ht="12.95" customHeight="1" x14ac:dyDescent="0.15">
      <c r="A9" s="269" t="s">
        <v>284</v>
      </c>
      <c r="B9" s="20">
        <v>558</v>
      </c>
      <c r="C9" s="267">
        <v>0</v>
      </c>
      <c r="D9" s="21">
        <v>14861</v>
      </c>
      <c r="E9" s="21">
        <v>1674326</v>
      </c>
      <c r="F9" s="21">
        <v>10453</v>
      </c>
      <c r="G9" s="21">
        <v>534591</v>
      </c>
      <c r="H9" s="21">
        <v>1563</v>
      </c>
      <c r="I9" s="21">
        <v>263248</v>
      </c>
      <c r="J9" s="21">
        <v>112</v>
      </c>
      <c r="K9" s="21">
        <v>19542</v>
      </c>
    </row>
    <row r="10" spans="1:12" ht="12.95" customHeight="1" x14ac:dyDescent="0.15">
      <c r="A10" s="269" t="s">
        <v>304</v>
      </c>
      <c r="B10" s="20">
        <v>805</v>
      </c>
      <c r="C10" s="267">
        <v>0</v>
      </c>
      <c r="D10" s="264">
        <v>15242</v>
      </c>
      <c r="E10" s="264">
        <v>1700418</v>
      </c>
      <c r="F10" s="21">
        <v>10899</v>
      </c>
      <c r="G10" s="21">
        <v>592664</v>
      </c>
      <c r="H10" s="21">
        <v>1639</v>
      </c>
      <c r="I10" s="21">
        <v>274625</v>
      </c>
      <c r="J10" s="21">
        <v>107</v>
      </c>
      <c r="K10" s="21">
        <v>18876</v>
      </c>
    </row>
    <row r="11" spans="1:12" ht="12.95" customHeight="1" x14ac:dyDescent="0.15">
      <c r="A11" s="269"/>
      <c r="B11" s="273"/>
      <c r="C11" s="264"/>
      <c r="D11" s="264"/>
      <c r="E11" s="264"/>
      <c r="F11" s="264"/>
      <c r="G11" s="264"/>
      <c r="H11" s="264"/>
      <c r="I11" s="264"/>
      <c r="J11" s="264"/>
      <c r="K11" s="264"/>
    </row>
    <row r="12" spans="1:12" s="47" customFormat="1" ht="12.95" customHeight="1" x14ac:dyDescent="0.15">
      <c r="A12" s="274" t="s">
        <v>302</v>
      </c>
      <c r="B12" s="339">
        <v>637</v>
      </c>
      <c r="C12" s="272">
        <v>2</v>
      </c>
      <c r="D12" s="272">
        <v>16587</v>
      </c>
      <c r="E12" s="272">
        <v>1694840</v>
      </c>
      <c r="F12" s="272">
        <v>12095</v>
      </c>
      <c r="G12" s="272">
        <v>550953</v>
      </c>
      <c r="H12" s="272">
        <v>1819</v>
      </c>
      <c r="I12" s="272">
        <v>297833</v>
      </c>
      <c r="J12" s="272">
        <v>106</v>
      </c>
      <c r="K12" s="272">
        <v>19669</v>
      </c>
      <c r="L12" s="62"/>
    </row>
    <row r="13" spans="1:12" ht="12.95" customHeight="1" thickBot="1" x14ac:dyDescent="0.2"/>
    <row r="14" spans="1:12" ht="12.95" customHeight="1" thickTop="1" x14ac:dyDescent="0.15">
      <c r="A14" s="381" t="s">
        <v>1</v>
      </c>
      <c r="B14" s="379" t="s">
        <v>187</v>
      </c>
      <c r="C14" s="383"/>
      <c r="D14" s="377" t="s">
        <v>188</v>
      </c>
      <c r="E14" s="378"/>
      <c r="F14" s="377" t="s">
        <v>189</v>
      </c>
      <c r="G14" s="378"/>
      <c r="H14" s="379" t="s">
        <v>190</v>
      </c>
      <c r="I14" s="380"/>
      <c r="J14" s="4"/>
      <c r="K14" s="4"/>
    </row>
    <row r="15" spans="1:12" ht="12.95" customHeight="1" x14ac:dyDescent="0.15">
      <c r="A15" s="382"/>
      <c r="B15" s="227" t="s">
        <v>184</v>
      </c>
      <c r="C15" s="227" t="s">
        <v>186</v>
      </c>
      <c r="D15" s="227" t="s">
        <v>184</v>
      </c>
      <c r="E15" s="227" t="s">
        <v>186</v>
      </c>
      <c r="F15" s="227" t="s">
        <v>184</v>
      </c>
      <c r="G15" s="227" t="s">
        <v>186</v>
      </c>
      <c r="H15" s="227" t="s">
        <v>184</v>
      </c>
      <c r="I15" s="228" t="s">
        <v>186</v>
      </c>
      <c r="J15" s="4"/>
      <c r="K15" s="4"/>
    </row>
    <row r="16" spans="1:12" ht="12.95" customHeight="1" x14ac:dyDescent="0.15">
      <c r="A16" s="205" t="s">
        <v>341</v>
      </c>
      <c r="B16" s="20">
        <v>36</v>
      </c>
      <c r="C16" s="21">
        <v>58024</v>
      </c>
      <c r="D16" s="21">
        <v>1</v>
      </c>
      <c r="E16" s="21">
        <v>10055</v>
      </c>
      <c r="F16" s="21">
        <v>5</v>
      </c>
      <c r="G16" s="21">
        <v>3243</v>
      </c>
      <c r="H16" s="21">
        <v>2789</v>
      </c>
      <c r="I16" s="21">
        <v>816126</v>
      </c>
      <c r="J16" s="3"/>
      <c r="K16" s="6"/>
    </row>
    <row r="17" spans="1:11" ht="12.95" customHeight="1" x14ac:dyDescent="0.15">
      <c r="A17" s="269" t="s">
        <v>247</v>
      </c>
      <c r="B17" s="20">
        <v>53</v>
      </c>
      <c r="C17" s="21">
        <v>92416</v>
      </c>
      <c r="D17" s="21">
        <v>1</v>
      </c>
      <c r="E17" s="21">
        <v>5061</v>
      </c>
      <c r="F17" s="21">
        <v>5</v>
      </c>
      <c r="G17" s="21">
        <v>3214</v>
      </c>
      <c r="H17" s="21">
        <v>2723</v>
      </c>
      <c r="I17" s="21">
        <v>829801</v>
      </c>
      <c r="J17" s="3"/>
      <c r="K17" s="6"/>
    </row>
    <row r="18" spans="1:11" ht="12.95" customHeight="1" x14ac:dyDescent="0.15">
      <c r="A18" s="269" t="s">
        <v>279</v>
      </c>
      <c r="B18" s="20">
        <v>119</v>
      </c>
      <c r="C18" s="21">
        <v>131362</v>
      </c>
      <c r="D18" s="21">
        <v>3</v>
      </c>
      <c r="E18" s="21">
        <v>11447</v>
      </c>
      <c r="F18" s="21">
        <v>14</v>
      </c>
      <c r="G18" s="21">
        <v>5287</v>
      </c>
      <c r="H18" s="21">
        <v>2738</v>
      </c>
      <c r="I18" s="21">
        <v>808654</v>
      </c>
      <c r="J18" s="3"/>
      <c r="K18" s="6"/>
    </row>
    <row r="19" spans="1:11" ht="12.95" customHeight="1" x14ac:dyDescent="0.15">
      <c r="A19" s="269" t="s">
        <v>284</v>
      </c>
      <c r="B19" s="20">
        <v>58</v>
      </c>
      <c r="C19" s="21">
        <v>89275</v>
      </c>
      <c r="D19" s="21">
        <v>0</v>
      </c>
      <c r="E19" s="21">
        <v>0</v>
      </c>
      <c r="F19" s="21">
        <v>5</v>
      </c>
      <c r="G19" s="21">
        <v>3233</v>
      </c>
      <c r="H19" s="21">
        <v>2670</v>
      </c>
      <c r="I19" s="21">
        <v>764437</v>
      </c>
      <c r="J19" s="3"/>
      <c r="K19" s="6"/>
    </row>
    <row r="20" spans="1:11" ht="12.95" customHeight="1" x14ac:dyDescent="0.15">
      <c r="A20" s="269" t="s">
        <v>304</v>
      </c>
      <c r="B20" s="20">
        <v>48</v>
      </c>
      <c r="C20" s="21">
        <v>75776</v>
      </c>
      <c r="D20" s="21">
        <v>0</v>
      </c>
      <c r="E20" s="21">
        <v>0</v>
      </c>
      <c r="F20" s="21">
        <v>4</v>
      </c>
      <c r="G20" s="21">
        <v>2561</v>
      </c>
      <c r="H20" s="21">
        <v>2545</v>
      </c>
      <c r="I20" s="21">
        <v>735916</v>
      </c>
      <c r="J20" s="226"/>
      <c r="K20" s="6"/>
    </row>
    <row r="21" spans="1:11" ht="12.95" customHeight="1" x14ac:dyDescent="0.15">
      <c r="A21" s="269"/>
      <c r="B21" s="265"/>
      <c r="C21" s="264"/>
      <c r="D21" s="264"/>
      <c r="E21" s="264"/>
      <c r="F21" s="264"/>
      <c r="G21" s="264"/>
      <c r="H21" s="264"/>
      <c r="I21" s="264"/>
      <c r="J21" s="3"/>
      <c r="K21" s="6"/>
    </row>
    <row r="22" spans="1:11" ht="12.95" customHeight="1" x14ac:dyDescent="0.15">
      <c r="A22" s="274" t="s">
        <v>302</v>
      </c>
      <c r="B22" s="339">
        <v>50</v>
      </c>
      <c r="C22" s="272">
        <v>67705</v>
      </c>
      <c r="D22" s="272">
        <v>3</v>
      </c>
      <c r="E22" s="272">
        <v>19090</v>
      </c>
      <c r="F22" s="272">
        <v>10</v>
      </c>
      <c r="G22" s="272">
        <v>4914</v>
      </c>
      <c r="H22" s="272">
        <v>2504</v>
      </c>
      <c r="I22" s="272">
        <v>734675</v>
      </c>
      <c r="J22" s="226"/>
      <c r="K22" s="62"/>
    </row>
    <row r="23" spans="1:11" ht="12.95" customHeight="1" x14ac:dyDescent="0.15">
      <c r="A23" s="175" t="s">
        <v>213</v>
      </c>
    </row>
    <row r="24" spans="1:11" ht="12.95" customHeight="1" x14ac:dyDescent="0.15">
      <c r="A24" s="175" t="s">
        <v>288</v>
      </c>
    </row>
    <row r="25" spans="1:11" ht="12.95" customHeight="1" x14ac:dyDescent="0.15">
      <c r="A25" s="209" t="s">
        <v>276</v>
      </c>
    </row>
    <row r="26" spans="1:11" ht="12.95" customHeight="1" x14ac:dyDescent="0.15">
      <c r="A26" s="210" t="s">
        <v>191</v>
      </c>
    </row>
    <row r="37" spans="1:9" x14ac:dyDescent="0.15">
      <c r="A37" s="85"/>
      <c r="B37" s="86"/>
      <c r="C37" s="86"/>
      <c r="D37" s="86"/>
      <c r="E37" s="86"/>
      <c r="F37" s="86"/>
      <c r="G37" s="86"/>
      <c r="H37" s="86"/>
      <c r="I37" s="86"/>
    </row>
    <row r="38" spans="1:9" x14ac:dyDescent="0.15">
      <c r="A38" s="85"/>
    </row>
    <row r="55" spans="2:9" x14ac:dyDescent="0.15">
      <c r="B55" s="86"/>
      <c r="C55" s="86"/>
      <c r="D55" s="86"/>
      <c r="E55" s="86"/>
      <c r="F55" s="86"/>
      <c r="G55" s="86"/>
      <c r="H55" s="86"/>
      <c r="I55" s="86"/>
    </row>
    <row r="78" spans="2:7" x14ac:dyDescent="0.15">
      <c r="B78" s="86"/>
      <c r="C78" s="86"/>
      <c r="D78" s="86"/>
      <c r="E78" s="86"/>
      <c r="F78" s="86"/>
      <c r="G78" s="86"/>
    </row>
    <row r="97" spans="2:8" x14ac:dyDescent="0.15">
      <c r="B97" s="86"/>
      <c r="C97" s="86"/>
      <c r="D97" s="86"/>
      <c r="E97" s="86"/>
      <c r="F97" s="86"/>
      <c r="G97" s="86"/>
      <c r="H97" s="86"/>
    </row>
    <row r="113" spans="2:5" x14ac:dyDescent="0.15">
      <c r="B113" s="86"/>
      <c r="C113" s="86"/>
      <c r="D113" s="86"/>
      <c r="E113" s="86"/>
    </row>
  </sheetData>
  <mergeCells count="12">
    <mergeCell ref="A4:A5"/>
    <mergeCell ref="B4:C4"/>
    <mergeCell ref="D4:E4"/>
    <mergeCell ref="A14:A15"/>
    <mergeCell ref="B14:C14"/>
    <mergeCell ref="D14:E14"/>
    <mergeCell ref="J3:K3"/>
    <mergeCell ref="J4:K4"/>
    <mergeCell ref="F4:G4"/>
    <mergeCell ref="H4:I4"/>
    <mergeCell ref="F14:G14"/>
    <mergeCell ref="H14:I14"/>
  </mergeCells>
  <phoneticPr fontId="4"/>
  <dataValidations count="1">
    <dataValidation imeMode="off" allowBlank="1" showInputMessage="1" showErrorMessage="1" sqref="K15:K65536 A23:A1048576 C3:K3 D12:D15 D4:D5 F4:F5 C5 E5 G5 C15 I15 G15 E15 F12:F15 E12:E13 C12:C13 G12:G13 I5:I13 C6:G11 K5:K13 J4:J65536 H4:H15 A1:B15 B23:I65536 A16:I22"/>
  </dataValidations>
  <pageMargins left="0.55118110236220474" right="0.47244094488188981" top="0.78740157480314965" bottom="0.78740157480314965" header="0.51181102362204722" footer="0.51181102362204722"/>
  <pageSetup paperSize="9" scale="99" firstPageNumber="1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61"/>
  <sheetViews>
    <sheetView tabSelected="1" view="pageBreakPreview" zoomScale="115" zoomScaleNormal="100" zoomScaleSheetLayoutView="115" workbookViewId="0">
      <selection activeCell="F1" sqref="F1"/>
    </sheetView>
  </sheetViews>
  <sheetFormatPr defaultColWidth="9" defaultRowHeight="13.5" x14ac:dyDescent="0.15"/>
  <cols>
    <col min="1" max="1" width="3.875" style="275" customWidth="1"/>
    <col min="2" max="2" width="3" style="275" customWidth="1"/>
    <col min="3" max="3" width="32.125" style="275" customWidth="1"/>
    <col min="4" max="7" width="10.875" style="275" customWidth="1"/>
    <col min="8" max="8" width="14.625" style="275" customWidth="1"/>
    <col min="9" max="15" width="7.625" style="275" customWidth="1"/>
    <col min="16" max="16" width="7.625" style="276" customWidth="1"/>
    <col min="17" max="16384" width="9" style="275"/>
  </cols>
  <sheetData>
    <row r="1" spans="1:17" s="282" customFormat="1" x14ac:dyDescent="0.15">
      <c r="A1" s="211" t="s">
        <v>96</v>
      </c>
      <c r="B1" s="212"/>
      <c r="C1" s="212"/>
      <c r="D1" s="212"/>
      <c r="E1" s="212"/>
      <c r="F1" s="212"/>
      <c r="G1" s="212"/>
      <c r="H1" s="275"/>
      <c r="I1" s="275"/>
      <c r="J1" s="281"/>
      <c r="K1" s="279"/>
      <c r="L1" s="279"/>
      <c r="M1" s="279"/>
      <c r="N1" s="281"/>
      <c r="O1" s="281"/>
      <c r="P1" s="280"/>
    </row>
    <row r="2" spans="1:17" s="282" customFormat="1" ht="14.25" thickBot="1" x14ac:dyDescent="0.2">
      <c r="A2" s="224" t="s">
        <v>97</v>
      </c>
      <c r="B2" s="224"/>
      <c r="C2" s="224"/>
      <c r="D2" s="213"/>
      <c r="E2" s="224"/>
      <c r="F2" s="224"/>
      <c r="G2" s="224"/>
      <c r="H2" s="275"/>
      <c r="I2" s="275"/>
      <c r="J2" s="281"/>
      <c r="K2" s="281"/>
      <c r="L2" s="281"/>
      <c r="M2" s="281"/>
      <c r="N2" s="281"/>
      <c r="O2" s="281"/>
      <c r="P2" s="280"/>
    </row>
    <row r="3" spans="1:17" s="282" customFormat="1" ht="14.25" thickTop="1" x14ac:dyDescent="0.15">
      <c r="A3" s="387" t="s">
        <v>192</v>
      </c>
      <c r="B3" s="387"/>
      <c r="C3" s="374"/>
      <c r="D3" s="348" t="s">
        <v>320</v>
      </c>
      <c r="E3" s="354"/>
      <c r="F3" s="354"/>
      <c r="G3" s="354"/>
      <c r="H3" s="275"/>
      <c r="I3" s="275"/>
      <c r="J3" s="279"/>
      <c r="K3" s="281"/>
      <c r="L3" s="281"/>
      <c r="M3" s="281"/>
      <c r="N3" s="279"/>
      <c r="O3" s="279"/>
      <c r="P3" s="280"/>
    </row>
    <row r="4" spans="1:17" s="282" customFormat="1" x14ac:dyDescent="0.15">
      <c r="A4" s="388"/>
      <c r="B4" s="388"/>
      <c r="C4" s="389"/>
      <c r="D4" s="391" t="s">
        <v>252</v>
      </c>
      <c r="E4" s="349" t="s">
        <v>253</v>
      </c>
      <c r="F4" s="357"/>
      <c r="G4" s="357"/>
      <c r="H4" s="275"/>
      <c r="I4" s="275"/>
      <c r="J4" s="279"/>
      <c r="K4" s="281"/>
      <c r="L4" s="281"/>
      <c r="M4" s="281"/>
      <c r="N4" s="281"/>
      <c r="O4" s="281"/>
      <c r="P4" s="280"/>
    </row>
    <row r="5" spans="1:17" s="282" customFormat="1" x14ac:dyDescent="0.15">
      <c r="A5" s="390"/>
      <c r="B5" s="390"/>
      <c r="C5" s="369"/>
      <c r="D5" s="392"/>
      <c r="E5" s="230" t="s">
        <v>4</v>
      </c>
      <c r="F5" s="230" t="s">
        <v>5</v>
      </c>
      <c r="G5" s="186" t="s">
        <v>254</v>
      </c>
      <c r="H5" s="275"/>
      <c r="I5" s="275"/>
      <c r="J5" s="279"/>
      <c r="K5" s="279"/>
      <c r="L5" s="279"/>
      <c r="M5" s="279"/>
      <c r="N5" s="279"/>
      <c r="O5" s="279"/>
      <c r="P5" s="280"/>
    </row>
    <row r="6" spans="1:17" s="282" customFormat="1" x14ac:dyDescent="0.15">
      <c r="A6" s="393" t="s">
        <v>196</v>
      </c>
      <c r="B6" s="393"/>
      <c r="C6" s="393"/>
      <c r="D6" s="344">
        <v>105</v>
      </c>
      <c r="E6" s="345">
        <v>15537</v>
      </c>
      <c r="F6" s="345">
        <v>6787</v>
      </c>
      <c r="G6" s="345">
        <f>E6+F6</f>
        <v>22324</v>
      </c>
      <c r="H6" s="275"/>
      <c r="I6" s="275"/>
      <c r="J6" s="279"/>
      <c r="K6" s="279"/>
      <c r="L6" s="279"/>
      <c r="M6" s="279"/>
      <c r="N6" s="279"/>
      <c r="O6" s="279"/>
      <c r="P6" s="280"/>
    </row>
    <row r="7" spans="1:17" s="282" customFormat="1" x14ac:dyDescent="0.15">
      <c r="A7" s="187"/>
      <c r="B7" s="187"/>
      <c r="C7" s="187"/>
      <c r="D7" s="188"/>
      <c r="E7" s="190"/>
      <c r="F7" s="190"/>
      <c r="G7" s="195"/>
      <c r="H7" s="275"/>
      <c r="I7" s="275"/>
      <c r="J7" s="281"/>
      <c r="K7" s="279"/>
      <c r="L7" s="279"/>
      <c r="M7" s="279"/>
      <c r="N7" s="281"/>
      <c r="O7" s="281"/>
      <c r="P7" s="280"/>
    </row>
    <row r="8" spans="1:17" s="282" customFormat="1" x14ac:dyDescent="0.15">
      <c r="A8" s="189" t="s">
        <v>233</v>
      </c>
      <c r="B8" s="384" t="s">
        <v>267</v>
      </c>
      <c r="C8" s="394"/>
      <c r="D8" s="188" t="s">
        <v>319</v>
      </c>
      <c r="E8" s="190" t="s">
        <v>319</v>
      </c>
      <c r="F8" s="190" t="s">
        <v>319</v>
      </c>
      <c r="G8" s="190" t="s">
        <v>319</v>
      </c>
      <c r="H8" s="278"/>
      <c r="I8" s="275"/>
      <c r="J8" s="281"/>
      <c r="K8" s="279"/>
      <c r="L8" s="279"/>
      <c r="M8" s="279"/>
      <c r="N8" s="279"/>
      <c r="O8" s="279"/>
      <c r="P8" s="280"/>
    </row>
    <row r="9" spans="1:17" s="282" customFormat="1" ht="11.25" x14ac:dyDescent="0.15">
      <c r="A9" s="189" t="s">
        <v>214</v>
      </c>
      <c r="B9" s="384" t="s">
        <v>197</v>
      </c>
      <c r="C9" s="384"/>
      <c r="D9" s="188" t="s">
        <v>277</v>
      </c>
      <c r="E9" s="190" t="s">
        <v>277</v>
      </c>
      <c r="F9" s="190" t="s">
        <v>277</v>
      </c>
      <c r="G9" s="190" t="s">
        <v>277</v>
      </c>
      <c r="H9" s="285"/>
      <c r="I9" s="284"/>
      <c r="J9" s="279"/>
      <c r="K9" s="281"/>
      <c r="L9" s="281"/>
      <c r="M9" s="281"/>
      <c r="N9" s="279"/>
      <c r="O9" s="279"/>
      <c r="P9" s="280"/>
    </row>
    <row r="10" spans="1:17" s="282" customFormat="1" ht="11.25" x14ac:dyDescent="0.15">
      <c r="A10" s="189" t="s">
        <v>215</v>
      </c>
      <c r="B10" s="384" t="s">
        <v>268</v>
      </c>
      <c r="C10" s="384"/>
      <c r="D10" s="188" t="s">
        <v>277</v>
      </c>
      <c r="E10" s="190" t="s">
        <v>277</v>
      </c>
      <c r="F10" s="190" t="s">
        <v>277</v>
      </c>
      <c r="G10" s="190" t="s">
        <v>277</v>
      </c>
      <c r="H10" s="284"/>
      <c r="I10" s="284"/>
      <c r="J10" s="281"/>
      <c r="K10" s="281"/>
      <c r="L10" s="281"/>
      <c r="M10" s="281"/>
      <c r="N10" s="281"/>
      <c r="O10" s="281"/>
      <c r="P10" s="280"/>
    </row>
    <row r="11" spans="1:17" s="282" customFormat="1" ht="12" x14ac:dyDescent="0.15">
      <c r="A11" s="189" t="s">
        <v>216</v>
      </c>
      <c r="B11" s="384" t="s">
        <v>11</v>
      </c>
      <c r="C11" s="384"/>
      <c r="D11" s="188">
        <v>4</v>
      </c>
      <c r="E11" s="190">
        <v>1935</v>
      </c>
      <c r="F11" s="190">
        <v>120</v>
      </c>
      <c r="G11" s="190">
        <f>E11+F11</f>
        <v>2055</v>
      </c>
      <c r="H11" s="283"/>
      <c r="I11" s="283"/>
      <c r="J11" s="279"/>
      <c r="K11" s="279"/>
      <c r="L11" s="279"/>
      <c r="M11" s="279"/>
      <c r="N11" s="281"/>
      <c r="O11" s="281"/>
      <c r="P11" s="280"/>
    </row>
    <row r="12" spans="1:17" s="282" customFormat="1" ht="12" x14ac:dyDescent="0.15">
      <c r="A12" s="189" t="s">
        <v>217</v>
      </c>
      <c r="B12" s="384" t="s">
        <v>12</v>
      </c>
      <c r="C12" s="384"/>
      <c r="D12" s="188">
        <v>40</v>
      </c>
      <c r="E12" s="190">
        <v>8252</v>
      </c>
      <c r="F12" s="190">
        <v>1619</v>
      </c>
      <c r="G12" s="190">
        <f>E12+F12</f>
        <v>9871</v>
      </c>
      <c r="H12" s="283"/>
      <c r="I12" s="283"/>
      <c r="J12" s="281"/>
      <c r="K12" s="279"/>
      <c r="L12" s="279"/>
      <c r="M12" s="279"/>
      <c r="N12" s="279"/>
      <c r="O12" s="279"/>
      <c r="P12" s="280"/>
    </row>
    <row r="13" spans="1:17" s="282" customFormat="1" ht="11.25" x14ac:dyDescent="0.15">
      <c r="A13" s="189" t="s">
        <v>218</v>
      </c>
      <c r="B13" s="384" t="s">
        <v>198</v>
      </c>
      <c r="C13" s="384"/>
      <c r="D13" s="188" t="s">
        <v>319</v>
      </c>
      <c r="E13" s="190" t="s">
        <v>319</v>
      </c>
      <c r="F13" s="190" t="s">
        <v>319</v>
      </c>
      <c r="G13" s="190" t="s">
        <v>319</v>
      </c>
      <c r="H13" s="280"/>
      <c r="I13" s="279"/>
      <c r="J13" s="279"/>
      <c r="K13" s="279"/>
      <c r="L13" s="279"/>
      <c r="M13" s="279"/>
      <c r="N13" s="279"/>
      <c r="O13" s="279"/>
      <c r="P13" s="280"/>
    </row>
    <row r="14" spans="1:17" s="282" customFormat="1" ht="11.25" x14ac:dyDescent="0.15">
      <c r="A14" s="187" t="s">
        <v>219</v>
      </c>
      <c r="B14" s="384" t="s">
        <v>87</v>
      </c>
      <c r="C14" s="384"/>
      <c r="D14" s="188" t="s">
        <v>277</v>
      </c>
      <c r="E14" s="190" t="s">
        <v>277</v>
      </c>
      <c r="F14" s="190" t="s">
        <v>277</v>
      </c>
      <c r="G14" s="190" t="s">
        <v>277</v>
      </c>
      <c r="H14" s="280"/>
      <c r="I14" s="279"/>
      <c r="J14" s="190"/>
      <c r="K14" s="279"/>
      <c r="L14" s="279"/>
      <c r="M14" s="279"/>
      <c r="N14" s="279"/>
      <c r="O14" s="279"/>
      <c r="P14" s="280"/>
    </row>
    <row r="15" spans="1:17" s="191" customFormat="1" ht="11.25" x14ac:dyDescent="0.15">
      <c r="A15" s="189" t="s">
        <v>220</v>
      </c>
      <c r="B15" s="384" t="s">
        <v>199</v>
      </c>
      <c r="C15" s="384"/>
      <c r="D15" s="188">
        <v>12</v>
      </c>
      <c r="E15" s="190">
        <v>1537</v>
      </c>
      <c r="F15" s="190">
        <v>145</v>
      </c>
      <c r="G15" s="190">
        <f>E15+F15</f>
        <v>1682</v>
      </c>
      <c r="H15" s="280"/>
      <c r="I15" s="279"/>
      <c r="J15" s="190"/>
      <c r="K15" s="279"/>
      <c r="L15" s="279"/>
      <c r="M15" s="279"/>
      <c r="N15" s="279"/>
      <c r="O15" s="279"/>
      <c r="P15" s="280"/>
      <c r="Q15" s="282"/>
    </row>
    <row r="16" spans="1:17" x14ac:dyDescent="0.15">
      <c r="A16" s="189" t="s">
        <v>221</v>
      </c>
      <c r="B16" s="384" t="s">
        <v>269</v>
      </c>
      <c r="C16" s="384"/>
      <c r="D16" s="188">
        <v>11</v>
      </c>
      <c r="E16" s="190">
        <v>802</v>
      </c>
      <c r="F16" s="190">
        <v>889</v>
      </c>
      <c r="G16" s="190">
        <f>E16+F16</f>
        <v>1691</v>
      </c>
      <c r="H16" s="280"/>
      <c r="I16" s="281"/>
    </row>
    <row r="17" spans="1:9" x14ac:dyDescent="0.15">
      <c r="A17" s="189" t="s">
        <v>222</v>
      </c>
      <c r="B17" s="384" t="s">
        <v>270</v>
      </c>
      <c r="C17" s="384"/>
      <c r="D17" s="188">
        <v>8</v>
      </c>
      <c r="E17" s="190">
        <v>302</v>
      </c>
      <c r="F17" s="190">
        <v>1497</v>
      </c>
      <c r="G17" s="190">
        <f>E17+F17</f>
        <v>1799</v>
      </c>
      <c r="H17" s="280"/>
      <c r="I17" s="279"/>
    </row>
    <row r="18" spans="1:9" x14ac:dyDescent="0.15">
      <c r="A18" s="189" t="s">
        <v>223</v>
      </c>
      <c r="B18" s="384" t="s">
        <v>271</v>
      </c>
      <c r="C18" s="384"/>
      <c r="D18" s="188" t="s">
        <v>277</v>
      </c>
      <c r="E18" s="190" t="s">
        <v>277</v>
      </c>
      <c r="F18" s="190" t="s">
        <v>277</v>
      </c>
      <c r="G18" s="190" t="s">
        <v>277</v>
      </c>
      <c r="H18" s="280"/>
      <c r="I18" s="279"/>
    </row>
    <row r="19" spans="1:9" x14ac:dyDescent="0.15">
      <c r="A19" s="189" t="s">
        <v>224</v>
      </c>
      <c r="B19" s="384" t="s">
        <v>272</v>
      </c>
      <c r="C19" s="384"/>
      <c r="D19" s="188" t="s">
        <v>319</v>
      </c>
      <c r="E19" s="190" t="s">
        <v>319</v>
      </c>
      <c r="F19" s="190" t="s">
        <v>319</v>
      </c>
      <c r="G19" s="190" t="s">
        <v>319</v>
      </c>
      <c r="H19" s="280"/>
      <c r="I19" s="279"/>
    </row>
    <row r="20" spans="1:9" x14ac:dyDescent="0.15">
      <c r="A20" s="189" t="s">
        <v>225</v>
      </c>
      <c r="B20" s="384" t="s">
        <v>273</v>
      </c>
      <c r="C20" s="384"/>
      <c r="D20" s="188" t="s">
        <v>277</v>
      </c>
      <c r="E20" s="190" t="s">
        <v>277</v>
      </c>
      <c r="F20" s="190" t="s">
        <v>277</v>
      </c>
      <c r="G20" s="190" t="s">
        <v>277</v>
      </c>
      <c r="H20" s="280"/>
      <c r="I20" s="279"/>
    </row>
    <row r="21" spans="1:9" x14ac:dyDescent="0.15">
      <c r="A21" s="189" t="s">
        <v>226</v>
      </c>
      <c r="B21" s="384" t="s">
        <v>274</v>
      </c>
      <c r="C21" s="384"/>
      <c r="D21" s="188">
        <v>4</v>
      </c>
      <c r="E21" s="190">
        <v>309</v>
      </c>
      <c r="F21" s="190">
        <v>225</v>
      </c>
      <c r="G21" s="190">
        <f>E21+F21</f>
        <v>534</v>
      </c>
      <c r="H21" s="280"/>
      <c r="I21" s="190"/>
    </row>
    <row r="22" spans="1:9" x14ac:dyDescent="0.15">
      <c r="A22" s="191" t="s">
        <v>227</v>
      </c>
      <c r="B22" s="384" t="s">
        <v>256</v>
      </c>
      <c r="C22" s="384"/>
      <c r="D22" s="188">
        <v>7</v>
      </c>
      <c r="E22" s="190">
        <v>637</v>
      </c>
      <c r="F22" s="190">
        <v>878</v>
      </c>
      <c r="G22" s="190">
        <f>E22+F22</f>
        <v>1515</v>
      </c>
      <c r="H22" s="280"/>
      <c r="I22" s="279"/>
    </row>
    <row r="23" spans="1:9" x14ac:dyDescent="0.15">
      <c r="A23" s="191" t="s">
        <v>228</v>
      </c>
      <c r="B23" s="384" t="s">
        <v>275</v>
      </c>
      <c r="C23" s="384"/>
      <c r="D23" s="188">
        <v>6</v>
      </c>
      <c r="E23" s="190">
        <v>187</v>
      </c>
      <c r="F23" s="190">
        <v>448</v>
      </c>
      <c r="G23" s="190">
        <f>E23+F23</f>
        <v>635</v>
      </c>
      <c r="H23" s="280"/>
      <c r="I23" s="279"/>
    </row>
    <row r="24" spans="1:9" x14ac:dyDescent="0.15">
      <c r="A24" s="189" t="s">
        <v>229</v>
      </c>
      <c r="B24" s="384" t="s">
        <v>88</v>
      </c>
      <c r="C24" s="384"/>
      <c r="D24" s="188">
        <v>3</v>
      </c>
      <c r="E24" s="190">
        <v>520</v>
      </c>
      <c r="F24" s="190">
        <v>123</v>
      </c>
      <c r="G24" s="190">
        <f>E24+F24</f>
        <v>643</v>
      </c>
      <c r="H24" s="280"/>
      <c r="I24" s="279"/>
    </row>
    <row r="25" spans="1:9" x14ac:dyDescent="0.15">
      <c r="A25" s="189" t="s">
        <v>230</v>
      </c>
      <c r="B25" s="384" t="s">
        <v>200</v>
      </c>
      <c r="C25" s="384"/>
      <c r="D25" s="188" t="s">
        <v>277</v>
      </c>
      <c r="E25" s="190" t="s">
        <v>277</v>
      </c>
      <c r="F25" s="190" t="s">
        <v>277</v>
      </c>
      <c r="G25" s="190" t="s">
        <v>277</v>
      </c>
      <c r="H25" s="280"/>
      <c r="I25" s="279"/>
    </row>
    <row r="26" spans="1:9" x14ac:dyDescent="0.15">
      <c r="A26" s="189" t="s">
        <v>231</v>
      </c>
      <c r="B26" s="384" t="s">
        <v>201</v>
      </c>
      <c r="C26" s="384"/>
      <c r="D26" s="188">
        <v>5</v>
      </c>
      <c r="E26" s="190">
        <v>801</v>
      </c>
      <c r="F26" s="190">
        <v>744</v>
      </c>
      <c r="G26" s="190">
        <f>E26+F26</f>
        <v>1545</v>
      </c>
      <c r="H26" s="280"/>
      <c r="I26" s="279"/>
    </row>
    <row r="27" spans="1:9" x14ac:dyDescent="0.15">
      <c r="A27" s="192" t="s">
        <v>232</v>
      </c>
      <c r="B27" s="386" t="s">
        <v>202</v>
      </c>
      <c r="C27" s="386"/>
      <c r="D27" s="193" t="s">
        <v>319</v>
      </c>
      <c r="E27" s="194" t="s">
        <v>319</v>
      </c>
      <c r="F27" s="194" t="s">
        <v>319</v>
      </c>
      <c r="G27" s="194" t="s">
        <v>319</v>
      </c>
      <c r="H27" s="280"/>
      <c r="I27" s="279"/>
    </row>
    <row r="28" spans="1:9" x14ac:dyDescent="0.15">
      <c r="A28" s="191"/>
      <c r="B28" s="212"/>
      <c r="C28" s="212"/>
      <c r="D28" s="212"/>
      <c r="E28" s="212"/>
      <c r="F28" s="212"/>
      <c r="G28" s="212"/>
    </row>
    <row r="29" spans="1:9" ht="5.25" customHeight="1" thickBot="1" x14ac:dyDescent="0.2">
      <c r="A29" s="212"/>
      <c r="B29" s="212"/>
      <c r="C29" s="212"/>
      <c r="D29" s="214"/>
      <c r="E29" s="215"/>
      <c r="F29" s="215"/>
      <c r="G29" s="215"/>
    </row>
    <row r="30" spans="1:9" ht="14.25" thickTop="1" x14ac:dyDescent="0.15">
      <c r="A30" s="387" t="s">
        <v>192</v>
      </c>
      <c r="B30" s="387"/>
      <c r="C30" s="374"/>
      <c r="D30" s="395" t="s">
        <v>318</v>
      </c>
      <c r="E30" s="396"/>
      <c r="F30" s="396"/>
      <c r="G30" s="396"/>
    </row>
    <row r="31" spans="1:9" x14ac:dyDescent="0.15">
      <c r="A31" s="388"/>
      <c r="B31" s="388"/>
      <c r="C31" s="389"/>
      <c r="D31" s="391" t="s">
        <v>193</v>
      </c>
      <c r="E31" s="349" t="s">
        <v>194</v>
      </c>
      <c r="F31" s="357"/>
      <c r="G31" s="357"/>
    </row>
    <row r="32" spans="1:9" x14ac:dyDescent="0.15">
      <c r="A32" s="390"/>
      <c r="B32" s="390"/>
      <c r="C32" s="369"/>
      <c r="D32" s="392"/>
      <c r="E32" s="230" t="s">
        <v>2</v>
      </c>
      <c r="F32" s="230" t="s">
        <v>3</v>
      </c>
      <c r="G32" s="186" t="s">
        <v>195</v>
      </c>
    </row>
    <row r="33" spans="1:8" x14ac:dyDescent="0.15">
      <c r="A33" s="385" t="s">
        <v>196</v>
      </c>
      <c r="B33" s="385"/>
      <c r="C33" s="385"/>
      <c r="D33" s="286">
        <v>105</v>
      </c>
      <c r="E33" s="287">
        <v>15695</v>
      </c>
      <c r="F33" s="287">
        <v>6883</v>
      </c>
      <c r="G33" s="287">
        <f>SUM(E33:F33)</f>
        <v>22578</v>
      </c>
    </row>
    <row r="34" spans="1:8" x14ac:dyDescent="0.15">
      <c r="A34" s="187"/>
      <c r="B34" s="187"/>
      <c r="C34" s="187"/>
      <c r="D34" s="288"/>
      <c r="E34" s="289"/>
      <c r="F34" s="289"/>
      <c r="G34" s="290"/>
    </row>
    <row r="35" spans="1:8" x14ac:dyDescent="0.15">
      <c r="A35" s="189" t="s">
        <v>233</v>
      </c>
      <c r="B35" s="384" t="s">
        <v>267</v>
      </c>
      <c r="C35" s="384"/>
      <c r="D35" s="188" t="s">
        <v>317</v>
      </c>
      <c r="E35" s="340" t="s">
        <v>317</v>
      </c>
      <c r="F35" s="340" t="s">
        <v>317</v>
      </c>
      <c r="G35" s="340" t="s">
        <v>317</v>
      </c>
    </row>
    <row r="36" spans="1:8" x14ac:dyDescent="0.15">
      <c r="A36" s="189" t="s">
        <v>214</v>
      </c>
      <c r="B36" s="384" t="s">
        <v>197</v>
      </c>
      <c r="C36" s="384"/>
      <c r="D36" s="188" t="s">
        <v>10</v>
      </c>
      <c r="E36" s="340" t="s">
        <v>10</v>
      </c>
      <c r="F36" s="340" t="s">
        <v>10</v>
      </c>
      <c r="G36" s="340" t="s">
        <v>10</v>
      </c>
    </row>
    <row r="37" spans="1:8" x14ac:dyDescent="0.15">
      <c r="A37" s="189" t="s">
        <v>215</v>
      </c>
      <c r="B37" s="384" t="s">
        <v>268</v>
      </c>
      <c r="C37" s="384"/>
      <c r="D37" s="188" t="s">
        <v>10</v>
      </c>
      <c r="E37" s="340" t="s">
        <v>10</v>
      </c>
      <c r="F37" s="340" t="s">
        <v>10</v>
      </c>
      <c r="G37" s="340" t="s">
        <v>10</v>
      </c>
    </row>
    <row r="38" spans="1:8" x14ac:dyDescent="0.15">
      <c r="A38" s="189" t="s">
        <v>216</v>
      </c>
      <c r="B38" s="384" t="s">
        <v>11</v>
      </c>
      <c r="C38" s="384"/>
      <c r="D38" s="188">
        <v>4</v>
      </c>
      <c r="E38" s="340">
        <v>1907</v>
      </c>
      <c r="F38" s="340">
        <v>124</v>
      </c>
      <c r="G38" s="340">
        <f>SUM(E38:F38)</f>
        <v>2031</v>
      </c>
    </row>
    <row r="39" spans="1:8" x14ac:dyDescent="0.15">
      <c r="A39" s="189" t="s">
        <v>217</v>
      </c>
      <c r="B39" s="384" t="s">
        <v>12</v>
      </c>
      <c r="C39" s="384"/>
      <c r="D39" s="188">
        <v>41</v>
      </c>
      <c r="E39" s="340">
        <v>8533</v>
      </c>
      <c r="F39" s="340">
        <v>1799</v>
      </c>
      <c r="G39" s="340">
        <f>SUM(E39:F39)</f>
        <v>10332</v>
      </c>
      <c r="H39" s="278"/>
    </row>
    <row r="40" spans="1:8" x14ac:dyDescent="0.15">
      <c r="A40" s="189" t="s">
        <v>218</v>
      </c>
      <c r="B40" s="384" t="s">
        <v>198</v>
      </c>
      <c r="C40" s="384"/>
      <c r="D40" s="188" t="s">
        <v>317</v>
      </c>
      <c r="E40" s="340" t="s">
        <v>317</v>
      </c>
      <c r="F40" s="340" t="s">
        <v>317</v>
      </c>
      <c r="G40" s="340" t="s">
        <v>317</v>
      </c>
    </row>
    <row r="41" spans="1:8" x14ac:dyDescent="0.15">
      <c r="A41" s="187" t="s">
        <v>219</v>
      </c>
      <c r="B41" s="384" t="s">
        <v>87</v>
      </c>
      <c r="C41" s="384"/>
      <c r="D41" s="188" t="s">
        <v>10</v>
      </c>
      <c r="E41" s="340" t="s">
        <v>10</v>
      </c>
      <c r="F41" s="340" t="s">
        <v>10</v>
      </c>
      <c r="G41" s="340" t="s">
        <v>10</v>
      </c>
    </row>
    <row r="42" spans="1:8" x14ac:dyDescent="0.15">
      <c r="A42" s="189" t="s">
        <v>220</v>
      </c>
      <c r="B42" s="384" t="s">
        <v>199</v>
      </c>
      <c r="C42" s="384"/>
      <c r="D42" s="188">
        <v>12</v>
      </c>
      <c r="E42" s="340">
        <v>1516</v>
      </c>
      <c r="F42" s="340">
        <v>142</v>
      </c>
      <c r="G42" s="340">
        <f>SUM(E42:F42)</f>
        <v>1658</v>
      </c>
    </row>
    <row r="43" spans="1:8" x14ac:dyDescent="0.15">
      <c r="A43" s="189" t="s">
        <v>221</v>
      </c>
      <c r="B43" s="384" t="s">
        <v>269</v>
      </c>
      <c r="C43" s="384"/>
      <c r="D43" s="188">
        <v>11</v>
      </c>
      <c r="E43" s="340">
        <v>790</v>
      </c>
      <c r="F43" s="340">
        <v>916</v>
      </c>
      <c r="G43" s="340">
        <f>SUM(E43:F43)</f>
        <v>1706</v>
      </c>
    </row>
    <row r="44" spans="1:8" x14ac:dyDescent="0.15">
      <c r="A44" s="189" t="s">
        <v>222</v>
      </c>
      <c r="B44" s="384" t="s">
        <v>270</v>
      </c>
      <c r="C44" s="384"/>
      <c r="D44" s="188">
        <v>7</v>
      </c>
      <c r="E44" s="340">
        <v>294</v>
      </c>
      <c r="F44" s="340">
        <v>1436</v>
      </c>
      <c r="G44" s="340">
        <f>SUM(E44:F44)</f>
        <v>1730</v>
      </c>
    </row>
    <row r="45" spans="1:8" x14ac:dyDescent="0.15">
      <c r="A45" s="189" t="s">
        <v>223</v>
      </c>
      <c r="B45" s="384" t="s">
        <v>271</v>
      </c>
      <c r="C45" s="384"/>
      <c r="D45" s="188" t="s">
        <v>10</v>
      </c>
      <c r="E45" s="340" t="s">
        <v>10</v>
      </c>
      <c r="F45" s="340" t="s">
        <v>10</v>
      </c>
      <c r="G45" s="340" t="s">
        <v>10</v>
      </c>
    </row>
    <row r="46" spans="1:8" x14ac:dyDescent="0.15">
      <c r="A46" s="189" t="s">
        <v>224</v>
      </c>
      <c r="B46" s="384" t="s">
        <v>272</v>
      </c>
      <c r="C46" s="384"/>
      <c r="D46" s="188" t="s">
        <v>317</v>
      </c>
      <c r="E46" s="340" t="s">
        <v>317</v>
      </c>
      <c r="F46" s="340" t="s">
        <v>317</v>
      </c>
      <c r="G46" s="340" t="s">
        <v>317</v>
      </c>
    </row>
    <row r="47" spans="1:8" x14ac:dyDescent="0.15">
      <c r="A47" s="189" t="s">
        <v>225</v>
      </c>
      <c r="B47" s="384" t="s">
        <v>273</v>
      </c>
      <c r="C47" s="384"/>
      <c r="D47" s="188" t="s">
        <v>10</v>
      </c>
      <c r="E47" s="340" t="s">
        <v>10</v>
      </c>
      <c r="F47" s="340" t="s">
        <v>10</v>
      </c>
      <c r="G47" s="340" t="s">
        <v>10</v>
      </c>
    </row>
    <row r="48" spans="1:8" x14ac:dyDescent="0.15">
      <c r="A48" s="189" t="s">
        <v>226</v>
      </c>
      <c r="B48" s="384" t="s">
        <v>274</v>
      </c>
      <c r="C48" s="384"/>
      <c r="D48" s="188">
        <v>4</v>
      </c>
      <c r="E48" s="340">
        <v>316</v>
      </c>
      <c r="F48" s="340">
        <v>230</v>
      </c>
      <c r="G48" s="340">
        <f>SUM(E48:F48)</f>
        <v>546</v>
      </c>
    </row>
    <row r="49" spans="1:7" x14ac:dyDescent="0.15">
      <c r="A49" s="191" t="s">
        <v>227</v>
      </c>
      <c r="B49" s="384" t="s">
        <v>256</v>
      </c>
      <c r="C49" s="384"/>
      <c r="D49" s="188">
        <v>7</v>
      </c>
      <c r="E49" s="340">
        <v>633</v>
      </c>
      <c r="F49" s="340">
        <v>876</v>
      </c>
      <c r="G49" s="340">
        <f>SUM(E49:F49)</f>
        <v>1509</v>
      </c>
    </row>
    <row r="50" spans="1:7" x14ac:dyDescent="0.15">
      <c r="A50" s="191" t="s">
        <v>228</v>
      </c>
      <c r="B50" s="384" t="s">
        <v>275</v>
      </c>
      <c r="C50" s="384"/>
      <c r="D50" s="188">
        <v>6</v>
      </c>
      <c r="E50" s="340">
        <v>188</v>
      </c>
      <c r="F50" s="340">
        <v>437</v>
      </c>
      <c r="G50" s="340">
        <f>SUM(E50:F50)</f>
        <v>625</v>
      </c>
    </row>
    <row r="51" spans="1:7" x14ac:dyDescent="0.15">
      <c r="A51" s="189" t="s">
        <v>229</v>
      </c>
      <c r="B51" s="384" t="s">
        <v>88</v>
      </c>
      <c r="C51" s="384"/>
      <c r="D51" s="188">
        <v>3</v>
      </c>
      <c r="E51" s="340">
        <v>506</v>
      </c>
      <c r="F51" s="340">
        <v>123</v>
      </c>
      <c r="G51" s="340">
        <f>SUM(E51:F51)</f>
        <v>629</v>
      </c>
    </row>
    <row r="52" spans="1:7" x14ac:dyDescent="0.15">
      <c r="A52" s="189" t="s">
        <v>230</v>
      </c>
      <c r="B52" s="384" t="s">
        <v>200</v>
      </c>
      <c r="C52" s="384"/>
      <c r="D52" s="188" t="s">
        <v>10</v>
      </c>
      <c r="E52" s="340" t="s">
        <v>10</v>
      </c>
      <c r="F52" s="340" t="s">
        <v>10</v>
      </c>
      <c r="G52" s="340" t="s">
        <v>10</v>
      </c>
    </row>
    <row r="53" spans="1:7" x14ac:dyDescent="0.15">
      <c r="A53" s="189" t="s">
        <v>231</v>
      </c>
      <c r="B53" s="384" t="s">
        <v>201</v>
      </c>
      <c r="C53" s="384"/>
      <c r="D53" s="188">
        <v>5</v>
      </c>
      <c r="E53" s="340">
        <v>760</v>
      </c>
      <c r="F53" s="340">
        <v>700</v>
      </c>
      <c r="G53" s="340">
        <f>SUM(E53:F53)</f>
        <v>1460</v>
      </c>
    </row>
    <row r="54" spans="1:7" x14ac:dyDescent="0.15">
      <c r="A54" s="192" t="s">
        <v>232</v>
      </c>
      <c r="B54" s="386" t="s">
        <v>202</v>
      </c>
      <c r="C54" s="386"/>
      <c r="D54" s="193" t="s">
        <v>317</v>
      </c>
      <c r="E54" s="194" t="s">
        <v>317</v>
      </c>
      <c r="F54" s="194" t="s">
        <v>317</v>
      </c>
      <c r="G54" s="194" t="s">
        <v>317</v>
      </c>
    </row>
    <row r="55" spans="1:7" x14ac:dyDescent="0.15">
      <c r="A55" s="207" t="s">
        <v>121</v>
      </c>
      <c r="B55" s="215"/>
      <c r="C55" s="215"/>
      <c r="D55" s="277"/>
      <c r="E55" s="277"/>
      <c r="F55" s="277"/>
      <c r="G55" s="277"/>
    </row>
    <row r="56" spans="1:7" x14ac:dyDescent="0.15">
      <c r="A56" s="215"/>
      <c r="B56" s="215"/>
      <c r="C56" s="215"/>
      <c r="D56" s="215"/>
      <c r="E56" s="215"/>
      <c r="F56" s="215"/>
      <c r="G56" s="215"/>
    </row>
    <row r="57" spans="1:7" x14ac:dyDescent="0.15">
      <c r="A57" s="215"/>
      <c r="B57" s="215"/>
      <c r="C57" s="215"/>
      <c r="D57" s="215"/>
      <c r="E57" s="215"/>
      <c r="F57" s="215"/>
      <c r="G57" s="215"/>
    </row>
    <row r="58" spans="1:7" x14ac:dyDescent="0.15">
      <c r="A58" s="212"/>
      <c r="B58" s="212"/>
      <c r="C58" s="212"/>
      <c r="D58" s="212"/>
      <c r="E58" s="212"/>
      <c r="F58" s="212"/>
      <c r="G58" s="212"/>
    </row>
    <row r="59" spans="1:7" x14ac:dyDescent="0.15">
      <c r="A59" s="212"/>
      <c r="B59" s="212"/>
      <c r="C59" s="212"/>
      <c r="D59" s="212"/>
      <c r="E59" s="212"/>
      <c r="F59" s="212"/>
      <c r="G59" s="212"/>
    </row>
    <row r="60" spans="1:7" x14ac:dyDescent="0.15">
      <c r="A60" s="212"/>
      <c r="B60" s="212"/>
      <c r="C60" s="212"/>
      <c r="D60" s="212"/>
      <c r="E60" s="212"/>
      <c r="F60" s="212"/>
      <c r="G60" s="212"/>
    </row>
    <row r="61" spans="1:7" x14ac:dyDescent="0.15">
      <c r="A61" s="212"/>
      <c r="B61" s="212"/>
      <c r="C61" s="212"/>
      <c r="D61" s="212"/>
      <c r="E61" s="212"/>
      <c r="F61" s="212"/>
      <c r="G61" s="212"/>
    </row>
  </sheetData>
  <mergeCells count="50">
    <mergeCell ref="B10:C10"/>
    <mergeCell ref="B11:C11"/>
    <mergeCell ref="B12:C12"/>
    <mergeCell ref="B16:C16"/>
    <mergeCell ref="B17:C17"/>
    <mergeCell ref="B18:C18"/>
    <mergeCell ref="E31:G31"/>
    <mergeCell ref="B14:C14"/>
    <mergeCell ref="B15:C15"/>
    <mergeCell ref="B13:C13"/>
    <mergeCell ref="D30:G30"/>
    <mergeCell ref="B19:C19"/>
    <mergeCell ref="A30:C32"/>
    <mergeCell ref="D31:D32"/>
    <mergeCell ref="B21:C21"/>
    <mergeCell ref="B24:C24"/>
    <mergeCell ref="B20:C20"/>
    <mergeCell ref="B25:C25"/>
    <mergeCell ref="B26:C26"/>
    <mergeCell ref="B27:C27"/>
    <mergeCell ref="B22:C22"/>
    <mergeCell ref="A3:C5"/>
    <mergeCell ref="D3:G3"/>
    <mergeCell ref="B9:C9"/>
    <mergeCell ref="D4:D5"/>
    <mergeCell ref="E4:G4"/>
    <mergeCell ref="A6:C6"/>
    <mergeCell ref="B8:C8"/>
    <mergeCell ref="B54:C54"/>
    <mergeCell ref="B50:C50"/>
    <mergeCell ref="B51:C51"/>
    <mergeCell ref="B44:C44"/>
    <mergeCell ref="B45:C45"/>
    <mergeCell ref="B52:C52"/>
    <mergeCell ref="B48:C48"/>
    <mergeCell ref="B53:C53"/>
    <mergeCell ref="B46:C46"/>
    <mergeCell ref="B47:C47"/>
    <mergeCell ref="B49:C49"/>
    <mergeCell ref="B23:C23"/>
    <mergeCell ref="B35:C35"/>
    <mergeCell ref="B37:C37"/>
    <mergeCell ref="A33:C33"/>
    <mergeCell ref="B43:C43"/>
    <mergeCell ref="B39:C39"/>
    <mergeCell ref="B36:C36"/>
    <mergeCell ref="B40:C40"/>
    <mergeCell ref="B41:C41"/>
    <mergeCell ref="B42:C42"/>
    <mergeCell ref="B38:C38"/>
  </mergeCells>
  <phoneticPr fontId="4"/>
  <printOptions horizontalCentered="1" verticalCentered="1"/>
  <pageMargins left="0.39370078740157483" right="0.35433070866141736" top="0.19685039370078741" bottom="0.43307086614173229" header="0.51181102362204722" footer="0.39370078740157483"/>
  <pageSetup paperSize="9" scale="105" firstPageNumber="115"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152"/>
  <sheetViews>
    <sheetView view="pageBreakPreview" topLeftCell="A123" zoomScaleNormal="100" zoomScaleSheetLayoutView="100" workbookViewId="0">
      <selection activeCell="I123" sqref="I123"/>
    </sheetView>
  </sheetViews>
  <sheetFormatPr defaultColWidth="9" defaultRowHeight="13.5" x14ac:dyDescent="0.15"/>
  <cols>
    <col min="1" max="1" width="2.625" style="1" customWidth="1"/>
    <col min="2" max="2" width="2" style="1" customWidth="1"/>
    <col min="3" max="3" width="29.875" style="1" customWidth="1"/>
    <col min="4" max="5" width="9.625" style="7" bestFit="1" customWidth="1"/>
    <col min="6" max="9" width="8.25" style="7" bestFit="1" customWidth="1"/>
    <col min="10" max="11" width="9.375" style="7" bestFit="1" customWidth="1"/>
    <col min="12" max="12" width="8.125" style="7" customWidth="1"/>
    <col min="13" max="16384" width="9" style="7"/>
  </cols>
  <sheetData>
    <row r="1" spans="1:12" x14ac:dyDescent="0.15">
      <c r="A1" s="413" t="s">
        <v>241</v>
      </c>
      <c r="B1" s="413"/>
      <c r="C1" s="413"/>
      <c r="D1" s="413"/>
      <c r="E1" s="413"/>
      <c r="F1" s="413"/>
      <c r="G1" s="413"/>
      <c r="H1" s="413"/>
      <c r="I1" s="1"/>
      <c r="J1" s="1"/>
      <c r="K1" s="110"/>
      <c r="L1" s="110"/>
    </row>
    <row r="2" spans="1:12" ht="13.15" customHeight="1" x14ac:dyDescent="0.15">
      <c r="B2" s="416" t="s">
        <v>240</v>
      </c>
      <c r="C2" s="416"/>
      <c r="D2" s="416"/>
      <c r="E2" s="416"/>
      <c r="F2" s="416"/>
      <c r="G2" s="416"/>
      <c r="H2" s="416"/>
      <c r="I2" s="416"/>
      <c r="J2" s="416"/>
      <c r="K2" s="416"/>
      <c r="L2" s="416"/>
    </row>
    <row r="3" spans="1:12" ht="13.15" customHeight="1" thickBot="1" x14ac:dyDescent="0.2">
      <c r="B3" s="397" t="s">
        <v>90</v>
      </c>
      <c r="C3" s="397"/>
      <c r="D3" s="397"/>
      <c r="E3" s="397"/>
      <c r="F3" s="397"/>
      <c r="G3" s="397"/>
      <c r="H3" s="397"/>
      <c r="I3" s="397"/>
      <c r="J3" s="397"/>
      <c r="K3" s="397"/>
      <c r="L3" s="397"/>
    </row>
    <row r="4" spans="1:12" ht="14.25" thickTop="1" x14ac:dyDescent="0.15">
      <c r="A4" s="402" t="s">
        <v>13</v>
      </c>
      <c r="B4" s="402"/>
      <c r="C4" s="403"/>
      <c r="D4" s="407" t="s">
        <v>294</v>
      </c>
      <c r="E4" s="408"/>
      <c r="F4" s="408"/>
      <c r="G4" s="407" t="s">
        <v>295</v>
      </c>
      <c r="H4" s="408"/>
      <c r="I4" s="408"/>
      <c r="J4" s="407" t="s">
        <v>296</v>
      </c>
      <c r="K4" s="408"/>
      <c r="L4" s="408"/>
    </row>
    <row r="5" spans="1:12" x14ac:dyDescent="0.15">
      <c r="A5" s="404"/>
      <c r="B5" s="405"/>
      <c r="C5" s="406"/>
      <c r="D5" s="24" t="s">
        <v>255</v>
      </c>
      <c r="E5" s="24" t="s">
        <v>4</v>
      </c>
      <c r="F5" s="27" t="s">
        <v>5</v>
      </c>
      <c r="G5" s="24" t="s">
        <v>255</v>
      </c>
      <c r="H5" s="24" t="s">
        <v>4</v>
      </c>
      <c r="I5" s="27" t="s">
        <v>5</v>
      </c>
      <c r="J5" s="24" t="s">
        <v>255</v>
      </c>
      <c r="K5" s="24" t="s">
        <v>4</v>
      </c>
      <c r="L5" s="27" t="s">
        <v>5</v>
      </c>
    </row>
    <row r="6" spans="1:12" ht="13.5" customHeight="1" x14ac:dyDescent="0.15">
      <c r="A6" s="409" t="s">
        <v>91</v>
      </c>
      <c r="B6" s="411" t="s">
        <v>15</v>
      </c>
      <c r="C6" s="412"/>
      <c r="D6" s="111">
        <v>389445</v>
      </c>
      <c r="E6" s="111">
        <v>488446</v>
      </c>
      <c r="F6" s="111">
        <v>253331</v>
      </c>
      <c r="G6" s="112">
        <v>387186</v>
      </c>
      <c r="H6" s="112">
        <v>489326</v>
      </c>
      <c r="I6" s="112">
        <v>257246</v>
      </c>
      <c r="J6" s="119">
        <v>373418</v>
      </c>
      <c r="K6" s="119">
        <v>481040</v>
      </c>
      <c r="L6" s="119">
        <v>249451</v>
      </c>
    </row>
    <row r="7" spans="1:12" ht="13.5" customHeight="1" x14ac:dyDescent="0.15">
      <c r="A7" s="410"/>
      <c r="B7" s="400" t="s">
        <v>11</v>
      </c>
      <c r="C7" s="401"/>
      <c r="D7" s="113">
        <v>433724</v>
      </c>
      <c r="E7" s="113">
        <v>509349</v>
      </c>
      <c r="F7" s="113">
        <v>215743</v>
      </c>
      <c r="G7" s="112">
        <v>518862</v>
      </c>
      <c r="H7" s="112">
        <v>647960</v>
      </c>
      <c r="I7" s="114">
        <v>279522</v>
      </c>
      <c r="J7" s="121">
        <v>499520</v>
      </c>
      <c r="K7" s="121">
        <v>614915</v>
      </c>
      <c r="L7" s="121">
        <v>251313</v>
      </c>
    </row>
    <row r="8" spans="1:12" ht="13.5" customHeight="1" x14ac:dyDescent="0.15">
      <c r="A8" s="410"/>
      <c r="B8" s="400" t="s">
        <v>12</v>
      </c>
      <c r="C8" s="401"/>
      <c r="D8" s="113">
        <v>501111</v>
      </c>
      <c r="E8" s="113">
        <v>555574</v>
      </c>
      <c r="F8" s="113">
        <v>297841</v>
      </c>
      <c r="G8" s="112">
        <v>491717</v>
      </c>
      <c r="H8" s="112">
        <v>545696</v>
      </c>
      <c r="I8" s="114">
        <v>294511</v>
      </c>
      <c r="J8" s="121">
        <v>477284</v>
      </c>
      <c r="K8" s="121">
        <v>535420</v>
      </c>
      <c r="L8" s="121">
        <v>280674</v>
      </c>
    </row>
    <row r="9" spans="1:12" ht="13.5" customHeight="1" x14ac:dyDescent="0.15">
      <c r="A9" s="410"/>
      <c r="B9" s="400" t="s">
        <v>94</v>
      </c>
      <c r="C9" s="401"/>
      <c r="D9" s="113">
        <v>578580</v>
      </c>
      <c r="E9" s="113">
        <v>596070</v>
      </c>
      <c r="F9" s="113">
        <v>463812</v>
      </c>
      <c r="G9" s="112">
        <v>591490</v>
      </c>
      <c r="H9" s="112">
        <v>616771</v>
      </c>
      <c r="I9" s="114">
        <v>450278</v>
      </c>
      <c r="J9" s="121">
        <v>577664</v>
      </c>
      <c r="K9" s="121">
        <v>600283</v>
      </c>
      <c r="L9" s="121">
        <v>431889</v>
      </c>
    </row>
    <row r="10" spans="1:12" ht="13.5" customHeight="1" x14ac:dyDescent="0.15">
      <c r="A10" s="410"/>
      <c r="B10" s="400" t="s">
        <v>87</v>
      </c>
      <c r="C10" s="401"/>
      <c r="D10" s="113">
        <v>599496</v>
      </c>
      <c r="E10" s="113">
        <v>626799</v>
      </c>
      <c r="F10" s="113">
        <v>458990</v>
      </c>
      <c r="G10" s="112">
        <v>509688</v>
      </c>
      <c r="H10" s="112">
        <v>554703</v>
      </c>
      <c r="I10" s="114">
        <v>345377</v>
      </c>
      <c r="J10" s="121">
        <v>482590</v>
      </c>
      <c r="K10" s="121">
        <v>552014</v>
      </c>
      <c r="L10" s="121">
        <v>293089</v>
      </c>
    </row>
    <row r="11" spans="1:12" ht="13.5" customHeight="1" x14ac:dyDescent="0.15">
      <c r="A11" s="410"/>
      <c r="B11" s="400" t="s">
        <v>258</v>
      </c>
      <c r="C11" s="401"/>
      <c r="D11" s="113">
        <v>381903</v>
      </c>
      <c r="E11" s="113">
        <v>439548</v>
      </c>
      <c r="F11" s="113">
        <v>208917</v>
      </c>
      <c r="G11" s="112">
        <v>416495</v>
      </c>
      <c r="H11" s="112">
        <v>463898</v>
      </c>
      <c r="I11" s="114">
        <v>232592</v>
      </c>
      <c r="J11" s="121">
        <v>419117</v>
      </c>
      <c r="K11" s="121">
        <v>456604</v>
      </c>
      <c r="L11" s="121">
        <v>265118</v>
      </c>
    </row>
    <row r="12" spans="1:12" ht="13.5" customHeight="1" x14ac:dyDescent="0.15">
      <c r="A12" s="410"/>
      <c r="B12" s="400" t="s">
        <v>259</v>
      </c>
      <c r="C12" s="401"/>
      <c r="D12" s="113">
        <v>285077</v>
      </c>
      <c r="E12" s="113">
        <v>409003</v>
      </c>
      <c r="F12" s="113">
        <v>174842</v>
      </c>
      <c r="G12" s="112">
        <v>285953</v>
      </c>
      <c r="H12" s="112">
        <v>420161</v>
      </c>
      <c r="I12" s="114">
        <v>178707</v>
      </c>
      <c r="J12" s="121">
        <v>273979</v>
      </c>
      <c r="K12" s="121">
        <v>402843</v>
      </c>
      <c r="L12" s="121">
        <v>175057</v>
      </c>
    </row>
    <row r="13" spans="1:12" ht="13.5" customHeight="1" x14ac:dyDescent="0.15">
      <c r="A13" s="410"/>
      <c r="B13" s="400" t="s">
        <v>260</v>
      </c>
      <c r="C13" s="401"/>
      <c r="D13" s="113">
        <v>478129</v>
      </c>
      <c r="E13" s="113">
        <v>774198</v>
      </c>
      <c r="F13" s="113">
        <v>306192</v>
      </c>
      <c r="G13" s="112">
        <v>462539</v>
      </c>
      <c r="H13" s="112">
        <v>705549</v>
      </c>
      <c r="I13" s="114">
        <v>307498</v>
      </c>
      <c r="J13" s="121">
        <v>465466</v>
      </c>
      <c r="K13" s="121">
        <v>687003</v>
      </c>
      <c r="L13" s="121">
        <v>338540</v>
      </c>
    </row>
    <row r="14" spans="1:12" ht="13.5" customHeight="1" x14ac:dyDescent="0.15">
      <c r="A14" s="410"/>
      <c r="B14" s="400" t="s">
        <v>261</v>
      </c>
      <c r="C14" s="401"/>
      <c r="D14" s="113">
        <v>338338</v>
      </c>
      <c r="E14" s="113">
        <v>413902</v>
      </c>
      <c r="F14" s="113">
        <v>220499</v>
      </c>
      <c r="G14" s="112">
        <v>350053</v>
      </c>
      <c r="H14" s="112">
        <v>461241</v>
      </c>
      <c r="I14" s="114">
        <v>238885</v>
      </c>
      <c r="J14" s="121">
        <v>321954</v>
      </c>
      <c r="K14" s="121">
        <v>402067</v>
      </c>
      <c r="L14" s="121">
        <v>220197</v>
      </c>
    </row>
    <row r="15" spans="1:12" ht="13.5" customHeight="1" x14ac:dyDescent="0.15">
      <c r="A15" s="410"/>
      <c r="B15" s="398" t="s">
        <v>262</v>
      </c>
      <c r="C15" s="399"/>
      <c r="D15" s="113">
        <v>655001</v>
      </c>
      <c r="E15" s="113">
        <v>708164</v>
      </c>
      <c r="F15" s="113">
        <v>432470</v>
      </c>
      <c r="G15" s="112">
        <v>650630</v>
      </c>
      <c r="H15" s="112">
        <v>696563</v>
      </c>
      <c r="I15" s="114">
        <v>469015</v>
      </c>
      <c r="J15" s="121">
        <v>620469</v>
      </c>
      <c r="K15" s="121">
        <v>668275</v>
      </c>
      <c r="L15" s="121">
        <v>452738</v>
      </c>
    </row>
    <row r="16" spans="1:12" ht="13.5" customHeight="1" x14ac:dyDescent="0.15">
      <c r="A16" s="410"/>
      <c r="B16" s="400" t="s">
        <v>263</v>
      </c>
      <c r="C16" s="401"/>
      <c r="D16" s="113">
        <v>119974</v>
      </c>
      <c r="E16" s="113">
        <v>160264</v>
      </c>
      <c r="F16" s="113">
        <v>96528</v>
      </c>
      <c r="G16" s="112">
        <v>123665</v>
      </c>
      <c r="H16" s="112">
        <v>162255</v>
      </c>
      <c r="I16" s="114">
        <v>100244</v>
      </c>
      <c r="J16" s="121">
        <v>116142</v>
      </c>
      <c r="K16" s="121">
        <v>149039</v>
      </c>
      <c r="L16" s="121">
        <v>100031</v>
      </c>
    </row>
    <row r="17" spans="1:12" ht="13.5" customHeight="1" x14ac:dyDescent="0.15">
      <c r="A17" s="410"/>
      <c r="B17" s="400" t="s">
        <v>264</v>
      </c>
      <c r="C17" s="401"/>
      <c r="D17" s="113">
        <v>213921</v>
      </c>
      <c r="E17" s="113">
        <v>254552</v>
      </c>
      <c r="F17" s="113">
        <v>175056</v>
      </c>
      <c r="G17" s="112">
        <v>219429</v>
      </c>
      <c r="H17" s="112">
        <v>268671</v>
      </c>
      <c r="I17" s="114">
        <v>174819</v>
      </c>
      <c r="J17" s="121">
        <v>194663</v>
      </c>
      <c r="K17" s="121">
        <v>252156</v>
      </c>
      <c r="L17" s="121">
        <v>149770</v>
      </c>
    </row>
    <row r="18" spans="1:12" ht="13.5" customHeight="1" x14ac:dyDescent="0.15">
      <c r="A18" s="410"/>
      <c r="B18" s="400" t="s">
        <v>256</v>
      </c>
      <c r="C18" s="401"/>
      <c r="D18" s="113">
        <v>457074</v>
      </c>
      <c r="E18" s="113">
        <v>510405</v>
      </c>
      <c r="F18" s="113">
        <v>395812</v>
      </c>
      <c r="G18" s="112">
        <v>452889</v>
      </c>
      <c r="H18" s="112">
        <v>520846</v>
      </c>
      <c r="I18" s="112">
        <v>382707</v>
      </c>
      <c r="J18" s="121">
        <v>474698</v>
      </c>
      <c r="K18" s="121">
        <v>539181</v>
      </c>
      <c r="L18" s="121">
        <v>411681</v>
      </c>
    </row>
    <row r="19" spans="1:12" ht="13.5" customHeight="1" x14ac:dyDescent="0.15">
      <c r="A19" s="410"/>
      <c r="B19" s="400" t="s">
        <v>265</v>
      </c>
      <c r="C19" s="401"/>
      <c r="D19" s="113">
        <v>342002</v>
      </c>
      <c r="E19" s="113">
        <v>425264</v>
      </c>
      <c r="F19" s="113">
        <v>301578</v>
      </c>
      <c r="G19" s="112">
        <v>357934</v>
      </c>
      <c r="H19" s="112">
        <v>463196</v>
      </c>
      <c r="I19" s="112">
        <v>314183</v>
      </c>
      <c r="J19" s="121">
        <v>331650</v>
      </c>
      <c r="K19" s="121">
        <v>444810</v>
      </c>
      <c r="L19" s="121">
        <v>294279</v>
      </c>
    </row>
    <row r="20" spans="1:12" ht="13.5" customHeight="1" x14ac:dyDescent="0.15">
      <c r="A20" s="410"/>
      <c r="B20" s="400" t="s">
        <v>88</v>
      </c>
      <c r="C20" s="401"/>
      <c r="D20" s="113">
        <v>502341</v>
      </c>
      <c r="E20" s="113">
        <v>550245</v>
      </c>
      <c r="F20" s="113">
        <v>405063</v>
      </c>
      <c r="G20" s="114">
        <v>439385</v>
      </c>
      <c r="H20" s="114">
        <v>478428</v>
      </c>
      <c r="I20" s="114">
        <v>315604</v>
      </c>
      <c r="J20" s="246">
        <v>397254</v>
      </c>
      <c r="K20" s="121">
        <v>460454</v>
      </c>
      <c r="L20" s="121">
        <v>273813</v>
      </c>
    </row>
    <row r="21" spans="1:12" ht="13.5" customHeight="1" x14ac:dyDescent="0.15">
      <c r="A21" s="410"/>
      <c r="B21" s="418" t="s">
        <v>8</v>
      </c>
      <c r="C21" s="419"/>
      <c r="D21" s="115">
        <v>305348</v>
      </c>
      <c r="E21" s="115">
        <v>388051</v>
      </c>
      <c r="F21" s="115">
        <v>202343</v>
      </c>
      <c r="G21" s="116">
        <v>288619</v>
      </c>
      <c r="H21" s="116">
        <v>370951</v>
      </c>
      <c r="I21" s="116">
        <v>199227</v>
      </c>
      <c r="J21" s="122">
        <v>278153</v>
      </c>
      <c r="K21" s="122">
        <v>373726</v>
      </c>
      <c r="L21" s="122">
        <v>190715</v>
      </c>
    </row>
    <row r="22" spans="1:12" ht="13.5" customHeight="1" x14ac:dyDescent="0.15">
      <c r="A22" s="410"/>
      <c r="B22" s="421" t="s">
        <v>89</v>
      </c>
      <c r="C22" s="221" t="s">
        <v>101</v>
      </c>
      <c r="D22" s="113">
        <v>264829</v>
      </c>
      <c r="E22" s="113">
        <v>353862</v>
      </c>
      <c r="F22" s="113">
        <v>179984</v>
      </c>
      <c r="G22" s="112">
        <v>293244</v>
      </c>
      <c r="H22" s="112">
        <v>396005</v>
      </c>
      <c r="I22" s="112">
        <v>188609</v>
      </c>
      <c r="J22" s="119">
        <v>270272</v>
      </c>
      <c r="K22" s="121">
        <v>360156</v>
      </c>
      <c r="L22" s="121">
        <v>186212</v>
      </c>
    </row>
    <row r="23" spans="1:12" x14ac:dyDescent="0.15">
      <c r="A23" s="410"/>
      <c r="B23" s="421"/>
      <c r="C23" s="221" t="s">
        <v>102</v>
      </c>
      <c r="D23" s="114">
        <v>295228</v>
      </c>
      <c r="E23" s="114">
        <v>412931</v>
      </c>
      <c r="F23" s="114">
        <v>172084</v>
      </c>
      <c r="G23" s="112">
        <v>380476</v>
      </c>
      <c r="H23" s="112">
        <v>455673</v>
      </c>
      <c r="I23" s="114">
        <v>230473</v>
      </c>
      <c r="J23" s="2">
        <v>320153</v>
      </c>
      <c r="K23" s="2">
        <v>420827</v>
      </c>
      <c r="L23" s="2">
        <v>158816</v>
      </c>
    </row>
    <row r="24" spans="1:12" x14ac:dyDescent="0.15">
      <c r="A24" s="410"/>
      <c r="B24" s="421"/>
      <c r="C24" s="221" t="s">
        <v>103</v>
      </c>
      <c r="D24" s="114" t="s">
        <v>122</v>
      </c>
      <c r="E24" s="114" t="s">
        <v>122</v>
      </c>
      <c r="F24" s="114" t="s">
        <v>122</v>
      </c>
      <c r="G24" s="114" t="s">
        <v>122</v>
      </c>
      <c r="H24" s="114" t="s">
        <v>122</v>
      </c>
      <c r="I24" s="114" t="s">
        <v>122</v>
      </c>
      <c r="J24" s="2">
        <v>507452</v>
      </c>
      <c r="K24" s="2">
        <v>590001</v>
      </c>
      <c r="L24" s="2">
        <v>319553</v>
      </c>
    </row>
    <row r="25" spans="1:12" x14ac:dyDescent="0.15">
      <c r="A25" s="410"/>
      <c r="B25" s="421"/>
      <c r="C25" s="221" t="s">
        <v>104</v>
      </c>
      <c r="D25" s="113">
        <v>359107</v>
      </c>
      <c r="E25" s="113">
        <v>427429</v>
      </c>
      <c r="F25" s="113">
        <v>202741</v>
      </c>
      <c r="G25" s="112">
        <v>307816</v>
      </c>
      <c r="H25" s="112">
        <v>361652</v>
      </c>
      <c r="I25" s="114">
        <v>177693</v>
      </c>
      <c r="J25" s="121">
        <v>340729</v>
      </c>
      <c r="K25" s="121">
        <v>387179</v>
      </c>
      <c r="L25" s="121">
        <v>213582</v>
      </c>
    </row>
    <row r="26" spans="1:12" x14ac:dyDescent="0.15">
      <c r="A26" s="410"/>
      <c r="B26" s="421"/>
      <c r="C26" s="221" t="s">
        <v>105</v>
      </c>
      <c r="D26" s="113">
        <v>447729</v>
      </c>
      <c r="E26" s="113">
        <v>458105</v>
      </c>
      <c r="F26" s="113">
        <v>301725</v>
      </c>
      <c r="G26" s="112">
        <v>386032</v>
      </c>
      <c r="H26" s="112">
        <v>470583</v>
      </c>
      <c r="I26" s="114">
        <v>183482</v>
      </c>
      <c r="J26" s="121">
        <v>278592</v>
      </c>
      <c r="K26" s="121">
        <v>360579</v>
      </c>
      <c r="L26" s="121">
        <v>176457</v>
      </c>
    </row>
    <row r="27" spans="1:12" x14ac:dyDescent="0.15">
      <c r="A27" s="410"/>
      <c r="B27" s="421"/>
      <c r="C27" s="221" t="s">
        <v>257</v>
      </c>
      <c r="D27" s="113">
        <v>593918</v>
      </c>
      <c r="E27" s="113">
        <v>660733</v>
      </c>
      <c r="F27" s="113">
        <v>388071</v>
      </c>
      <c r="G27" s="112">
        <v>548728</v>
      </c>
      <c r="H27" s="112">
        <v>612841</v>
      </c>
      <c r="I27" s="114">
        <v>355866</v>
      </c>
      <c r="J27" s="121">
        <v>504325</v>
      </c>
      <c r="K27" s="121">
        <v>567018</v>
      </c>
      <c r="L27" s="121">
        <v>313054</v>
      </c>
    </row>
    <row r="28" spans="1:12" x14ac:dyDescent="0.15">
      <c r="A28" s="410"/>
      <c r="B28" s="421"/>
      <c r="C28" s="221" t="s">
        <v>106</v>
      </c>
      <c r="D28" s="113">
        <v>484879</v>
      </c>
      <c r="E28" s="113">
        <v>541577</v>
      </c>
      <c r="F28" s="113">
        <v>287508</v>
      </c>
      <c r="G28" s="112">
        <v>486493</v>
      </c>
      <c r="H28" s="112">
        <v>529264</v>
      </c>
      <c r="I28" s="114">
        <v>317441</v>
      </c>
      <c r="J28" s="121">
        <v>472665</v>
      </c>
      <c r="K28" s="121">
        <v>517046</v>
      </c>
      <c r="L28" s="121">
        <v>299771</v>
      </c>
    </row>
    <row r="29" spans="1:12" x14ac:dyDescent="0.15">
      <c r="A29" s="410"/>
      <c r="B29" s="421"/>
      <c r="C29" s="221" t="s">
        <v>107</v>
      </c>
      <c r="D29" s="113">
        <v>525634</v>
      </c>
      <c r="E29" s="113">
        <v>555765</v>
      </c>
      <c r="F29" s="113">
        <v>341845</v>
      </c>
      <c r="G29" s="112">
        <v>475236</v>
      </c>
      <c r="H29" s="112">
        <v>526347</v>
      </c>
      <c r="I29" s="114">
        <v>271685</v>
      </c>
      <c r="J29" s="121">
        <v>488815</v>
      </c>
      <c r="K29" s="121">
        <v>543995</v>
      </c>
      <c r="L29" s="121">
        <v>264484</v>
      </c>
    </row>
    <row r="30" spans="1:12" x14ac:dyDescent="0.15">
      <c r="A30" s="410"/>
      <c r="B30" s="421"/>
      <c r="C30" s="221" t="s">
        <v>108</v>
      </c>
      <c r="D30" s="113">
        <v>512323</v>
      </c>
      <c r="E30" s="113">
        <v>542865</v>
      </c>
      <c r="F30" s="113">
        <v>310745</v>
      </c>
      <c r="G30" s="112">
        <v>524860</v>
      </c>
      <c r="H30" s="112">
        <v>554411</v>
      </c>
      <c r="I30" s="114">
        <v>302157</v>
      </c>
      <c r="J30" s="121">
        <v>455121</v>
      </c>
      <c r="K30" s="121">
        <v>497888</v>
      </c>
      <c r="L30" s="121">
        <v>237857</v>
      </c>
    </row>
    <row r="31" spans="1:12" x14ac:dyDescent="0.15">
      <c r="A31" s="410"/>
      <c r="B31" s="421"/>
      <c r="C31" s="221" t="s">
        <v>109</v>
      </c>
      <c r="D31" s="113">
        <v>554226</v>
      </c>
      <c r="E31" s="113">
        <v>565722</v>
      </c>
      <c r="F31" s="113">
        <v>394261</v>
      </c>
      <c r="G31" s="112">
        <v>506437</v>
      </c>
      <c r="H31" s="112">
        <v>518842</v>
      </c>
      <c r="I31" s="114">
        <v>372575</v>
      </c>
      <c r="J31" s="121">
        <v>454050</v>
      </c>
      <c r="K31" s="121">
        <v>464818</v>
      </c>
      <c r="L31" s="121">
        <v>327567</v>
      </c>
    </row>
    <row r="32" spans="1:12" x14ac:dyDescent="0.15">
      <c r="A32" s="410"/>
      <c r="B32" s="421"/>
      <c r="C32" s="221" t="s">
        <v>110</v>
      </c>
      <c r="D32" s="113">
        <v>521447</v>
      </c>
      <c r="E32" s="113">
        <v>557527</v>
      </c>
      <c r="F32" s="113">
        <v>339795</v>
      </c>
      <c r="G32" s="112">
        <v>539329</v>
      </c>
      <c r="H32" s="112">
        <v>593896</v>
      </c>
      <c r="I32" s="114">
        <v>335846</v>
      </c>
      <c r="J32" s="121">
        <v>415030</v>
      </c>
      <c r="K32" s="121">
        <v>479229</v>
      </c>
      <c r="L32" s="121">
        <v>253631</v>
      </c>
    </row>
    <row r="33" spans="1:12" x14ac:dyDescent="0.15">
      <c r="A33" s="410"/>
      <c r="B33" s="421"/>
      <c r="C33" s="221" t="s">
        <v>111</v>
      </c>
      <c r="D33" s="113">
        <v>532140</v>
      </c>
      <c r="E33" s="113">
        <v>557675</v>
      </c>
      <c r="F33" s="113">
        <v>350813</v>
      </c>
      <c r="G33" s="112">
        <v>578481</v>
      </c>
      <c r="H33" s="112">
        <v>600296</v>
      </c>
      <c r="I33" s="114">
        <v>413821</v>
      </c>
      <c r="J33" s="121">
        <v>483060</v>
      </c>
      <c r="K33" s="121">
        <v>520794</v>
      </c>
      <c r="L33" s="121">
        <v>295105</v>
      </c>
    </row>
    <row r="34" spans="1:12" x14ac:dyDescent="0.15">
      <c r="A34" s="410"/>
      <c r="B34" s="421"/>
      <c r="C34" s="221" t="s">
        <v>112</v>
      </c>
      <c r="D34" s="113">
        <v>580936</v>
      </c>
      <c r="E34" s="113">
        <v>606378</v>
      </c>
      <c r="F34" s="113">
        <v>407598</v>
      </c>
      <c r="G34" s="112">
        <v>559843</v>
      </c>
      <c r="H34" s="112">
        <v>596321</v>
      </c>
      <c r="I34" s="114">
        <v>352508</v>
      </c>
      <c r="J34" s="121">
        <v>633219</v>
      </c>
      <c r="K34" s="121">
        <v>687812</v>
      </c>
      <c r="L34" s="121">
        <v>379439</v>
      </c>
    </row>
    <row r="35" spans="1:12" x14ac:dyDescent="0.15">
      <c r="A35" s="410"/>
      <c r="B35" s="421"/>
      <c r="C35" s="221" t="s">
        <v>113</v>
      </c>
      <c r="D35" s="113">
        <v>544254</v>
      </c>
      <c r="E35" s="113">
        <v>568699</v>
      </c>
      <c r="F35" s="113">
        <v>380912</v>
      </c>
      <c r="G35" s="112">
        <v>522074</v>
      </c>
      <c r="H35" s="112">
        <v>545490</v>
      </c>
      <c r="I35" s="114">
        <v>345582</v>
      </c>
      <c r="J35" s="121">
        <v>556304</v>
      </c>
      <c r="K35" s="121">
        <v>572333</v>
      </c>
      <c r="L35" s="121">
        <v>401612</v>
      </c>
    </row>
    <row r="36" spans="1:12" x14ac:dyDescent="0.15">
      <c r="A36" s="410"/>
      <c r="B36" s="421"/>
      <c r="C36" s="221" t="s">
        <v>114</v>
      </c>
      <c r="D36" s="113">
        <v>539646</v>
      </c>
      <c r="E36" s="113">
        <v>573672</v>
      </c>
      <c r="F36" s="113">
        <v>387217</v>
      </c>
      <c r="G36" s="112">
        <v>552708</v>
      </c>
      <c r="H36" s="112">
        <v>596763</v>
      </c>
      <c r="I36" s="114">
        <v>378157</v>
      </c>
      <c r="J36" s="121">
        <v>558273</v>
      </c>
      <c r="K36" s="121">
        <v>592596</v>
      </c>
      <c r="L36" s="121">
        <v>399548</v>
      </c>
    </row>
    <row r="37" spans="1:12" x14ac:dyDescent="0.15">
      <c r="A37" s="410"/>
      <c r="B37" s="421"/>
      <c r="C37" s="221" t="s">
        <v>115</v>
      </c>
      <c r="D37" s="113">
        <v>505191</v>
      </c>
      <c r="E37" s="113">
        <v>567053</v>
      </c>
      <c r="F37" s="113">
        <v>276524</v>
      </c>
      <c r="G37" s="112">
        <v>491208</v>
      </c>
      <c r="H37" s="112">
        <v>552991</v>
      </c>
      <c r="I37" s="114">
        <v>279992</v>
      </c>
      <c r="J37" s="121">
        <v>466864</v>
      </c>
      <c r="K37" s="121">
        <v>543789</v>
      </c>
      <c r="L37" s="121">
        <v>259595</v>
      </c>
    </row>
    <row r="38" spans="1:12" x14ac:dyDescent="0.15">
      <c r="A38" s="410"/>
      <c r="B38" s="421"/>
      <c r="C38" s="221" t="s">
        <v>116</v>
      </c>
      <c r="D38" s="113">
        <v>500353</v>
      </c>
      <c r="E38" s="113">
        <v>540194</v>
      </c>
      <c r="F38" s="113">
        <v>326005</v>
      </c>
      <c r="G38" s="112">
        <v>496689</v>
      </c>
      <c r="H38" s="112">
        <v>525691</v>
      </c>
      <c r="I38" s="114">
        <v>348666</v>
      </c>
      <c r="J38" s="121">
        <v>484317</v>
      </c>
      <c r="K38" s="121">
        <v>522289</v>
      </c>
      <c r="L38" s="121">
        <v>322760</v>
      </c>
    </row>
    <row r="39" spans="1:12" x14ac:dyDescent="0.15">
      <c r="A39" s="410"/>
      <c r="B39" s="421"/>
      <c r="C39" s="221" t="s">
        <v>117</v>
      </c>
      <c r="D39" s="113">
        <v>647231</v>
      </c>
      <c r="E39" s="113">
        <v>684030</v>
      </c>
      <c r="F39" s="113">
        <v>440580</v>
      </c>
      <c r="G39" s="112">
        <v>589931</v>
      </c>
      <c r="H39" s="112">
        <v>628013</v>
      </c>
      <c r="I39" s="114">
        <v>401699</v>
      </c>
      <c r="J39" s="121">
        <v>630505</v>
      </c>
      <c r="K39" s="121">
        <v>670125</v>
      </c>
      <c r="L39" s="121">
        <v>418853</v>
      </c>
    </row>
    <row r="40" spans="1:12" x14ac:dyDescent="0.15">
      <c r="A40" s="410"/>
      <c r="B40" s="421"/>
      <c r="C40" s="242" t="s">
        <v>118</v>
      </c>
      <c r="D40" s="115">
        <v>520219</v>
      </c>
      <c r="E40" s="115">
        <v>535997</v>
      </c>
      <c r="F40" s="115">
        <v>410262</v>
      </c>
      <c r="G40" s="116">
        <v>506133</v>
      </c>
      <c r="H40" s="116">
        <v>523270</v>
      </c>
      <c r="I40" s="116">
        <v>387548</v>
      </c>
      <c r="J40" s="122">
        <v>474159</v>
      </c>
      <c r="K40" s="122">
        <v>491730</v>
      </c>
      <c r="L40" s="122">
        <v>359664</v>
      </c>
    </row>
    <row r="41" spans="1:12" ht="13.5" customHeight="1" x14ac:dyDescent="0.15">
      <c r="A41" s="409" t="s">
        <v>92</v>
      </c>
      <c r="B41" s="411" t="s">
        <v>15</v>
      </c>
      <c r="C41" s="412"/>
      <c r="D41" s="113">
        <v>311758</v>
      </c>
      <c r="E41" s="113">
        <v>384099</v>
      </c>
      <c r="F41" s="113">
        <v>212298</v>
      </c>
      <c r="G41" s="112">
        <v>309003</v>
      </c>
      <c r="H41" s="112">
        <v>383818</v>
      </c>
      <c r="I41" s="247">
        <v>213826</v>
      </c>
      <c r="J41" s="120">
        <v>300198</v>
      </c>
      <c r="K41" s="120">
        <v>379173</v>
      </c>
      <c r="L41" s="120">
        <v>209228</v>
      </c>
    </row>
    <row r="42" spans="1:12" ht="13.5" customHeight="1" x14ac:dyDescent="0.15">
      <c r="A42" s="410"/>
      <c r="B42" s="400" t="s">
        <v>11</v>
      </c>
      <c r="C42" s="401"/>
      <c r="D42" s="113">
        <v>370970</v>
      </c>
      <c r="E42" s="113">
        <v>435169</v>
      </c>
      <c r="F42" s="113">
        <v>185922</v>
      </c>
      <c r="G42" s="112">
        <v>396387</v>
      </c>
      <c r="H42" s="112">
        <v>500291</v>
      </c>
      <c r="I42" s="114">
        <v>203755</v>
      </c>
      <c r="J42" s="2">
        <v>393289</v>
      </c>
      <c r="K42" s="2">
        <v>479109</v>
      </c>
      <c r="L42" s="2">
        <v>208696</v>
      </c>
    </row>
    <row r="43" spans="1:12" ht="13.5" customHeight="1" x14ac:dyDescent="0.15">
      <c r="A43" s="410"/>
      <c r="B43" s="400" t="s">
        <v>12</v>
      </c>
      <c r="C43" s="401"/>
      <c r="D43" s="113">
        <v>382828</v>
      </c>
      <c r="E43" s="113">
        <v>421231</v>
      </c>
      <c r="F43" s="113">
        <v>239497</v>
      </c>
      <c r="G43" s="112">
        <v>379809</v>
      </c>
      <c r="H43" s="112">
        <v>418690</v>
      </c>
      <c r="I43" s="114">
        <v>237762</v>
      </c>
      <c r="J43" s="2">
        <v>370346</v>
      </c>
      <c r="K43" s="2">
        <v>411289</v>
      </c>
      <c r="L43" s="2">
        <v>231883</v>
      </c>
    </row>
    <row r="44" spans="1:12" ht="13.5" customHeight="1" x14ac:dyDescent="0.15">
      <c r="A44" s="410"/>
      <c r="B44" s="400" t="s">
        <v>94</v>
      </c>
      <c r="C44" s="401"/>
      <c r="D44" s="113">
        <v>449470</v>
      </c>
      <c r="E44" s="113">
        <v>462203</v>
      </c>
      <c r="F44" s="113">
        <v>365915</v>
      </c>
      <c r="G44" s="112">
        <v>456042</v>
      </c>
      <c r="H44" s="112">
        <v>476668</v>
      </c>
      <c r="I44" s="114">
        <v>340831</v>
      </c>
      <c r="J44" s="2">
        <v>433004</v>
      </c>
      <c r="K44" s="2">
        <v>450364</v>
      </c>
      <c r="L44" s="2">
        <v>321123</v>
      </c>
    </row>
    <row r="45" spans="1:12" ht="13.5" customHeight="1" x14ac:dyDescent="0.15">
      <c r="A45" s="410"/>
      <c r="B45" s="400" t="s">
        <v>87</v>
      </c>
      <c r="C45" s="401"/>
      <c r="D45" s="113">
        <v>433911</v>
      </c>
      <c r="E45" s="113">
        <v>451301</v>
      </c>
      <c r="F45" s="113">
        <v>344419</v>
      </c>
      <c r="G45" s="112">
        <v>384674</v>
      </c>
      <c r="H45" s="112">
        <v>416122</v>
      </c>
      <c r="I45" s="114">
        <v>269883</v>
      </c>
      <c r="J45" s="2">
        <v>369247</v>
      </c>
      <c r="K45" s="2">
        <v>417861</v>
      </c>
      <c r="L45" s="2">
        <v>236547</v>
      </c>
    </row>
    <row r="46" spans="1:12" ht="13.5" customHeight="1" x14ac:dyDescent="0.15">
      <c r="A46" s="410"/>
      <c r="B46" s="400" t="s">
        <v>258</v>
      </c>
      <c r="C46" s="401"/>
      <c r="D46" s="113">
        <v>312477</v>
      </c>
      <c r="E46" s="113">
        <v>358080</v>
      </c>
      <c r="F46" s="113">
        <v>175628</v>
      </c>
      <c r="G46" s="112">
        <v>340894</v>
      </c>
      <c r="H46" s="112">
        <v>379111</v>
      </c>
      <c r="I46" s="114">
        <v>192630</v>
      </c>
      <c r="J46" s="2">
        <v>338762</v>
      </c>
      <c r="K46" s="2">
        <v>368385</v>
      </c>
      <c r="L46" s="2">
        <v>217068</v>
      </c>
    </row>
    <row r="47" spans="1:12" ht="13.5" customHeight="1" x14ac:dyDescent="0.15">
      <c r="A47" s="410"/>
      <c r="B47" s="400" t="s">
        <v>259</v>
      </c>
      <c r="C47" s="401"/>
      <c r="D47" s="113">
        <v>238481</v>
      </c>
      <c r="E47" s="113">
        <v>332421</v>
      </c>
      <c r="F47" s="113">
        <v>154919</v>
      </c>
      <c r="G47" s="112">
        <v>236017</v>
      </c>
      <c r="H47" s="112">
        <v>334299</v>
      </c>
      <c r="I47" s="114">
        <v>157480</v>
      </c>
      <c r="J47" s="2">
        <v>229684</v>
      </c>
      <c r="K47" s="2">
        <v>326533</v>
      </c>
      <c r="L47" s="2">
        <v>155338</v>
      </c>
    </row>
    <row r="48" spans="1:12" ht="13.5" customHeight="1" x14ac:dyDescent="0.15">
      <c r="A48" s="410"/>
      <c r="B48" s="400" t="s">
        <v>260</v>
      </c>
      <c r="C48" s="401"/>
      <c r="D48" s="113">
        <v>388672</v>
      </c>
      <c r="E48" s="113">
        <v>628171</v>
      </c>
      <c r="F48" s="113">
        <v>249587</v>
      </c>
      <c r="G48" s="112">
        <v>376722</v>
      </c>
      <c r="H48" s="112">
        <v>572504</v>
      </c>
      <c r="I48" s="114">
        <v>251812</v>
      </c>
      <c r="J48" s="2">
        <v>350226</v>
      </c>
      <c r="K48" s="2">
        <v>493477</v>
      </c>
      <c r="L48" s="2">
        <v>268153</v>
      </c>
    </row>
    <row r="49" spans="1:12" ht="13.5" customHeight="1" x14ac:dyDescent="0.15">
      <c r="A49" s="410"/>
      <c r="B49" s="400" t="s">
        <v>261</v>
      </c>
      <c r="C49" s="401"/>
      <c r="D49" s="113">
        <v>269424</v>
      </c>
      <c r="E49" s="113">
        <v>328334</v>
      </c>
      <c r="F49" s="113">
        <v>177556</v>
      </c>
      <c r="G49" s="112">
        <v>283808</v>
      </c>
      <c r="H49" s="112">
        <v>365670</v>
      </c>
      <c r="I49" s="114">
        <v>201961</v>
      </c>
      <c r="J49" s="2">
        <v>272893</v>
      </c>
      <c r="K49" s="2">
        <v>336754</v>
      </c>
      <c r="L49" s="2">
        <v>191780</v>
      </c>
    </row>
    <row r="50" spans="1:12" ht="13.5" customHeight="1" x14ac:dyDescent="0.15">
      <c r="A50" s="410"/>
      <c r="B50" s="398" t="s">
        <v>262</v>
      </c>
      <c r="C50" s="399"/>
      <c r="D50" s="113">
        <v>484429</v>
      </c>
      <c r="E50" s="113">
        <v>523024</v>
      </c>
      <c r="F50" s="113">
        <v>322878</v>
      </c>
      <c r="G50" s="112">
        <v>476574</v>
      </c>
      <c r="H50" s="112">
        <v>510500</v>
      </c>
      <c r="I50" s="114">
        <v>342437</v>
      </c>
      <c r="J50" s="2">
        <v>470288</v>
      </c>
      <c r="K50" s="2">
        <v>503745</v>
      </c>
      <c r="L50" s="2">
        <v>352905</v>
      </c>
    </row>
    <row r="51" spans="1:12" ht="13.5" customHeight="1" x14ac:dyDescent="0.15">
      <c r="A51" s="410"/>
      <c r="B51" s="400" t="s">
        <v>263</v>
      </c>
      <c r="C51" s="401"/>
      <c r="D51" s="113">
        <v>111108</v>
      </c>
      <c r="E51" s="113">
        <v>144398</v>
      </c>
      <c r="F51" s="113">
        <v>91735</v>
      </c>
      <c r="G51" s="112">
        <v>115505</v>
      </c>
      <c r="H51" s="112">
        <v>146938</v>
      </c>
      <c r="I51" s="114">
        <v>96427</v>
      </c>
      <c r="J51" s="2">
        <v>110680</v>
      </c>
      <c r="K51" s="2">
        <v>139862</v>
      </c>
      <c r="L51" s="2">
        <v>96388</v>
      </c>
    </row>
    <row r="52" spans="1:12" ht="13.5" customHeight="1" x14ac:dyDescent="0.15">
      <c r="A52" s="410"/>
      <c r="B52" s="400" t="s">
        <v>264</v>
      </c>
      <c r="C52" s="401"/>
      <c r="D52" s="113">
        <v>190126</v>
      </c>
      <c r="E52" s="113">
        <v>219139</v>
      </c>
      <c r="F52" s="113">
        <v>162374</v>
      </c>
      <c r="G52" s="112">
        <v>189543</v>
      </c>
      <c r="H52" s="112">
        <v>226332</v>
      </c>
      <c r="I52" s="114">
        <v>156215</v>
      </c>
      <c r="J52" s="2">
        <v>186531</v>
      </c>
      <c r="K52" s="2">
        <v>239258</v>
      </c>
      <c r="L52" s="2">
        <v>145359</v>
      </c>
    </row>
    <row r="53" spans="1:12" ht="13.5" customHeight="1" x14ac:dyDescent="0.15">
      <c r="A53" s="410"/>
      <c r="B53" s="400" t="s">
        <v>256</v>
      </c>
      <c r="C53" s="401"/>
      <c r="D53" s="113">
        <v>353555</v>
      </c>
      <c r="E53" s="113">
        <v>395490</v>
      </c>
      <c r="F53" s="113">
        <v>305383</v>
      </c>
      <c r="G53" s="112">
        <v>346495</v>
      </c>
      <c r="H53" s="112">
        <v>397463</v>
      </c>
      <c r="I53" s="114">
        <v>293859</v>
      </c>
      <c r="J53" s="2">
        <v>364741</v>
      </c>
      <c r="K53" s="2">
        <v>416077</v>
      </c>
      <c r="L53" s="2">
        <v>314573</v>
      </c>
    </row>
    <row r="54" spans="1:12" ht="13.5" customHeight="1" x14ac:dyDescent="0.15">
      <c r="A54" s="410"/>
      <c r="B54" s="400" t="s">
        <v>265</v>
      </c>
      <c r="C54" s="401"/>
      <c r="D54" s="113">
        <v>294418</v>
      </c>
      <c r="E54" s="113">
        <v>372829</v>
      </c>
      <c r="F54" s="113">
        <v>256349</v>
      </c>
      <c r="G54" s="112">
        <v>296818</v>
      </c>
      <c r="H54" s="112">
        <v>385640</v>
      </c>
      <c r="I54" s="114">
        <v>259900</v>
      </c>
      <c r="J54" s="2">
        <v>278325</v>
      </c>
      <c r="K54" s="2">
        <v>380206</v>
      </c>
      <c r="L54" s="2">
        <v>244679</v>
      </c>
    </row>
    <row r="55" spans="1:12" ht="13.5" customHeight="1" x14ac:dyDescent="0.15">
      <c r="A55" s="410"/>
      <c r="B55" s="400" t="s">
        <v>88</v>
      </c>
      <c r="C55" s="401"/>
      <c r="D55" s="113">
        <v>338030</v>
      </c>
      <c r="E55" s="113">
        <v>370473</v>
      </c>
      <c r="F55" s="113">
        <v>272149</v>
      </c>
      <c r="G55" s="114">
        <v>346146</v>
      </c>
      <c r="H55" s="114">
        <v>374924</v>
      </c>
      <c r="I55" s="114">
        <v>254910</v>
      </c>
      <c r="J55" s="121">
        <v>318061</v>
      </c>
      <c r="K55" s="121">
        <v>364036</v>
      </c>
      <c r="L55" s="121">
        <v>228264</v>
      </c>
    </row>
    <row r="56" spans="1:12" ht="13.5" customHeight="1" x14ac:dyDescent="0.15">
      <c r="A56" s="410"/>
      <c r="B56" s="418" t="s">
        <v>8</v>
      </c>
      <c r="C56" s="419"/>
      <c r="D56" s="115">
        <v>257345</v>
      </c>
      <c r="E56" s="115">
        <v>318504</v>
      </c>
      <c r="F56" s="115">
        <v>181172</v>
      </c>
      <c r="G56" s="116">
        <v>248325</v>
      </c>
      <c r="H56" s="116">
        <v>308126</v>
      </c>
      <c r="I56" s="116">
        <v>183395</v>
      </c>
      <c r="J56" s="19">
        <v>234433</v>
      </c>
      <c r="K56" s="19">
        <v>302562</v>
      </c>
      <c r="L56" s="19">
        <v>172103</v>
      </c>
    </row>
    <row r="57" spans="1:12" ht="13.5" customHeight="1" x14ac:dyDescent="0.15">
      <c r="A57" s="410"/>
      <c r="B57" s="420" t="s">
        <v>89</v>
      </c>
      <c r="C57" s="221" t="s">
        <v>101</v>
      </c>
      <c r="D57" s="113">
        <v>228301</v>
      </c>
      <c r="E57" s="113">
        <v>294998</v>
      </c>
      <c r="F57" s="113">
        <v>164740</v>
      </c>
      <c r="G57" s="112">
        <v>234160</v>
      </c>
      <c r="H57" s="112">
        <v>301455</v>
      </c>
      <c r="I57" s="112">
        <v>165638</v>
      </c>
      <c r="J57" s="2">
        <v>228790</v>
      </c>
      <c r="K57" s="2">
        <v>290941</v>
      </c>
      <c r="L57" s="2">
        <v>170667</v>
      </c>
    </row>
    <row r="58" spans="1:12" x14ac:dyDescent="0.15">
      <c r="A58" s="410"/>
      <c r="B58" s="421"/>
      <c r="C58" s="221" t="s">
        <v>102</v>
      </c>
      <c r="D58" s="114">
        <v>251000</v>
      </c>
      <c r="E58" s="114">
        <v>341441</v>
      </c>
      <c r="F58" s="114">
        <v>156378</v>
      </c>
      <c r="G58" s="112">
        <v>305168</v>
      </c>
      <c r="H58" s="112">
        <v>360922</v>
      </c>
      <c r="I58" s="112">
        <v>193949</v>
      </c>
      <c r="J58" s="2">
        <v>255162</v>
      </c>
      <c r="K58" s="2">
        <v>323927</v>
      </c>
      <c r="L58" s="2">
        <v>144962</v>
      </c>
    </row>
    <row r="59" spans="1:12" x14ac:dyDescent="0.15">
      <c r="A59" s="410"/>
      <c r="B59" s="421"/>
      <c r="C59" s="221" t="s">
        <v>103</v>
      </c>
      <c r="D59" s="114" t="s">
        <v>122</v>
      </c>
      <c r="E59" s="114" t="s">
        <v>122</v>
      </c>
      <c r="F59" s="114" t="s">
        <v>122</v>
      </c>
      <c r="G59" s="114" t="s">
        <v>122</v>
      </c>
      <c r="H59" s="114" t="s">
        <v>122</v>
      </c>
      <c r="I59" s="114" t="s">
        <v>122</v>
      </c>
      <c r="J59" s="2">
        <v>390066</v>
      </c>
      <c r="K59" s="2">
        <v>452902</v>
      </c>
      <c r="L59" s="2">
        <v>247038</v>
      </c>
    </row>
    <row r="60" spans="1:12" x14ac:dyDescent="0.15">
      <c r="A60" s="410"/>
      <c r="B60" s="421"/>
      <c r="C60" s="221" t="s">
        <v>104</v>
      </c>
      <c r="D60" s="113">
        <v>315567</v>
      </c>
      <c r="E60" s="113">
        <v>375093</v>
      </c>
      <c r="F60" s="113">
        <v>179332</v>
      </c>
      <c r="G60" s="112">
        <v>266716</v>
      </c>
      <c r="H60" s="112">
        <v>310421</v>
      </c>
      <c r="I60" s="112">
        <v>161080</v>
      </c>
      <c r="J60" s="2">
        <v>277608</v>
      </c>
      <c r="K60" s="2">
        <v>310162</v>
      </c>
      <c r="L60" s="2">
        <v>188498</v>
      </c>
    </row>
    <row r="61" spans="1:12" x14ac:dyDescent="0.15">
      <c r="A61" s="410"/>
      <c r="B61" s="421"/>
      <c r="C61" s="221" t="s">
        <v>105</v>
      </c>
      <c r="D61" s="113">
        <v>360162</v>
      </c>
      <c r="E61" s="113">
        <v>367697</v>
      </c>
      <c r="F61" s="113">
        <v>254132</v>
      </c>
      <c r="G61" s="112">
        <v>305310</v>
      </c>
      <c r="H61" s="112">
        <v>365135</v>
      </c>
      <c r="I61" s="112">
        <v>161994</v>
      </c>
      <c r="J61" s="2">
        <v>251751</v>
      </c>
      <c r="K61" s="2">
        <v>322563</v>
      </c>
      <c r="L61" s="2">
        <v>163536</v>
      </c>
    </row>
    <row r="62" spans="1:12" x14ac:dyDescent="0.15">
      <c r="A62" s="410"/>
      <c r="B62" s="421"/>
      <c r="C62" s="221" t="s">
        <v>257</v>
      </c>
      <c r="D62" s="113">
        <v>423795</v>
      </c>
      <c r="E62" s="113">
        <v>468326</v>
      </c>
      <c r="F62" s="113">
        <v>286603</v>
      </c>
      <c r="G62" s="112">
        <v>410158</v>
      </c>
      <c r="H62" s="112">
        <v>457251</v>
      </c>
      <c r="I62" s="112">
        <v>268496</v>
      </c>
      <c r="J62" s="2">
        <v>399295</v>
      </c>
      <c r="K62" s="2">
        <v>445944</v>
      </c>
      <c r="L62" s="2">
        <v>256973</v>
      </c>
    </row>
    <row r="63" spans="1:12" x14ac:dyDescent="0.15">
      <c r="A63" s="410"/>
      <c r="B63" s="421"/>
      <c r="C63" s="221" t="s">
        <v>106</v>
      </c>
      <c r="D63" s="113">
        <v>374109</v>
      </c>
      <c r="E63" s="113">
        <v>414876</v>
      </c>
      <c r="F63" s="113">
        <v>232197</v>
      </c>
      <c r="G63" s="112">
        <v>386630</v>
      </c>
      <c r="H63" s="112">
        <v>417676</v>
      </c>
      <c r="I63" s="112">
        <v>263921</v>
      </c>
      <c r="J63" s="2">
        <v>376071</v>
      </c>
      <c r="K63" s="2">
        <v>407925</v>
      </c>
      <c r="L63" s="2">
        <v>251976</v>
      </c>
    </row>
    <row r="64" spans="1:12" x14ac:dyDescent="0.15">
      <c r="A64" s="410"/>
      <c r="B64" s="421"/>
      <c r="C64" s="221" t="s">
        <v>107</v>
      </c>
      <c r="D64" s="113">
        <v>389507</v>
      </c>
      <c r="E64" s="113">
        <v>409575</v>
      </c>
      <c r="F64" s="113">
        <v>267097</v>
      </c>
      <c r="G64" s="112">
        <v>360091</v>
      </c>
      <c r="H64" s="112">
        <v>395700</v>
      </c>
      <c r="I64" s="112">
        <v>218278</v>
      </c>
      <c r="J64" s="2">
        <v>365052</v>
      </c>
      <c r="K64" s="2">
        <v>402615</v>
      </c>
      <c r="L64" s="2">
        <v>212340</v>
      </c>
    </row>
    <row r="65" spans="1:14" x14ac:dyDescent="0.15">
      <c r="A65" s="410"/>
      <c r="B65" s="421"/>
      <c r="C65" s="221" t="s">
        <v>108</v>
      </c>
      <c r="D65" s="113">
        <v>403414</v>
      </c>
      <c r="E65" s="113">
        <v>426339</v>
      </c>
      <c r="F65" s="113">
        <v>252107</v>
      </c>
      <c r="G65" s="112">
        <v>429735</v>
      </c>
      <c r="H65" s="112">
        <v>454945</v>
      </c>
      <c r="I65" s="112">
        <v>239752</v>
      </c>
      <c r="J65" s="2">
        <v>345150</v>
      </c>
      <c r="K65" s="2">
        <v>371835</v>
      </c>
      <c r="L65" s="2">
        <v>209586</v>
      </c>
    </row>
    <row r="66" spans="1:14" x14ac:dyDescent="0.15">
      <c r="A66" s="410"/>
      <c r="B66" s="421"/>
      <c r="C66" s="221" t="s">
        <v>109</v>
      </c>
      <c r="D66" s="113">
        <v>404486</v>
      </c>
      <c r="E66" s="113">
        <v>412971</v>
      </c>
      <c r="F66" s="113">
        <v>286415</v>
      </c>
      <c r="G66" s="112">
        <v>379570</v>
      </c>
      <c r="H66" s="112">
        <v>388830</v>
      </c>
      <c r="I66" s="112">
        <v>279648</v>
      </c>
      <c r="J66" s="2">
        <v>353730</v>
      </c>
      <c r="K66" s="2">
        <v>362146</v>
      </c>
      <c r="L66" s="2">
        <v>254876</v>
      </c>
    </row>
    <row r="67" spans="1:14" x14ac:dyDescent="0.15">
      <c r="A67" s="410"/>
      <c r="B67" s="421"/>
      <c r="C67" s="221" t="s">
        <v>110</v>
      </c>
      <c r="D67" s="113">
        <v>408107</v>
      </c>
      <c r="E67" s="113">
        <v>436176</v>
      </c>
      <c r="F67" s="113">
        <v>266788</v>
      </c>
      <c r="G67" s="112">
        <v>381845</v>
      </c>
      <c r="H67" s="112">
        <v>417809</v>
      </c>
      <c r="I67" s="112">
        <v>247735</v>
      </c>
      <c r="J67" s="2">
        <v>346448</v>
      </c>
      <c r="K67" s="2">
        <v>397769</v>
      </c>
      <c r="L67" s="2">
        <v>217425</v>
      </c>
    </row>
    <row r="68" spans="1:14" x14ac:dyDescent="0.15">
      <c r="A68" s="410"/>
      <c r="B68" s="421"/>
      <c r="C68" s="221" t="s">
        <v>111</v>
      </c>
      <c r="D68" s="113">
        <v>380046</v>
      </c>
      <c r="E68" s="113">
        <v>396534</v>
      </c>
      <c r="F68" s="113">
        <v>262963</v>
      </c>
      <c r="G68" s="112">
        <v>424520</v>
      </c>
      <c r="H68" s="112">
        <v>440567</v>
      </c>
      <c r="I68" s="112">
        <v>303398</v>
      </c>
      <c r="J68" s="2">
        <v>367983</v>
      </c>
      <c r="K68" s="2">
        <v>394360</v>
      </c>
      <c r="L68" s="2">
        <v>236597</v>
      </c>
    </row>
    <row r="69" spans="1:14" x14ac:dyDescent="0.15">
      <c r="A69" s="410"/>
      <c r="B69" s="421"/>
      <c r="C69" s="221" t="s">
        <v>112</v>
      </c>
      <c r="D69" s="113">
        <v>438532</v>
      </c>
      <c r="E69" s="113">
        <v>455579</v>
      </c>
      <c r="F69" s="113">
        <v>322393</v>
      </c>
      <c r="G69" s="112">
        <v>433005</v>
      </c>
      <c r="H69" s="112">
        <v>460342</v>
      </c>
      <c r="I69" s="112">
        <v>277626</v>
      </c>
      <c r="J69" s="2">
        <v>452401</v>
      </c>
      <c r="K69" s="2">
        <v>487092</v>
      </c>
      <c r="L69" s="2">
        <v>291139</v>
      </c>
    </row>
    <row r="70" spans="1:14" x14ac:dyDescent="0.15">
      <c r="A70" s="410"/>
      <c r="B70" s="421"/>
      <c r="C70" s="221" t="s">
        <v>113</v>
      </c>
      <c r="D70" s="113">
        <v>399048</v>
      </c>
      <c r="E70" s="113">
        <v>416799</v>
      </c>
      <c r="F70" s="113">
        <v>280438</v>
      </c>
      <c r="G70" s="114">
        <v>396991</v>
      </c>
      <c r="H70" s="112">
        <v>412902</v>
      </c>
      <c r="I70" s="112">
        <v>277063</v>
      </c>
      <c r="J70" s="2">
        <v>415410</v>
      </c>
      <c r="K70" s="2">
        <v>427404</v>
      </c>
      <c r="L70" s="2">
        <v>299660</v>
      </c>
    </row>
    <row r="71" spans="1:14" x14ac:dyDescent="0.15">
      <c r="A71" s="410"/>
      <c r="B71" s="421"/>
      <c r="C71" s="221" t="s">
        <v>114</v>
      </c>
      <c r="D71" s="113">
        <v>397727</v>
      </c>
      <c r="E71" s="113">
        <v>421995</v>
      </c>
      <c r="F71" s="113">
        <v>289012</v>
      </c>
      <c r="G71" s="112">
        <v>403760</v>
      </c>
      <c r="H71" s="112">
        <v>433251</v>
      </c>
      <c r="I71" s="112">
        <v>286912</v>
      </c>
      <c r="J71" s="2">
        <v>414468</v>
      </c>
      <c r="K71" s="2">
        <v>438837</v>
      </c>
      <c r="L71" s="2">
        <v>301777</v>
      </c>
    </row>
    <row r="72" spans="1:14" x14ac:dyDescent="0.15">
      <c r="A72" s="410"/>
      <c r="B72" s="421"/>
      <c r="C72" s="221" t="s">
        <v>115</v>
      </c>
      <c r="D72" s="113">
        <v>418761</v>
      </c>
      <c r="E72" s="113">
        <v>468736</v>
      </c>
      <c r="F72" s="113">
        <v>234032</v>
      </c>
      <c r="G72" s="112">
        <v>395367</v>
      </c>
      <c r="H72" s="112">
        <v>443282</v>
      </c>
      <c r="I72" s="112">
        <v>231562</v>
      </c>
      <c r="J72" s="2">
        <v>374587</v>
      </c>
      <c r="K72" s="2">
        <v>431199</v>
      </c>
      <c r="L72" s="2">
        <v>222051</v>
      </c>
    </row>
    <row r="73" spans="1:14" x14ac:dyDescent="0.15">
      <c r="A73" s="410"/>
      <c r="B73" s="421"/>
      <c r="C73" s="221" t="s">
        <v>116</v>
      </c>
      <c r="D73" s="113">
        <v>425829</v>
      </c>
      <c r="E73" s="113">
        <v>457202</v>
      </c>
      <c r="F73" s="113">
        <v>288536</v>
      </c>
      <c r="G73" s="112">
        <v>399023</v>
      </c>
      <c r="H73" s="112">
        <v>421273</v>
      </c>
      <c r="I73" s="112">
        <v>285460</v>
      </c>
      <c r="J73" s="2">
        <v>379195</v>
      </c>
      <c r="K73" s="2">
        <v>406536</v>
      </c>
      <c r="L73" s="2">
        <v>262868</v>
      </c>
    </row>
    <row r="74" spans="1:14" x14ac:dyDescent="0.15">
      <c r="A74" s="410"/>
      <c r="B74" s="421"/>
      <c r="C74" s="221" t="s">
        <v>117</v>
      </c>
      <c r="D74" s="113">
        <v>468717</v>
      </c>
      <c r="E74" s="113">
        <v>494181</v>
      </c>
      <c r="F74" s="113">
        <v>325717</v>
      </c>
      <c r="G74" s="112">
        <v>465558</v>
      </c>
      <c r="H74" s="112">
        <v>495022</v>
      </c>
      <c r="I74" s="112">
        <v>319920</v>
      </c>
      <c r="J74" s="2">
        <v>464672</v>
      </c>
      <c r="K74" s="2">
        <v>493071</v>
      </c>
      <c r="L74" s="2">
        <v>312965</v>
      </c>
    </row>
    <row r="75" spans="1:14" x14ac:dyDescent="0.15">
      <c r="A75" s="415"/>
      <c r="B75" s="422"/>
      <c r="C75" s="242" t="s">
        <v>118</v>
      </c>
      <c r="D75" s="115">
        <v>395829</v>
      </c>
      <c r="E75" s="115">
        <v>408176</v>
      </c>
      <c r="F75" s="115">
        <v>309782</v>
      </c>
      <c r="G75" s="116">
        <v>391354</v>
      </c>
      <c r="H75" s="116">
        <v>403646</v>
      </c>
      <c r="I75" s="116">
        <v>306298</v>
      </c>
      <c r="J75" s="19">
        <v>379439</v>
      </c>
      <c r="K75" s="19">
        <v>392916</v>
      </c>
      <c r="L75" s="19">
        <v>291621</v>
      </c>
    </row>
    <row r="76" spans="1:14" x14ac:dyDescent="0.15">
      <c r="A76" s="67" t="s">
        <v>100</v>
      </c>
      <c r="B76" s="66"/>
      <c r="C76" s="66"/>
      <c r="D76" s="66"/>
      <c r="E76" s="66"/>
      <c r="F76" s="66"/>
      <c r="G76" s="66"/>
      <c r="H76" s="66"/>
      <c r="I76" s="66"/>
      <c r="J76" s="66"/>
      <c r="K76" s="66"/>
      <c r="L76" s="66"/>
    </row>
    <row r="77" spans="1:14" x14ac:dyDescent="0.15">
      <c r="A77" s="413" t="s">
        <v>238</v>
      </c>
      <c r="B77" s="413"/>
      <c r="C77" s="413"/>
      <c r="D77" s="413"/>
      <c r="E77" s="413"/>
      <c r="F77" s="413"/>
      <c r="G77" s="413"/>
      <c r="H77" s="413"/>
      <c r="I77" s="1"/>
      <c r="J77" s="1"/>
      <c r="K77" s="110"/>
      <c r="L77" s="110"/>
    </row>
    <row r="78" spans="1:14" x14ac:dyDescent="0.15">
      <c r="A78" s="109"/>
      <c r="B78" s="109"/>
      <c r="C78" s="109"/>
      <c r="D78" s="109"/>
      <c r="E78" s="109"/>
      <c r="F78" s="109"/>
      <c r="G78" s="109"/>
      <c r="H78" s="109"/>
      <c r="I78" s="1"/>
      <c r="J78" s="1"/>
      <c r="K78" s="110"/>
      <c r="L78" s="110"/>
    </row>
    <row r="79" spans="1:14" ht="14.25" thickBot="1" x14ac:dyDescent="0.2">
      <c r="B79" s="117"/>
      <c r="C79" s="117"/>
      <c r="D79" s="28"/>
      <c r="E79" s="28"/>
      <c r="F79" s="28"/>
      <c r="G79" s="118"/>
      <c r="H79" s="118"/>
      <c r="I79" s="118"/>
      <c r="J79" s="118"/>
      <c r="K79" s="417" t="s">
        <v>90</v>
      </c>
      <c r="L79" s="417"/>
    </row>
    <row r="80" spans="1:14" ht="14.25" thickTop="1" x14ac:dyDescent="0.15">
      <c r="A80" s="402" t="s">
        <v>13</v>
      </c>
      <c r="B80" s="402"/>
      <c r="C80" s="403"/>
      <c r="D80" s="407" t="s">
        <v>297</v>
      </c>
      <c r="E80" s="408"/>
      <c r="F80" s="414"/>
      <c r="G80" s="407" t="s">
        <v>298</v>
      </c>
      <c r="H80" s="408"/>
      <c r="I80" s="414"/>
      <c r="J80" s="423" t="s">
        <v>299</v>
      </c>
      <c r="K80" s="424"/>
      <c r="L80" s="424"/>
      <c r="M80" s="23"/>
      <c r="N80" s="23"/>
    </row>
    <row r="81" spans="1:14" x14ac:dyDescent="0.15">
      <c r="A81" s="404"/>
      <c r="B81" s="405"/>
      <c r="C81" s="406"/>
      <c r="D81" s="24" t="s">
        <v>255</v>
      </c>
      <c r="E81" s="24" t="s">
        <v>4</v>
      </c>
      <c r="F81" s="24" t="s">
        <v>5</v>
      </c>
      <c r="G81" s="25" t="s">
        <v>255</v>
      </c>
      <c r="H81" s="25" t="s">
        <v>4</v>
      </c>
      <c r="I81" s="25" t="s">
        <v>5</v>
      </c>
      <c r="J81" s="163" t="s">
        <v>14</v>
      </c>
      <c r="K81" s="163" t="s">
        <v>2</v>
      </c>
      <c r="L81" s="164" t="s">
        <v>3</v>
      </c>
      <c r="M81" s="23"/>
      <c r="N81" s="23"/>
    </row>
    <row r="82" spans="1:14" ht="13.5" customHeight="1" x14ac:dyDescent="0.15">
      <c r="A82" s="409" t="s">
        <v>91</v>
      </c>
      <c r="B82" s="411" t="s">
        <v>15</v>
      </c>
      <c r="C82" s="412"/>
      <c r="D82" s="120">
        <v>370568</v>
      </c>
      <c r="E82" s="120">
        <v>468343</v>
      </c>
      <c r="F82" s="120">
        <v>247527</v>
      </c>
      <c r="G82" s="247">
        <v>367190</v>
      </c>
      <c r="H82" s="247">
        <v>463943</v>
      </c>
      <c r="I82" s="247">
        <v>250980</v>
      </c>
      <c r="J82" s="165">
        <v>385996</v>
      </c>
      <c r="K82" s="165">
        <v>485938</v>
      </c>
      <c r="L82" s="165">
        <v>258685</v>
      </c>
      <c r="M82" s="35"/>
      <c r="N82" s="35"/>
    </row>
    <row r="83" spans="1:14" ht="13.5" customHeight="1" x14ac:dyDescent="0.15">
      <c r="A83" s="410"/>
      <c r="B83" s="400" t="s">
        <v>11</v>
      </c>
      <c r="C83" s="401"/>
      <c r="D83" s="2">
        <v>496617</v>
      </c>
      <c r="E83" s="2">
        <v>538009</v>
      </c>
      <c r="F83" s="2">
        <v>334894</v>
      </c>
      <c r="G83" s="114">
        <v>537368</v>
      </c>
      <c r="H83" s="114">
        <v>586516</v>
      </c>
      <c r="I83" s="114">
        <v>360217</v>
      </c>
      <c r="J83" s="165">
        <v>532466</v>
      </c>
      <c r="K83" s="165">
        <v>557564</v>
      </c>
      <c r="L83" s="165">
        <v>374642</v>
      </c>
      <c r="M83" s="35"/>
      <c r="N83" s="35"/>
    </row>
    <row r="84" spans="1:14" ht="13.5" customHeight="1" x14ac:dyDescent="0.15">
      <c r="A84" s="410"/>
      <c r="B84" s="400" t="s">
        <v>12</v>
      </c>
      <c r="C84" s="401"/>
      <c r="D84" s="2">
        <v>497813</v>
      </c>
      <c r="E84" s="2">
        <v>559429</v>
      </c>
      <c r="F84" s="2">
        <v>303591</v>
      </c>
      <c r="G84" s="114">
        <v>469668</v>
      </c>
      <c r="H84" s="114">
        <v>535072</v>
      </c>
      <c r="I84" s="114">
        <v>285254</v>
      </c>
      <c r="J84" s="165">
        <v>532024</v>
      </c>
      <c r="K84" s="165">
        <v>596001</v>
      </c>
      <c r="L84" s="165">
        <v>334046</v>
      </c>
      <c r="M84" s="35"/>
      <c r="N84" s="35"/>
    </row>
    <row r="85" spans="1:14" ht="13.5" customHeight="1" x14ac:dyDescent="0.15">
      <c r="A85" s="410"/>
      <c r="B85" s="400" t="s">
        <v>94</v>
      </c>
      <c r="C85" s="401"/>
      <c r="D85" s="2">
        <v>545551</v>
      </c>
      <c r="E85" s="2">
        <v>559552</v>
      </c>
      <c r="F85" s="2">
        <v>449453</v>
      </c>
      <c r="G85" s="114">
        <v>556201</v>
      </c>
      <c r="H85" s="114">
        <v>572701</v>
      </c>
      <c r="I85" s="114">
        <v>431769</v>
      </c>
      <c r="J85" s="165">
        <v>547145</v>
      </c>
      <c r="K85" s="165">
        <v>564117</v>
      </c>
      <c r="L85" s="165">
        <v>410701</v>
      </c>
      <c r="M85" s="35"/>
      <c r="N85" s="35"/>
    </row>
    <row r="86" spans="1:14" ht="13.5" customHeight="1" x14ac:dyDescent="0.15">
      <c r="A86" s="410"/>
      <c r="B86" s="400" t="s">
        <v>87</v>
      </c>
      <c r="C86" s="401"/>
      <c r="D86" s="2">
        <v>520352</v>
      </c>
      <c r="E86" s="2">
        <v>558572</v>
      </c>
      <c r="F86" s="2">
        <v>376032</v>
      </c>
      <c r="G86" s="114">
        <v>564280</v>
      </c>
      <c r="H86" s="114">
        <v>606905</v>
      </c>
      <c r="I86" s="114">
        <v>420664</v>
      </c>
      <c r="J86" s="165">
        <v>574108</v>
      </c>
      <c r="K86" s="165">
        <v>620834</v>
      </c>
      <c r="L86" s="165">
        <v>423500</v>
      </c>
      <c r="M86" s="35"/>
      <c r="N86" s="35"/>
    </row>
    <row r="87" spans="1:14" ht="13.5" customHeight="1" x14ac:dyDescent="0.15">
      <c r="A87" s="410"/>
      <c r="B87" s="400" t="s">
        <v>258</v>
      </c>
      <c r="C87" s="401"/>
      <c r="D87" s="2">
        <v>366021</v>
      </c>
      <c r="E87" s="2">
        <v>398901</v>
      </c>
      <c r="F87" s="2">
        <v>225153</v>
      </c>
      <c r="G87" s="114">
        <v>349616</v>
      </c>
      <c r="H87" s="114">
        <v>389891</v>
      </c>
      <c r="I87" s="114">
        <v>218999</v>
      </c>
      <c r="J87" s="165">
        <v>370094</v>
      </c>
      <c r="K87" s="165">
        <v>412645</v>
      </c>
      <c r="L87" s="165">
        <v>243684</v>
      </c>
      <c r="M87" s="35"/>
      <c r="N87" s="35"/>
    </row>
    <row r="88" spans="1:14" ht="13.5" customHeight="1" x14ac:dyDescent="0.15">
      <c r="A88" s="410"/>
      <c r="B88" s="400" t="s">
        <v>259</v>
      </c>
      <c r="C88" s="401"/>
      <c r="D88" s="2">
        <v>264772</v>
      </c>
      <c r="E88" s="2">
        <v>395062</v>
      </c>
      <c r="F88" s="2">
        <v>169977</v>
      </c>
      <c r="G88" s="114">
        <v>270874</v>
      </c>
      <c r="H88" s="114">
        <v>402598</v>
      </c>
      <c r="I88" s="114">
        <v>167163</v>
      </c>
      <c r="J88" s="165">
        <v>313088</v>
      </c>
      <c r="K88" s="165">
        <v>457802</v>
      </c>
      <c r="L88" s="165">
        <v>188789</v>
      </c>
      <c r="M88" s="35"/>
      <c r="N88" s="35"/>
    </row>
    <row r="89" spans="1:14" ht="13.5" customHeight="1" x14ac:dyDescent="0.15">
      <c r="A89" s="410"/>
      <c r="B89" s="400" t="s">
        <v>260</v>
      </c>
      <c r="C89" s="401"/>
      <c r="D89" s="2">
        <v>456312</v>
      </c>
      <c r="E89" s="2">
        <v>689335</v>
      </c>
      <c r="F89" s="2">
        <v>338980</v>
      </c>
      <c r="G89" s="114">
        <v>447902</v>
      </c>
      <c r="H89" s="114">
        <v>669364</v>
      </c>
      <c r="I89" s="114">
        <v>348840</v>
      </c>
      <c r="J89" s="165">
        <v>410497</v>
      </c>
      <c r="K89" s="165">
        <v>729467</v>
      </c>
      <c r="L89" s="165">
        <v>329261</v>
      </c>
      <c r="M89" s="35"/>
      <c r="N89" s="35"/>
    </row>
    <row r="90" spans="1:14" ht="13.5" customHeight="1" x14ac:dyDescent="0.15">
      <c r="A90" s="410"/>
      <c r="B90" s="400" t="s">
        <v>261</v>
      </c>
      <c r="C90" s="401"/>
      <c r="D90" s="2">
        <v>369529</v>
      </c>
      <c r="E90" s="2">
        <v>436291</v>
      </c>
      <c r="F90" s="2">
        <v>254126</v>
      </c>
      <c r="G90" s="114">
        <v>425464</v>
      </c>
      <c r="H90" s="114">
        <v>496679</v>
      </c>
      <c r="I90" s="114">
        <v>302206</v>
      </c>
      <c r="J90" s="165">
        <v>443998</v>
      </c>
      <c r="K90" s="165">
        <v>536921</v>
      </c>
      <c r="L90" s="165">
        <v>302970</v>
      </c>
      <c r="M90" s="35"/>
      <c r="N90" s="35"/>
    </row>
    <row r="91" spans="1:14" ht="13.5" customHeight="1" x14ac:dyDescent="0.15">
      <c r="A91" s="410"/>
      <c r="B91" s="398" t="s">
        <v>262</v>
      </c>
      <c r="C91" s="399"/>
      <c r="D91" s="2">
        <v>635841</v>
      </c>
      <c r="E91" s="2">
        <v>680234</v>
      </c>
      <c r="F91" s="2">
        <v>453283</v>
      </c>
      <c r="G91" s="114">
        <v>670558</v>
      </c>
      <c r="H91" s="114">
        <v>712218</v>
      </c>
      <c r="I91" s="114">
        <v>480188</v>
      </c>
      <c r="J91" s="165">
        <v>679706</v>
      </c>
      <c r="K91" s="165">
        <v>713593</v>
      </c>
      <c r="L91" s="165">
        <v>512571</v>
      </c>
      <c r="M91" s="35"/>
      <c r="N91" s="35"/>
    </row>
    <row r="92" spans="1:14" ht="13.5" customHeight="1" x14ac:dyDescent="0.15">
      <c r="A92" s="410"/>
      <c r="B92" s="400" t="s">
        <v>263</v>
      </c>
      <c r="C92" s="401"/>
      <c r="D92" s="2">
        <v>131543</v>
      </c>
      <c r="E92" s="2">
        <v>175322</v>
      </c>
      <c r="F92" s="2">
        <v>109062</v>
      </c>
      <c r="G92" s="114">
        <v>154848</v>
      </c>
      <c r="H92" s="114">
        <v>207319</v>
      </c>
      <c r="I92" s="114">
        <v>123818</v>
      </c>
      <c r="J92" s="165">
        <v>183812</v>
      </c>
      <c r="K92" s="165">
        <v>261026</v>
      </c>
      <c r="L92" s="165">
        <v>129596</v>
      </c>
      <c r="M92" s="35"/>
      <c r="N92" s="35"/>
    </row>
    <row r="93" spans="1:14" ht="13.5" customHeight="1" x14ac:dyDescent="0.15">
      <c r="A93" s="410"/>
      <c r="B93" s="400" t="s">
        <v>264</v>
      </c>
      <c r="C93" s="401"/>
      <c r="D93" s="2">
        <v>201482</v>
      </c>
      <c r="E93" s="2">
        <v>261948</v>
      </c>
      <c r="F93" s="2">
        <v>157258</v>
      </c>
      <c r="G93" s="114">
        <v>194303</v>
      </c>
      <c r="H93" s="114">
        <v>258708</v>
      </c>
      <c r="I93" s="114">
        <v>141084</v>
      </c>
      <c r="J93" s="165">
        <v>213235</v>
      </c>
      <c r="K93" s="165">
        <v>271385</v>
      </c>
      <c r="L93" s="165">
        <v>163845</v>
      </c>
      <c r="M93" s="35"/>
      <c r="N93" s="35"/>
    </row>
    <row r="94" spans="1:14" ht="13.5" customHeight="1" x14ac:dyDescent="0.15">
      <c r="A94" s="410"/>
      <c r="B94" s="400" t="s">
        <v>256</v>
      </c>
      <c r="C94" s="401"/>
      <c r="D94" s="2">
        <v>484362</v>
      </c>
      <c r="E94" s="2">
        <v>562407</v>
      </c>
      <c r="F94" s="2">
        <v>403339</v>
      </c>
      <c r="G94" s="114">
        <v>393373</v>
      </c>
      <c r="H94" s="114">
        <v>455945</v>
      </c>
      <c r="I94" s="114">
        <v>345829</v>
      </c>
      <c r="J94" s="165">
        <v>411603</v>
      </c>
      <c r="K94" s="165">
        <v>457576</v>
      </c>
      <c r="L94" s="165">
        <v>369517</v>
      </c>
      <c r="M94" s="35"/>
      <c r="N94" s="35"/>
    </row>
    <row r="95" spans="1:14" ht="13.5" customHeight="1" x14ac:dyDescent="0.15">
      <c r="A95" s="410"/>
      <c r="B95" s="400" t="s">
        <v>265</v>
      </c>
      <c r="C95" s="401"/>
      <c r="D95" s="2">
        <v>310032</v>
      </c>
      <c r="E95" s="2">
        <v>381267</v>
      </c>
      <c r="F95" s="2">
        <v>282183</v>
      </c>
      <c r="G95" s="114">
        <v>343138</v>
      </c>
      <c r="H95" s="114">
        <v>424468</v>
      </c>
      <c r="I95" s="114">
        <v>313076</v>
      </c>
      <c r="J95" s="165">
        <v>331984</v>
      </c>
      <c r="K95" s="165">
        <v>416526</v>
      </c>
      <c r="L95" s="165">
        <v>295508</v>
      </c>
      <c r="M95" s="35"/>
      <c r="N95" s="35"/>
    </row>
    <row r="96" spans="1:14" ht="13.5" customHeight="1" x14ac:dyDescent="0.15">
      <c r="A96" s="410"/>
      <c r="B96" s="400" t="s">
        <v>88</v>
      </c>
      <c r="C96" s="401"/>
      <c r="D96" s="114">
        <v>393154</v>
      </c>
      <c r="E96" s="114">
        <v>448874</v>
      </c>
      <c r="F96" s="114">
        <v>257762</v>
      </c>
      <c r="G96" s="114">
        <v>377226</v>
      </c>
      <c r="H96" s="114">
        <v>435035</v>
      </c>
      <c r="I96" s="114">
        <v>267558</v>
      </c>
      <c r="J96" s="165">
        <v>373749</v>
      </c>
      <c r="K96" s="165">
        <v>426814</v>
      </c>
      <c r="L96" s="165">
        <v>268737</v>
      </c>
      <c r="M96" s="35"/>
      <c r="N96" s="35"/>
    </row>
    <row r="97" spans="1:14" ht="13.5" customHeight="1" x14ac:dyDescent="0.15">
      <c r="A97" s="410"/>
      <c r="B97" s="418" t="s">
        <v>8</v>
      </c>
      <c r="C97" s="419"/>
      <c r="D97" s="19">
        <v>269318</v>
      </c>
      <c r="E97" s="19">
        <v>333148</v>
      </c>
      <c r="F97" s="19">
        <v>184627</v>
      </c>
      <c r="G97" s="116">
        <v>256738</v>
      </c>
      <c r="H97" s="116">
        <v>319398</v>
      </c>
      <c r="I97" s="116">
        <v>175363</v>
      </c>
      <c r="J97" s="166">
        <v>248641</v>
      </c>
      <c r="K97" s="166">
        <v>307657</v>
      </c>
      <c r="L97" s="166">
        <v>172441</v>
      </c>
      <c r="M97" s="35"/>
      <c r="N97" s="35"/>
    </row>
    <row r="98" spans="1:14" ht="13.5" customHeight="1" x14ac:dyDescent="0.15">
      <c r="A98" s="410"/>
      <c r="B98" s="421" t="s">
        <v>89</v>
      </c>
      <c r="C98" s="43" t="s">
        <v>101</v>
      </c>
      <c r="D98" s="2">
        <v>338238</v>
      </c>
      <c r="E98" s="2">
        <v>436827</v>
      </c>
      <c r="F98" s="2">
        <v>232454</v>
      </c>
      <c r="G98" s="2">
        <v>273859</v>
      </c>
      <c r="H98" s="2">
        <v>342158</v>
      </c>
      <c r="I98" s="2">
        <v>224311</v>
      </c>
      <c r="J98" s="167">
        <v>288423</v>
      </c>
      <c r="K98" s="167">
        <v>383511</v>
      </c>
      <c r="L98" s="167">
        <v>214798</v>
      </c>
      <c r="M98" s="36"/>
      <c r="N98" s="34"/>
    </row>
    <row r="99" spans="1:14" x14ac:dyDescent="0.15">
      <c r="A99" s="410"/>
      <c r="B99" s="421"/>
      <c r="C99" s="43" t="s">
        <v>102</v>
      </c>
      <c r="D99" s="2">
        <v>359647</v>
      </c>
      <c r="E99" s="2">
        <v>447258</v>
      </c>
      <c r="F99" s="2">
        <v>231178</v>
      </c>
      <c r="G99" s="114">
        <v>356737</v>
      </c>
      <c r="H99" s="114">
        <v>473268</v>
      </c>
      <c r="I99" s="114">
        <v>235342</v>
      </c>
      <c r="J99" s="165">
        <v>338321</v>
      </c>
      <c r="K99" s="165">
        <v>447786</v>
      </c>
      <c r="L99" s="165">
        <v>238425</v>
      </c>
      <c r="M99" s="36"/>
      <c r="N99" s="34"/>
    </row>
    <row r="100" spans="1:14" x14ac:dyDescent="0.15">
      <c r="A100" s="410"/>
      <c r="B100" s="421"/>
      <c r="C100" s="43" t="s">
        <v>103</v>
      </c>
      <c r="D100" s="2">
        <v>337214</v>
      </c>
      <c r="E100" s="2">
        <v>380236</v>
      </c>
      <c r="F100" s="2">
        <v>235951</v>
      </c>
      <c r="G100" s="114">
        <v>356284</v>
      </c>
      <c r="H100" s="114">
        <v>420358</v>
      </c>
      <c r="I100" s="114">
        <v>201281</v>
      </c>
      <c r="J100" s="165">
        <v>409747</v>
      </c>
      <c r="K100" s="165">
        <v>469977</v>
      </c>
      <c r="L100" s="165">
        <v>230312</v>
      </c>
      <c r="M100" s="36"/>
      <c r="N100" s="34"/>
    </row>
    <row r="101" spans="1:14" x14ac:dyDescent="0.15">
      <c r="A101" s="410"/>
      <c r="B101" s="421"/>
      <c r="C101" s="43" t="s">
        <v>104</v>
      </c>
      <c r="D101" s="2">
        <v>372756</v>
      </c>
      <c r="E101" s="2">
        <v>411446</v>
      </c>
      <c r="F101" s="2">
        <v>257827</v>
      </c>
      <c r="G101" s="114">
        <v>345894</v>
      </c>
      <c r="H101" s="114">
        <v>379514</v>
      </c>
      <c r="I101" s="114">
        <v>236240</v>
      </c>
      <c r="J101" s="165">
        <v>423841</v>
      </c>
      <c r="K101" s="165">
        <v>501264</v>
      </c>
      <c r="L101" s="165">
        <v>239569</v>
      </c>
      <c r="M101" s="36"/>
      <c r="N101" s="34"/>
    </row>
    <row r="102" spans="1:14" x14ac:dyDescent="0.15">
      <c r="A102" s="410"/>
      <c r="B102" s="421"/>
      <c r="C102" s="43" t="s">
        <v>105</v>
      </c>
      <c r="D102" s="2">
        <v>356636</v>
      </c>
      <c r="E102" s="2">
        <v>395301</v>
      </c>
      <c r="F102" s="2">
        <v>262063</v>
      </c>
      <c r="G102" s="114">
        <v>402643</v>
      </c>
      <c r="H102" s="114">
        <v>428792</v>
      </c>
      <c r="I102" s="114">
        <v>308898</v>
      </c>
      <c r="J102" s="165">
        <v>431671</v>
      </c>
      <c r="K102" s="165">
        <v>460664</v>
      </c>
      <c r="L102" s="165">
        <v>328758</v>
      </c>
      <c r="M102" s="36"/>
      <c r="N102" s="34"/>
    </row>
    <row r="103" spans="1:14" x14ac:dyDescent="0.15">
      <c r="A103" s="410"/>
      <c r="B103" s="421"/>
      <c r="C103" s="43" t="s">
        <v>257</v>
      </c>
      <c r="D103" s="2">
        <v>547115</v>
      </c>
      <c r="E103" s="2">
        <v>591893</v>
      </c>
      <c r="F103" s="2">
        <v>341201</v>
      </c>
      <c r="G103" s="114">
        <v>530994</v>
      </c>
      <c r="H103" s="114">
        <v>600846</v>
      </c>
      <c r="I103" s="114">
        <v>308462</v>
      </c>
      <c r="J103" s="165">
        <v>606147</v>
      </c>
      <c r="K103" s="165">
        <v>651269</v>
      </c>
      <c r="L103" s="165">
        <v>426035</v>
      </c>
      <c r="M103" s="36"/>
      <c r="N103" s="34"/>
    </row>
    <row r="104" spans="1:14" x14ac:dyDescent="0.15">
      <c r="A104" s="410"/>
      <c r="B104" s="421"/>
      <c r="C104" s="43" t="s">
        <v>106</v>
      </c>
      <c r="D104" s="2">
        <v>476046</v>
      </c>
      <c r="E104" s="2">
        <v>527068</v>
      </c>
      <c r="F104" s="2">
        <v>319016</v>
      </c>
      <c r="G104" s="114">
        <v>351323</v>
      </c>
      <c r="H104" s="114">
        <v>418951</v>
      </c>
      <c r="I104" s="114">
        <v>215178</v>
      </c>
      <c r="J104" s="165">
        <v>325123</v>
      </c>
      <c r="K104" s="165">
        <v>390747</v>
      </c>
      <c r="L104" s="165">
        <v>211652</v>
      </c>
      <c r="M104" s="36"/>
      <c r="N104" s="34"/>
    </row>
    <row r="105" spans="1:14" x14ac:dyDescent="0.15">
      <c r="A105" s="410"/>
      <c r="B105" s="421"/>
      <c r="C105" s="43" t="s">
        <v>107</v>
      </c>
      <c r="D105" s="2">
        <v>533985</v>
      </c>
      <c r="E105" s="2">
        <v>570401</v>
      </c>
      <c r="F105" s="2">
        <v>336933</v>
      </c>
      <c r="G105" s="114">
        <v>539416</v>
      </c>
      <c r="H105" s="114">
        <v>595374</v>
      </c>
      <c r="I105" s="114">
        <v>327630</v>
      </c>
      <c r="J105" s="165">
        <v>525584</v>
      </c>
      <c r="K105" s="165">
        <v>551178</v>
      </c>
      <c r="L105" s="165">
        <v>349788</v>
      </c>
      <c r="M105" s="36"/>
      <c r="N105" s="34"/>
    </row>
    <row r="106" spans="1:14" x14ac:dyDescent="0.15">
      <c r="A106" s="410"/>
      <c r="B106" s="421"/>
      <c r="C106" s="43" t="s">
        <v>108</v>
      </c>
      <c r="D106" s="2">
        <v>501440</v>
      </c>
      <c r="E106" s="2">
        <v>529639</v>
      </c>
      <c r="F106" s="2">
        <v>341212</v>
      </c>
      <c r="G106" s="114">
        <v>586583</v>
      </c>
      <c r="H106" s="114">
        <v>605952</v>
      </c>
      <c r="I106" s="114">
        <v>459592</v>
      </c>
      <c r="J106" s="165">
        <v>556145</v>
      </c>
      <c r="K106" s="165">
        <v>592243</v>
      </c>
      <c r="L106" s="165">
        <v>414878</v>
      </c>
      <c r="M106" s="36"/>
      <c r="N106" s="34"/>
    </row>
    <row r="107" spans="1:14" x14ac:dyDescent="0.15">
      <c r="A107" s="410"/>
      <c r="B107" s="421"/>
      <c r="C107" s="43" t="s">
        <v>109</v>
      </c>
      <c r="D107" s="2">
        <v>473521</v>
      </c>
      <c r="E107" s="2">
        <v>481807</v>
      </c>
      <c r="F107" s="2">
        <v>361527</v>
      </c>
      <c r="G107" s="114">
        <v>533120</v>
      </c>
      <c r="H107" s="114">
        <v>546889</v>
      </c>
      <c r="I107" s="114">
        <v>399983</v>
      </c>
      <c r="J107" s="165">
        <v>563709</v>
      </c>
      <c r="K107" s="165">
        <v>576137</v>
      </c>
      <c r="L107" s="165">
        <v>415833</v>
      </c>
      <c r="M107" s="36"/>
      <c r="N107" s="34"/>
    </row>
    <row r="108" spans="1:14" x14ac:dyDescent="0.15">
      <c r="A108" s="410"/>
      <c r="B108" s="421"/>
      <c r="C108" s="43" t="s">
        <v>110</v>
      </c>
      <c r="D108" s="2">
        <v>376943</v>
      </c>
      <c r="E108" s="2">
        <v>429518</v>
      </c>
      <c r="F108" s="2">
        <v>248333</v>
      </c>
      <c r="G108" s="114">
        <v>445075</v>
      </c>
      <c r="H108" s="114">
        <v>496482</v>
      </c>
      <c r="I108" s="114">
        <v>299200</v>
      </c>
      <c r="J108" s="165">
        <v>453718</v>
      </c>
      <c r="K108" s="165">
        <v>492396</v>
      </c>
      <c r="L108" s="165">
        <v>296376</v>
      </c>
      <c r="M108" s="36"/>
      <c r="N108" s="34"/>
    </row>
    <row r="109" spans="1:14" x14ac:dyDescent="0.15">
      <c r="A109" s="410"/>
      <c r="B109" s="421"/>
      <c r="C109" s="43" t="s">
        <v>111</v>
      </c>
      <c r="D109" s="2">
        <v>419878</v>
      </c>
      <c r="E109" s="2">
        <v>468866</v>
      </c>
      <c r="F109" s="2">
        <v>257257</v>
      </c>
      <c r="G109" s="114">
        <v>437991</v>
      </c>
      <c r="H109" s="114">
        <v>501539</v>
      </c>
      <c r="I109" s="114">
        <v>258919</v>
      </c>
      <c r="J109" s="165">
        <v>419871</v>
      </c>
      <c r="K109" s="165">
        <v>466612</v>
      </c>
      <c r="L109" s="165">
        <v>285954</v>
      </c>
      <c r="M109" s="36"/>
      <c r="N109" s="34"/>
    </row>
    <row r="110" spans="1:14" x14ac:dyDescent="0.15">
      <c r="A110" s="410"/>
      <c r="B110" s="421"/>
      <c r="C110" s="43" t="s">
        <v>112</v>
      </c>
      <c r="D110" s="2">
        <v>559889</v>
      </c>
      <c r="E110" s="2">
        <v>607761</v>
      </c>
      <c r="F110" s="2">
        <v>364048</v>
      </c>
      <c r="G110" s="114">
        <v>519647</v>
      </c>
      <c r="H110" s="114">
        <v>551268</v>
      </c>
      <c r="I110" s="114">
        <v>341697</v>
      </c>
      <c r="J110" s="165">
        <v>587864</v>
      </c>
      <c r="K110" s="165">
        <v>619765</v>
      </c>
      <c r="L110" s="165">
        <v>419163</v>
      </c>
      <c r="M110" s="36"/>
      <c r="N110" s="34"/>
    </row>
    <row r="111" spans="1:14" x14ac:dyDescent="0.15">
      <c r="A111" s="410"/>
      <c r="B111" s="421"/>
      <c r="C111" s="43" t="s">
        <v>113</v>
      </c>
      <c r="D111" s="2">
        <v>543250</v>
      </c>
      <c r="E111" s="2">
        <v>558167</v>
      </c>
      <c r="F111" s="2">
        <v>406832</v>
      </c>
      <c r="G111" s="114">
        <v>445054</v>
      </c>
      <c r="H111" s="114">
        <v>463366</v>
      </c>
      <c r="I111" s="114">
        <v>313265</v>
      </c>
      <c r="J111" s="165">
        <v>582859</v>
      </c>
      <c r="K111" s="165">
        <v>610168</v>
      </c>
      <c r="L111" s="165">
        <v>436954</v>
      </c>
      <c r="M111" s="36"/>
      <c r="N111" s="34"/>
    </row>
    <row r="112" spans="1:14" x14ac:dyDescent="0.15">
      <c r="A112" s="410"/>
      <c r="B112" s="421"/>
      <c r="C112" s="43" t="s">
        <v>114</v>
      </c>
      <c r="D112" s="2">
        <v>564845</v>
      </c>
      <c r="E112" s="2">
        <v>600512</v>
      </c>
      <c r="F112" s="2">
        <v>407266</v>
      </c>
      <c r="G112" s="114">
        <v>568633</v>
      </c>
      <c r="H112" s="114">
        <v>611923</v>
      </c>
      <c r="I112" s="114">
        <v>378139</v>
      </c>
      <c r="J112" s="165">
        <v>571036</v>
      </c>
      <c r="K112" s="165">
        <v>615257</v>
      </c>
      <c r="L112" s="165">
        <v>401095</v>
      </c>
      <c r="M112" s="36"/>
      <c r="N112" s="34"/>
    </row>
    <row r="113" spans="1:14" x14ac:dyDescent="0.15">
      <c r="A113" s="410"/>
      <c r="B113" s="421"/>
      <c r="C113" s="43" t="s">
        <v>115</v>
      </c>
      <c r="D113" s="2">
        <v>479657</v>
      </c>
      <c r="E113" s="2">
        <v>578095</v>
      </c>
      <c r="F113" s="2">
        <v>244856</v>
      </c>
      <c r="G113" s="114">
        <v>352329</v>
      </c>
      <c r="H113" s="114">
        <v>463133</v>
      </c>
      <c r="I113" s="114">
        <v>190652</v>
      </c>
      <c r="J113" s="165">
        <v>984694</v>
      </c>
      <c r="K113" s="165">
        <v>1071851</v>
      </c>
      <c r="L113" s="165">
        <v>638478</v>
      </c>
      <c r="M113" s="36"/>
      <c r="N113" s="34"/>
    </row>
    <row r="114" spans="1:14" x14ac:dyDescent="0.15">
      <c r="A114" s="410"/>
      <c r="B114" s="421"/>
      <c r="C114" s="43" t="s">
        <v>116</v>
      </c>
      <c r="D114" s="2">
        <v>526276</v>
      </c>
      <c r="E114" s="2">
        <v>592935</v>
      </c>
      <c r="F114" s="2">
        <v>310569</v>
      </c>
      <c r="G114" s="114">
        <v>545383</v>
      </c>
      <c r="H114" s="114">
        <v>593974</v>
      </c>
      <c r="I114" s="114">
        <v>351131</v>
      </c>
      <c r="J114" s="165">
        <v>524098</v>
      </c>
      <c r="K114" s="165">
        <v>562263</v>
      </c>
      <c r="L114" s="165">
        <v>357199</v>
      </c>
      <c r="M114" s="36"/>
      <c r="N114" s="34"/>
    </row>
    <row r="115" spans="1:14" x14ac:dyDescent="0.15">
      <c r="A115" s="410"/>
      <c r="B115" s="421"/>
      <c r="C115" s="43" t="s">
        <v>117</v>
      </c>
      <c r="D115" s="2">
        <v>668689</v>
      </c>
      <c r="E115" s="2">
        <v>704972</v>
      </c>
      <c r="F115" s="2">
        <v>475097</v>
      </c>
      <c r="G115" s="114">
        <v>647904</v>
      </c>
      <c r="H115" s="114">
        <v>676246</v>
      </c>
      <c r="I115" s="114">
        <v>486570</v>
      </c>
      <c r="J115" s="165">
        <v>648352</v>
      </c>
      <c r="K115" s="165">
        <v>677967</v>
      </c>
      <c r="L115" s="165">
        <v>492271</v>
      </c>
      <c r="M115" s="36"/>
      <c r="N115" s="34"/>
    </row>
    <row r="116" spans="1:14" x14ac:dyDescent="0.15">
      <c r="A116" s="410"/>
      <c r="B116" s="421"/>
      <c r="C116" s="43" t="s">
        <v>118</v>
      </c>
      <c r="D116" s="2">
        <v>511243</v>
      </c>
      <c r="E116" s="2">
        <v>554165</v>
      </c>
      <c r="F116" s="2">
        <v>340516</v>
      </c>
      <c r="G116" s="116">
        <v>538856</v>
      </c>
      <c r="H116" s="116">
        <v>566308</v>
      </c>
      <c r="I116" s="116">
        <v>392943</v>
      </c>
      <c r="J116" s="166">
        <v>559418</v>
      </c>
      <c r="K116" s="166">
        <v>582519</v>
      </c>
      <c r="L116" s="166">
        <v>428189</v>
      </c>
      <c r="M116" s="36"/>
      <c r="N116" s="34"/>
    </row>
    <row r="117" spans="1:14" ht="13.5" customHeight="1" x14ac:dyDescent="0.15">
      <c r="A117" s="409" t="s">
        <v>92</v>
      </c>
      <c r="B117" s="411" t="s">
        <v>15</v>
      </c>
      <c r="C117" s="412"/>
      <c r="D117" s="120">
        <v>299235</v>
      </c>
      <c r="E117" s="120">
        <v>371707</v>
      </c>
      <c r="F117" s="120">
        <v>208035</v>
      </c>
      <c r="G117" s="114">
        <v>294781</v>
      </c>
      <c r="H117" s="114">
        <v>364027</v>
      </c>
      <c r="I117" s="114">
        <v>211610</v>
      </c>
      <c r="J117" s="165">
        <v>307879</v>
      </c>
      <c r="K117" s="165">
        <v>380293</v>
      </c>
      <c r="L117" s="165">
        <v>215634</v>
      </c>
      <c r="M117" s="35"/>
      <c r="N117" s="35"/>
    </row>
    <row r="118" spans="1:14" ht="13.5" customHeight="1" x14ac:dyDescent="0.15">
      <c r="A118" s="410"/>
      <c r="B118" s="400" t="s">
        <v>11</v>
      </c>
      <c r="C118" s="401"/>
      <c r="D118" s="2">
        <v>414277</v>
      </c>
      <c r="E118" s="2">
        <v>447848</v>
      </c>
      <c r="F118" s="2">
        <v>283112</v>
      </c>
      <c r="G118" s="114">
        <v>414859</v>
      </c>
      <c r="H118" s="114">
        <v>452304</v>
      </c>
      <c r="I118" s="114">
        <v>279893</v>
      </c>
      <c r="J118" s="165">
        <v>405211</v>
      </c>
      <c r="K118" s="165">
        <v>421940</v>
      </c>
      <c r="L118" s="165">
        <v>300016</v>
      </c>
      <c r="M118" s="35"/>
      <c r="N118" s="35"/>
    </row>
    <row r="119" spans="1:14" ht="13.5" customHeight="1" x14ac:dyDescent="0.15">
      <c r="A119" s="410"/>
      <c r="B119" s="400" t="s">
        <v>12</v>
      </c>
      <c r="C119" s="401"/>
      <c r="D119" s="2">
        <v>380615</v>
      </c>
      <c r="E119" s="2">
        <v>423093</v>
      </c>
      <c r="F119" s="2">
        <v>246719</v>
      </c>
      <c r="G119" s="114">
        <v>363412</v>
      </c>
      <c r="H119" s="114">
        <v>407942</v>
      </c>
      <c r="I119" s="114">
        <v>237854</v>
      </c>
      <c r="J119" s="165">
        <v>407746</v>
      </c>
      <c r="K119" s="165">
        <v>453083</v>
      </c>
      <c r="L119" s="165">
        <v>267450</v>
      </c>
      <c r="M119" s="35"/>
      <c r="N119" s="35"/>
    </row>
    <row r="120" spans="1:14" ht="13.5" customHeight="1" x14ac:dyDescent="0.15">
      <c r="A120" s="410"/>
      <c r="B120" s="400" t="s">
        <v>94</v>
      </c>
      <c r="C120" s="401"/>
      <c r="D120" s="2">
        <v>413671</v>
      </c>
      <c r="E120" s="2">
        <v>426218</v>
      </c>
      <c r="F120" s="2">
        <v>327554</v>
      </c>
      <c r="G120" s="114">
        <v>443007</v>
      </c>
      <c r="H120" s="114">
        <v>457301</v>
      </c>
      <c r="I120" s="114">
        <v>335209</v>
      </c>
      <c r="J120" s="165">
        <v>453113</v>
      </c>
      <c r="K120" s="165">
        <v>468179</v>
      </c>
      <c r="L120" s="165">
        <v>331992</v>
      </c>
      <c r="M120" s="35"/>
      <c r="N120" s="35"/>
    </row>
    <row r="121" spans="1:14" ht="13.5" customHeight="1" x14ac:dyDescent="0.15">
      <c r="A121" s="410"/>
      <c r="B121" s="400" t="s">
        <v>87</v>
      </c>
      <c r="C121" s="401"/>
      <c r="D121" s="2">
        <v>395181</v>
      </c>
      <c r="E121" s="2">
        <v>422023</v>
      </c>
      <c r="F121" s="2">
        <v>293826</v>
      </c>
      <c r="G121" s="114">
        <v>406730</v>
      </c>
      <c r="H121" s="114">
        <v>435943</v>
      </c>
      <c r="I121" s="114">
        <v>308302</v>
      </c>
      <c r="J121" s="165">
        <v>412053</v>
      </c>
      <c r="K121" s="165">
        <v>443438</v>
      </c>
      <c r="L121" s="165">
        <v>310892</v>
      </c>
      <c r="M121" s="35"/>
      <c r="N121" s="35"/>
    </row>
    <row r="122" spans="1:14" ht="13.5" customHeight="1" x14ac:dyDescent="0.15">
      <c r="A122" s="410"/>
      <c r="B122" s="400" t="s">
        <v>258</v>
      </c>
      <c r="C122" s="401"/>
      <c r="D122" s="2">
        <v>307476</v>
      </c>
      <c r="E122" s="2">
        <v>333967</v>
      </c>
      <c r="F122" s="2">
        <v>193979</v>
      </c>
      <c r="G122" s="114">
        <v>290729</v>
      </c>
      <c r="H122" s="114">
        <v>322720</v>
      </c>
      <c r="I122" s="114">
        <v>186980</v>
      </c>
      <c r="J122" s="165">
        <v>308668</v>
      </c>
      <c r="K122" s="165">
        <v>343673</v>
      </c>
      <c r="L122" s="165">
        <v>204676</v>
      </c>
      <c r="M122" s="35"/>
      <c r="N122" s="35"/>
    </row>
    <row r="123" spans="1:14" ht="13.5" customHeight="1" x14ac:dyDescent="0.15">
      <c r="A123" s="410"/>
      <c r="B123" s="400" t="s">
        <v>259</v>
      </c>
      <c r="C123" s="401"/>
      <c r="D123" s="2">
        <v>223214</v>
      </c>
      <c r="E123" s="2">
        <v>320826</v>
      </c>
      <c r="F123" s="2">
        <v>152194</v>
      </c>
      <c r="G123" s="114">
        <v>223016</v>
      </c>
      <c r="H123" s="114">
        <v>316954</v>
      </c>
      <c r="I123" s="114">
        <v>149055</v>
      </c>
      <c r="J123" s="165">
        <v>253849</v>
      </c>
      <c r="K123" s="165">
        <v>355764</v>
      </c>
      <c r="L123" s="165">
        <v>166311</v>
      </c>
      <c r="M123" s="35"/>
      <c r="N123" s="35"/>
    </row>
    <row r="124" spans="1:14" ht="13.5" customHeight="1" x14ac:dyDescent="0.15">
      <c r="A124" s="410"/>
      <c r="B124" s="400" t="s">
        <v>260</v>
      </c>
      <c r="C124" s="401"/>
      <c r="D124" s="2">
        <v>345044</v>
      </c>
      <c r="E124" s="2">
        <v>495943</v>
      </c>
      <c r="F124" s="2">
        <v>269063</v>
      </c>
      <c r="G124" s="114">
        <v>332499</v>
      </c>
      <c r="H124" s="114">
        <v>468152</v>
      </c>
      <c r="I124" s="114">
        <v>271820</v>
      </c>
      <c r="J124" s="165">
        <v>320890</v>
      </c>
      <c r="K124" s="165">
        <v>527246</v>
      </c>
      <c r="L124" s="165">
        <v>268335</v>
      </c>
      <c r="M124" s="35"/>
      <c r="N124" s="35"/>
    </row>
    <row r="125" spans="1:14" ht="13.5" customHeight="1" x14ac:dyDescent="0.15">
      <c r="A125" s="410"/>
      <c r="B125" s="400" t="s">
        <v>261</v>
      </c>
      <c r="C125" s="401"/>
      <c r="D125" s="2">
        <v>292138</v>
      </c>
      <c r="E125" s="2">
        <v>341042</v>
      </c>
      <c r="F125" s="2">
        <v>207604</v>
      </c>
      <c r="G125" s="114">
        <v>319686</v>
      </c>
      <c r="H125" s="114">
        <v>370251</v>
      </c>
      <c r="I125" s="114">
        <v>232168</v>
      </c>
      <c r="J125" s="165">
        <v>330712</v>
      </c>
      <c r="K125" s="165">
        <v>393531</v>
      </c>
      <c r="L125" s="165">
        <v>235372</v>
      </c>
      <c r="M125" s="35"/>
      <c r="N125" s="35"/>
    </row>
    <row r="126" spans="1:14" ht="13.5" customHeight="1" x14ac:dyDescent="0.15">
      <c r="A126" s="410"/>
      <c r="B126" s="398" t="s">
        <v>262</v>
      </c>
      <c r="C126" s="399"/>
      <c r="D126" s="2">
        <v>486187</v>
      </c>
      <c r="E126" s="2">
        <v>518483</v>
      </c>
      <c r="F126" s="2">
        <v>353375</v>
      </c>
      <c r="G126" s="114">
        <v>495746</v>
      </c>
      <c r="H126" s="114">
        <v>524192</v>
      </c>
      <c r="I126" s="114">
        <v>365758</v>
      </c>
      <c r="J126" s="165">
        <v>498751</v>
      </c>
      <c r="K126" s="165">
        <v>522357</v>
      </c>
      <c r="L126" s="165">
        <v>382321</v>
      </c>
      <c r="M126" s="35"/>
      <c r="N126" s="35"/>
    </row>
    <row r="127" spans="1:14" ht="13.5" customHeight="1" x14ac:dyDescent="0.15">
      <c r="A127" s="410"/>
      <c r="B127" s="400" t="s">
        <v>263</v>
      </c>
      <c r="C127" s="401"/>
      <c r="D127" s="2">
        <v>123107</v>
      </c>
      <c r="E127" s="2">
        <v>162911</v>
      </c>
      <c r="F127" s="2">
        <v>102667</v>
      </c>
      <c r="G127" s="114">
        <v>143758</v>
      </c>
      <c r="H127" s="114">
        <v>189357</v>
      </c>
      <c r="I127" s="114">
        <v>116792</v>
      </c>
      <c r="J127" s="165">
        <v>167766</v>
      </c>
      <c r="K127" s="165">
        <v>235261</v>
      </c>
      <c r="L127" s="165">
        <v>120374</v>
      </c>
      <c r="M127" s="35"/>
      <c r="N127" s="35"/>
    </row>
    <row r="128" spans="1:14" ht="13.5" customHeight="1" x14ac:dyDescent="0.15">
      <c r="A128" s="410"/>
      <c r="B128" s="400" t="s">
        <v>264</v>
      </c>
      <c r="C128" s="401"/>
      <c r="D128" s="2">
        <v>176114</v>
      </c>
      <c r="E128" s="2">
        <v>224164</v>
      </c>
      <c r="F128" s="2">
        <v>140971</v>
      </c>
      <c r="G128" s="114">
        <v>176235</v>
      </c>
      <c r="H128" s="114">
        <v>231937</v>
      </c>
      <c r="I128" s="114">
        <v>130207</v>
      </c>
      <c r="J128" s="165">
        <v>186534</v>
      </c>
      <c r="K128" s="165">
        <v>235127</v>
      </c>
      <c r="L128" s="165">
        <v>145262</v>
      </c>
      <c r="M128" s="35"/>
      <c r="N128" s="35"/>
    </row>
    <row r="129" spans="1:14" ht="13.5" customHeight="1" x14ac:dyDescent="0.15">
      <c r="A129" s="410"/>
      <c r="B129" s="400" t="s">
        <v>256</v>
      </c>
      <c r="C129" s="401"/>
      <c r="D129" s="2">
        <v>375310</v>
      </c>
      <c r="E129" s="2">
        <v>432235</v>
      </c>
      <c r="F129" s="2">
        <v>316212</v>
      </c>
      <c r="G129" s="114">
        <v>316473</v>
      </c>
      <c r="H129" s="114">
        <v>360253</v>
      </c>
      <c r="I129" s="114">
        <v>283208</v>
      </c>
      <c r="J129" s="165">
        <v>306665</v>
      </c>
      <c r="K129" s="165">
        <v>340492</v>
      </c>
      <c r="L129" s="165">
        <v>275698</v>
      </c>
      <c r="M129" s="35"/>
      <c r="N129" s="35"/>
    </row>
    <row r="130" spans="1:14" ht="13.5" customHeight="1" x14ac:dyDescent="0.15">
      <c r="A130" s="410"/>
      <c r="B130" s="400" t="s">
        <v>265</v>
      </c>
      <c r="C130" s="401"/>
      <c r="D130" s="2">
        <v>262894</v>
      </c>
      <c r="E130" s="2">
        <v>329786</v>
      </c>
      <c r="F130" s="2">
        <v>236743</v>
      </c>
      <c r="G130" s="113">
        <v>289544</v>
      </c>
      <c r="H130" s="113">
        <v>364306</v>
      </c>
      <c r="I130" s="113">
        <v>261910</v>
      </c>
      <c r="J130" s="168">
        <v>283996</v>
      </c>
      <c r="K130" s="168">
        <v>363103</v>
      </c>
      <c r="L130" s="168">
        <v>249866</v>
      </c>
      <c r="M130" s="35"/>
      <c r="N130" s="35"/>
    </row>
    <row r="131" spans="1:14" ht="13.5" customHeight="1" x14ac:dyDescent="0.15">
      <c r="A131" s="410"/>
      <c r="B131" s="400" t="s">
        <v>88</v>
      </c>
      <c r="C131" s="401"/>
      <c r="D131" s="121">
        <v>310364</v>
      </c>
      <c r="E131" s="121">
        <v>350907</v>
      </c>
      <c r="F131" s="121">
        <v>211850</v>
      </c>
      <c r="G131" s="114">
        <v>302480</v>
      </c>
      <c r="H131" s="114">
        <v>344435</v>
      </c>
      <c r="I131" s="114">
        <v>222888</v>
      </c>
      <c r="J131" s="165">
        <v>305329</v>
      </c>
      <c r="K131" s="165">
        <v>342901</v>
      </c>
      <c r="L131" s="165">
        <v>230976</v>
      </c>
      <c r="M131" s="35"/>
      <c r="N131" s="35"/>
    </row>
    <row r="132" spans="1:14" ht="13.5" customHeight="1" x14ac:dyDescent="0.15">
      <c r="A132" s="410"/>
      <c r="B132" s="418" t="s">
        <v>8</v>
      </c>
      <c r="C132" s="419"/>
      <c r="D132" s="19">
        <v>234542</v>
      </c>
      <c r="E132" s="19">
        <v>286633</v>
      </c>
      <c r="F132" s="19">
        <v>165426</v>
      </c>
      <c r="G132" s="116">
        <v>222679</v>
      </c>
      <c r="H132" s="116">
        <v>271243</v>
      </c>
      <c r="I132" s="116">
        <v>159610</v>
      </c>
      <c r="J132" s="166">
        <v>219905</v>
      </c>
      <c r="K132" s="166">
        <v>266560</v>
      </c>
      <c r="L132" s="166">
        <v>159665</v>
      </c>
      <c r="M132" s="35"/>
      <c r="N132" s="35"/>
    </row>
    <row r="133" spans="1:14" ht="13.5" customHeight="1" x14ac:dyDescent="0.15">
      <c r="A133" s="410"/>
      <c r="B133" s="420" t="s">
        <v>89</v>
      </c>
      <c r="C133" s="43" t="s">
        <v>101</v>
      </c>
      <c r="D133" s="2">
        <v>276097</v>
      </c>
      <c r="E133" s="2">
        <v>342205</v>
      </c>
      <c r="F133" s="2">
        <v>205164</v>
      </c>
      <c r="G133" s="2">
        <v>241893</v>
      </c>
      <c r="H133" s="2">
        <v>285359</v>
      </c>
      <c r="I133" s="2">
        <v>210360</v>
      </c>
      <c r="J133" s="167">
        <v>245790</v>
      </c>
      <c r="K133" s="167">
        <v>309989</v>
      </c>
      <c r="L133" s="167">
        <v>196082</v>
      </c>
      <c r="M133" s="36"/>
      <c r="N133" s="34"/>
    </row>
    <row r="134" spans="1:14" x14ac:dyDescent="0.15">
      <c r="A134" s="410"/>
      <c r="B134" s="421"/>
      <c r="C134" s="43" t="s">
        <v>102</v>
      </c>
      <c r="D134" s="2">
        <v>307590</v>
      </c>
      <c r="E134" s="2">
        <v>373591</v>
      </c>
      <c r="F134" s="2">
        <v>210810</v>
      </c>
      <c r="G134" s="114">
        <v>306835</v>
      </c>
      <c r="H134" s="114">
        <v>397945</v>
      </c>
      <c r="I134" s="114">
        <v>211922</v>
      </c>
      <c r="J134" s="165">
        <v>306360</v>
      </c>
      <c r="K134" s="165">
        <v>401090</v>
      </c>
      <c r="L134" s="165">
        <v>219910</v>
      </c>
      <c r="M134" s="36"/>
      <c r="N134" s="34"/>
    </row>
    <row r="135" spans="1:14" x14ac:dyDescent="0.15">
      <c r="A135" s="410"/>
      <c r="B135" s="421"/>
      <c r="C135" s="43" t="s">
        <v>103</v>
      </c>
      <c r="D135" s="2">
        <v>272800</v>
      </c>
      <c r="E135" s="2">
        <v>304828</v>
      </c>
      <c r="F135" s="2">
        <v>197412</v>
      </c>
      <c r="G135" s="114">
        <v>285106</v>
      </c>
      <c r="H135" s="114">
        <v>331893</v>
      </c>
      <c r="I135" s="114">
        <v>171923</v>
      </c>
      <c r="J135" s="165">
        <v>324585</v>
      </c>
      <c r="K135" s="165">
        <v>367295</v>
      </c>
      <c r="L135" s="165">
        <v>197344</v>
      </c>
      <c r="M135" s="36"/>
      <c r="N135" s="34"/>
    </row>
    <row r="136" spans="1:14" x14ac:dyDescent="0.15">
      <c r="A136" s="410"/>
      <c r="B136" s="421"/>
      <c r="C136" s="43" t="s">
        <v>104</v>
      </c>
      <c r="D136" s="2">
        <v>305541</v>
      </c>
      <c r="E136" s="2">
        <v>335152</v>
      </c>
      <c r="F136" s="2">
        <v>217583</v>
      </c>
      <c r="G136" s="114">
        <v>298276</v>
      </c>
      <c r="H136" s="114">
        <v>324601</v>
      </c>
      <c r="I136" s="114">
        <v>212417</v>
      </c>
      <c r="J136" s="165">
        <v>337696</v>
      </c>
      <c r="K136" s="165">
        <v>392444</v>
      </c>
      <c r="L136" s="165">
        <v>207392</v>
      </c>
      <c r="M136" s="36"/>
      <c r="N136" s="34"/>
    </row>
    <row r="137" spans="1:14" x14ac:dyDescent="0.15">
      <c r="A137" s="410"/>
      <c r="B137" s="421"/>
      <c r="C137" s="43" t="s">
        <v>105</v>
      </c>
      <c r="D137" s="2">
        <v>307852</v>
      </c>
      <c r="E137" s="2">
        <v>341530</v>
      </c>
      <c r="F137" s="2">
        <v>225476</v>
      </c>
      <c r="G137" s="114">
        <v>337721</v>
      </c>
      <c r="H137" s="114">
        <v>362537</v>
      </c>
      <c r="I137" s="114">
        <v>248755</v>
      </c>
      <c r="J137" s="165">
        <v>347922</v>
      </c>
      <c r="K137" s="165">
        <v>372778</v>
      </c>
      <c r="L137" s="165">
        <v>259694</v>
      </c>
      <c r="M137" s="36"/>
      <c r="N137" s="34"/>
    </row>
    <row r="138" spans="1:14" x14ac:dyDescent="0.15">
      <c r="A138" s="410"/>
      <c r="B138" s="421"/>
      <c r="C138" s="43" t="s">
        <v>257</v>
      </c>
      <c r="D138" s="2">
        <v>394938</v>
      </c>
      <c r="E138" s="2">
        <v>425928</v>
      </c>
      <c r="F138" s="2">
        <v>252429</v>
      </c>
      <c r="G138" s="114">
        <v>392261</v>
      </c>
      <c r="H138" s="114">
        <v>439923</v>
      </c>
      <c r="I138" s="114">
        <v>240423</v>
      </c>
      <c r="J138" s="165">
        <v>445083</v>
      </c>
      <c r="K138" s="165">
        <v>479379</v>
      </c>
      <c r="L138" s="165">
        <v>308182</v>
      </c>
      <c r="M138" s="36"/>
      <c r="N138" s="34"/>
    </row>
    <row r="139" spans="1:14" x14ac:dyDescent="0.15">
      <c r="A139" s="410"/>
      <c r="B139" s="421"/>
      <c r="C139" s="43" t="s">
        <v>106</v>
      </c>
      <c r="D139" s="2">
        <v>371820</v>
      </c>
      <c r="E139" s="2">
        <v>407209</v>
      </c>
      <c r="F139" s="2">
        <v>262904</v>
      </c>
      <c r="G139" s="114">
        <v>300098</v>
      </c>
      <c r="H139" s="114">
        <v>351670</v>
      </c>
      <c r="I139" s="114">
        <v>196275</v>
      </c>
      <c r="J139" s="165">
        <v>268767</v>
      </c>
      <c r="K139" s="165">
        <v>314329</v>
      </c>
      <c r="L139" s="165">
        <v>189986</v>
      </c>
      <c r="M139" s="36"/>
      <c r="N139" s="34"/>
    </row>
    <row r="140" spans="1:14" x14ac:dyDescent="0.15">
      <c r="A140" s="410"/>
      <c r="B140" s="421"/>
      <c r="C140" s="43" t="s">
        <v>107</v>
      </c>
      <c r="D140" s="2">
        <v>397708</v>
      </c>
      <c r="E140" s="2">
        <v>422891</v>
      </c>
      <c r="F140" s="2">
        <v>261439</v>
      </c>
      <c r="G140" s="114">
        <v>404480</v>
      </c>
      <c r="H140" s="114">
        <v>443484</v>
      </c>
      <c r="I140" s="114">
        <v>256858</v>
      </c>
      <c r="J140" s="165">
        <v>405369</v>
      </c>
      <c r="K140" s="165">
        <v>422985</v>
      </c>
      <c r="L140" s="165">
        <v>284370</v>
      </c>
      <c r="M140" s="36"/>
      <c r="N140" s="34"/>
    </row>
    <row r="141" spans="1:14" x14ac:dyDescent="0.15">
      <c r="A141" s="410"/>
      <c r="B141" s="421"/>
      <c r="C141" s="43" t="s">
        <v>108</v>
      </c>
      <c r="D141" s="2">
        <v>429663</v>
      </c>
      <c r="E141" s="2">
        <v>453500</v>
      </c>
      <c r="F141" s="2">
        <v>294224</v>
      </c>
      <c r="G141" s="114">
        <v>438204</v>
      </c>
      <c r="H141" s="114">
        <v>454446</v>
      </c>
      <c r="I141" s="114">
        <v>331718</v>
      </c>
      <c r="J141" s="165">
        <v>412227</v>
      </c>
      <c r="K141" s="165">
        <v>439024</v>
      </c>
      <c r="L141" s="165">
        <v>307359</v>
      </c>
      <c r="M141" s="36"/>
      <c r="N141" s="34"/>
    </row>
    <row r="142" spans="1:14" x14ac:dyDescent="0.15">
      <c r="A142" s="410"/>
      <c r="B142" s="421"/>
      <c r="C142" s="43" t="s">
        <v>109</v>
      </c>
      <c r="D142" s="2">
        <v>370483</v>
      </c>
      <c r="E142" s="2">
        <v>376673</v>
      </c>
      <c r="F142" s="2">
        <v>286818</v>
      </c>
      <c r="G142" s="114">
        <v>391434</v>
      </c>
      <c r="H142" s="114">
        <v>401684</v>
      </c>
      <c r="I142" s="114">
        <v>292321</v>
      </c>
      <c r="J142" s="165">
        <v>388620</v>
      </c>
      <c r="K142" s="165">
        <v>396848</v>
      </c>
      <c r="L142" s="165">
        <v>290715</v>
      </c>
      <c r="M142" s="36"/>
      <c r="N142" s="34"/>
    </row>
    <row r="143" spans="1:14" x14ac:dyDescent="0.15">
      <c r="A143" s="410"/>
      <c r="B143" s="421"/>
      <c r="C143" s="43" t="s">
        <v>110</v>
      </c>
      <c r="D143" s="2">
        <v>317013</v>
      </c>
      <c r="E143" s="2">
        <v>358012</v>
      </c>
      <c r="F143" s="2">
        <v>216721</v>
      </c>
      <c r="G143" s="114">
        <v>341721</v>
      </c>
      <c r="H143" s="114">
        <v>378548</v>
      </c>
      <c r="I143" s="114">
        <v>237219</v>
      </c>
      <c r="J143" s="165">
        <v>353705</v>
      </c>
      <c r="K143" s="165">
        <v>377149</v>
      </c>
      <c r="L143" s="165">
        <v>258335</v>
      </c>
      <c r="M143" s="36"/>
      <c r="N143" s="34"/>
    </row>
    <row r="144" spans="1:14" x14ac:dyDescent="0.15">
      <c r="A144" s="410"/>
      <c r="B144" s="421"/>
      <c r="C144" s="43" t="s">
        <v>111</v>
      </c>
      <c r="D144" s="2">
        <v>320206</v>
      </c>
      <c r="E144" s="2">
        <v>353467</v>
      </c>
      <c r="F144" s="2">
        <v>209793</v>
      </c>
      <c r="G144" s="114">
        <v>327489</v>
      </c>
      <c r="H144" s="114">
        <v>368515</v>
      </c>
      <c r="I144" s="114">
        <v>211883</v>
      </c>
      <c r="J144" s="165">
        <v>323437</v>
      </c>
      <c r="K144" s="165">
        <v>357421</v>
      </c>
      <c r="L144" s="165">
        <v>226071</v>
      </c>
      <c r="M144" s="36"/>
      <c r="N144" s="34"/>
    </row>
    <row r="145" spans="1:14" x14ac:dyDescent="0.15">
      <c r="A145" s="410"/>
      <c r="B145" s="421"/>
      <c r="C145" s="43" t="s">
        <v>112</v>
      </c>
      <c r="D145" s="2">
        <v>430465</v>
      </c>
      <c r="E145" s="2">
        <v>465249</v>
      </c>
      <c r="F145" s="2">
        <v>288166</v>
      </c>
      <c r="G145" s="114">
        <v>385933</v>
      </c>
      <c r="H145" s="114">
        <v>408292</v>
      </c>
      <c r="I145" s="114">
        <v>260103</v>
      </c>
      <c r="J145" s="165">
        <v>420037</v>
      </c>
      <c r="K145" s="165">
        <v>443105</v>
      </c>
      <c r="L145" s="165">
        <v>298047</v>
      </c>
      <c r="M145" s="36"/>
      <c r="N145" s="34"/>
    </row>
    <row r="146" spans="1:14" x14ac:dyDescent="0.15">
      <c r="A146" s="410"/>
      <c r="B146" s="421"/>
      <c r="C146" s="43" t="s">
        <v>113</v>
      </c>
      <c r="D146" s="2">
        <v>402881</v>
      </c>
      <c r="E146" s="2">
        <v>414820</v>
      </c>
      <c r="F146" s="2">
        <v>293699</v>
      </c>
      <c r="G146" s="114">
        <v>364664</v>
      </c>
      <c r="H146" s="114">
        <v>379661</v>
      </c>
      <c r="I146" s="114">
        <v>256736</v>
      </c>
      <c r="J146" s="165">
        <v>452660</v>
      </c>
      <c r="K146" s="165">
        <v>473200</v>
      </c>
      <c r="L146" s="165">
        <v>342919</v>
      </c>
      <c r="M146" s="36"/>
      <c r="N146" s="34"/>
    </row>
    <row r="147" spans="1:14" x14ac:dyDescent="0.15">
      <c r="A147" s="410"/>
      <c r="B147" s="421"/>
      <c r="C147" s="43" t="s">
        <v>114</v>
      </c>
      <c r="D147" s="2">
        <v>424378</v>
      </c>
      <c r="E147" s="2">
        <v>450628</v>
      </c>
      <c r="F147" s="2">
        <v>308404</v>
      </c>
      <c r="G147" s="114">
        <v>416074</v>
      </c>
      <c r="H147" s="114">
        <v>446067</v>
      </c>
      <c r="I147" s="114">
        <v>284091</v>
      </c>
      <c r="J147" s="165">
        <v>423102</v>
      </c>
      <c r="K147" s="165">
        <v>453415</v>
      </c>
      <c r="L147" s="165">
        <v>306611</v>
      </c>
      <c r="M147" s="36"/>
      <c r="N147" s="34"/>
    </row>
    <row r="148" spans="1:14" x14ac:dyDescent="0.15">
      <c r="A148" s="410"/>
      <c r="B148" s="421"/>
      <c r="C148" s="43" t="s">
        <v>115</v>
      </c>
      <c r="D148" s="2">
        <v>374569</v>
      </c>
      <c r="E148" s="2">
        <v>444367</v>
      </c>
      <c r="F148" s="2">
        <v>208083</v>
      </c>
      <c r="G148" s="114">
        <v>280237</v>
      </c>
      <c r="H148" s="114">
        <v>353905</v>
      </c>
      <c r="I148" s="114">
        <v>172746</v>
      </c>
      <c r="J148" s="165">
        <v>762930</v>
      </c>
      <c r="K148" s="165">
        <v>830381</v>
      </c>
      <c r="L148" s="165">
        <v>494995</v>
      </c>
      <c r="M148" s="36"/>
      <c r="N148" s="34"/>
    </row>
    <row r="149" spans="1:14" x14ac:dyDescent="0.15">
      <c r="A149" s="410"/>
      <c r="B149" s="421"/>
      <c r="C149" s="43" t="s">
        <v>116</v>
      </c>
      <c r="D149" s="2">
        <v>390792</v>
      </c>
      <c r="E149" s="2">
        <v>436231</v>
      </c>
      <c r="F149" s="2">
        <v>243751</v>
      </c>
      <c r="G149" s="114">
        <v>398928</v>
      </c>
      <c r="H149" s="114">
        <v>431783</v>
      </c>
      <c r="I149" s="114">
        <v>267584</v>
      </c>
      <c r="J149" s="165">
        <v>405739</v>
      </c>
      <c r="K149" s="165">
        <v>434422</v>
      </c>
      <c r="L149" s="165">
        <v>280306</v>
      </c>
      <c r="M149" s="36"/>
      <c r="N149" s="34"/>
    </row>
    <row r="150" spans="1:14" x14ac:dyDescent="0.15">
      <c r="A150" s="410"/>
      <c r="B150" s="421"/>
      <c r="C150" s="43" t="s">
        <v>117</v>
      </c>
      <c r="D150" s="2">
        <v>482040</v>
      </c>
      <c r="E150" s="2">
        <v>507670</v>
      </c>
      <c r="F150" s="2">
        <v>345291</v>
      </c>
      <c r="G150" s="114">
        <v>470650</v>
      </c>
      <c r="H150" s="114">
        <v>491377</v>
      </c>
      <c r="I150" s="114">
        <v>352664</v>
      </c>
      <c r="J150" s="165">
        <v>486502</v>
      </c>
      <c r="K150" s="165">
        <v>509845</v>
      </c>
      <c r="L150" s="165">
        <v>363476</v>
      </c>
      <c r="M150" s="36"/>
      <c r="N150" s="34"/>
    </row>
    <row r="151" spans="1:14" x14ac:dyDescent="0.15">
      <c r="A151" s="415"/>
      <c r="B151" s="422"/>
      <c r="C151" s="44" t="s">
        <v>118</v>
      </c>
      <c r="D151" s="19">
        <v>401829</v>
      </c>
      <c r="E151" s="19">
        <v>431494</v>
      </c>
      <c r="F151" s="19">
        <v>283833</v>
      </c>
      <c r="G151" s="341">
        <v>420220</v>
      </c>
      <c r="H151" s="116">
        <v>440455</v>
      </c>
      <c r="I151" s="116">
        <v>312670</v>
      </c>
      <c r="J151" s="176">
        <v>424949</v>
      </c>
      <c r="K151" s="177">
        <v>442342</v>
      </c>
      <c r="L151" s="177">
        <v>326144</v>
      </c>
      <c r="M151" s="36"/>
      <c r="N151" s="34"/>
    </row>
    <row r="152" spans="1:14" x14ac:dyDescent="0.15">
      <c r="A152" s="105"/>
      <c r="B152" s="105"/>
      <c r="C152" s="106"/>
      <c r="D152" s="2"/>
      <c r="E152" s="2"/>
      <c r="F152" s="2"/>
      <c r="G152" s="2"/>
      <c r="H152" s="2"/>
      <c r="I152" s="2"/>
      <c r="J152" s="1"/>
      <c r="K152" s="110"/>
      <c r="L152" s="110"/>
      <c r="M152" s="36"/>
      <c r="N152" s="34"/>
    </row>
  </sheetData>
  <mergeCells count="85">
    <mergeCell ref="B130:C130"/>
    <mergeCell ref="B131:C131"/>
    <mergeCell ref="B123:C123"/>
    <mergeCell ref="B124:C124"/>
    <mergeCell ref="B121:C121"/>
    <mergeCell ref="B122:C122"/>
    <mergeCell ref="B127:C127"/>
    <mergeCell ref="B128:C128"/>
    <mergeCell ref="B93:C93"/>
    <mergeCell ref="B94:C94"/>
    <mergeCell ref="B95:C95"/>
    <mergeCell ref="A117:A151"/>
    <mergeCell ref="B117:C117"/>
    <mergeCell ref="B118:C118"/>
    <mergeCell ref="B119:C119"/>
    <mergeCell ref="B120:C120"/>
    <mergeCell ref="B129:C129"/>
    <mergeCell ref="B132:C132"/>
    <mergeCell ref="B133:B151"/>
    <mergeCell ref="B125:C125"/>
    <mergeCell ref="B126:C126"/>
    <mergeCell ref="B96:C96"/>
    <mergeCell ref="B97:C97"/>
    <mergeCell ref="B98:B116"/>
    <mergeCell ref="J80:L80"/>
    <mergeCell ref="G4:I4"/>
    <mergeCell ref="B48:C48"/>
    <mergeCell ref="B49:C49"/>
    <mergeCell ref="B19:C19"/>
    <mergeCell ref="B20:C20"/>
    <mergeCell ref="B52:C52"/>
    <mergeCell ref="B21:C21"/>
    <mergeCell ref="B22:B40"/>
    <mergeCell ref="B53:C53"/>
    <mergeCell ref="B54:C54"/>
    <mergeCell ref="B41:C41"/>
    <mergeCell ref="B42:C42"/>
    <mergeCell ref="A41:A75"/>
    <mergeCell ref="B2:L2"/>
    <mergeCell ref="A1:H1"/>
    <mergeCell ref="J4:L4"/>
    <mergeCell ref="K79:L79"/>
    <mergeCell ref="B43:C43"/>
    <mergeCell ref="B44:C44"/>
    <mergeCell ref="B45:C45"/>
    <mergeCell ref="B46:C46"/>
    <mergeCell ref="B47:C47"/>
    <mergeCell ref="B50:C50"/>
    <mergeCell ref="B51:C51"/>
    <mergeCell ref="B55:C55"/>
    <mergeCell ref="B56:C56"/>
    <mergeCell ref="B57:B75"/>
    <mergeCell ref="B18:C18"/>
    <mergeCell ref="B90:C90"/>
    <mergeCell ref="B82:C82"/>
    <mergeCell ref="B83:C83"/>
    <mergeCell ref="A77:H77"/>
    <mergeCell ref="A82:A116"/>
    <mergeCell ref="B84:C84"/>
    <mergeCell ref="B88:C88"/>
    <mergeCell ref="B89:C89"/>
    <mergeCell ref="B85:C85"/>
    <mergeCell ref="B86:C86"/>
    <mergeCell ref="B87:C87"/>
    <mergeCell ref="A80:C81"/>
    <mergeCell ref="D80:F80"/>
    <mergeCell ref="G80:I80"/>
    <mergeCell ref="B91:C91"/>
    <mergeCell ref="B92:C92"/>
    <mergeCell ref="B3:L3"/>
    <mergeCell ref="B15:C15"/>
    <mergeCell ref="B16:C16"/>
    <mergeCell ref="B17:C17"/>
    <mergeCell ref="B12:C12"/>
    <mergeCell ref="B13:C13"/>
    <mergeCell ref="A4:C5"/>
    <mergeCell ref="D4:F4"/>
    <mergeCell ref="A6:A40"/>
    <mergeCell ref="B6:C6"/>
    <mergeCell ref="B7:C7"/>
    <mergeCell ref="B8:C8"/>
    <mergeCell ref="B9:C9"/>
    <mergeCell ref="B10:C10"/>
    <mergeCell ref="B11:C11"/>
    <mergeCell ref="B14:C14"/>
  </mergeCells>
  <phoneticPr fontId="4"/>
  <printOptions horizontalCentered="1"/>
  <pageMargins left="0" right="0" top="0.78740157480314965" bottom="0.78740157480314965" header="0.51181102362204722" footer="0.51181102362204722"/>
  <pageSetup paperSize="9" scale="77" firstPageNumber="115" orientation="portrait" blackAndWhite="1" r:id="rId1"/>
  <headerFooter alignWithMargins="0"/>
  <rowBreaks count="1" manualBreakCount="1">
    <brk id="7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52"/>
  <sheetViews>
    <sheetView view="pageBreakPreview" topLeftCell="A61" zoomScaleNormal="115" zoomScaleSheetLayoutView="100" workbookViewId="0">
      <selection activeCell="H71" sqref="H71"/>
    </sheetView>
  </sheetViews>
  <sheetFormatPr defaultColWidth="9" defaultRowHeight="13.5" x14ac:dyDescent="0.15"/>
  <cols>
    <col min="1" max="1" width="2.5" style="7" bestFit="1" customWidth="1"/>
    <col min="2" max="2" width="3.125" style="7" customWidth="1"/>
    <col min="3" max="3" width="28.5" style="7" customWidth="1"/>
    <col min="4" max="12" width="9" style="7"/>
    <col min="13" max="13" width="11.625" style="7" bestFit="1" customWidth="1"/>
    <col min="14" max="16384" width="9" style="7"/>
  </cols>
  <sheetData>
    <row r="1" spans="1:15" x14ac:dyDescent="0.15">
      <c r="A1" s="197" t="s">
        <v>243</v>
      </c>
      <c r="B1" s="197"/>
      <c r="C1" s="197"/>
      <c r="D1" s="197"/>
      <c r="E1" s="197"/>
      <c r="F1" s="197"/>
      <c r="G1" s="197"/>
      <c r="H1" s="197"/>
      <c r="I1" s="197"/>
      <c r="J1" s="197"/>
      <c r="K1" s="197"/>
      <c r="L1" s="197"/>
      <c r="M1" s="197"/>
      <c r="N1" s="197"/>
      <c r="O1" s="197"/>
    </row>
    <row r="2" spans="1:15" x14ac:dyDescent="0.15">
      <c r="A2" s="1"/>
      <c r="B2" s="18" t="s">
        <v>242</v>
      </c>
      <c r="C2" s="1"/>
      <c r="D2" s="110"/>
      <c r="E2" s="110"/>
      <c r="F2" s="110"/>
      <c r="G2" s="110"/>
      <c r="H2" s="110"/>
      <c r="I2" s="110"/>
      <c r="J2" s="110"/>
      <c r="K2" s="110"/>
      <c r="L2" s="110"/>
      <c r="M2" s="110"/>
      <c r="N2" s="110"/>
      <c r="O2" s="110"/>
    </row>
    <row r="3" spans="1:15" ht="13.5" customHeight="1" thickBot="1" x14ac:dyDescent="0.2">
      <c r="A3" s="110"/>
      <c r="B3" s="110"/>
      <c r="C3" s="110"/>
      <c r="D3" s="110"/>
      <c r="E3" s="110"/>
      <c r="F3" s="110"/>
      <c r="G3" s="110"/>
      <c r="H3" s="110"/>
      <c r="I3" s="53"/>
      <c r="J3" s="110"/>
      <c r="K3" s="53" t="s">
        <v>93</v>
      </c>
      <c r="L3" s="110"/>
      <c r="M3" s="110"/>
      <c r="N3" s="110"/>
      <c r="O3" s="110"/>
    </row>
    <row r="4" spans="1:15" ht="13.5" customHeight="1" thickTop="1" x14ac:dyDescent="0.15">
      <c r="A4" s="402" t="s">
        <v>13</v>
      </c>
      <c r="B4" s="402"/>
      <c r="C4" s="403"/>
      <c r="D4" s="407" t="s">
        <v>294</v>
      </c>
      <c r="E4" s="408"/>
      <c r="F4" s="414"/>
      <c r="G4" s="407" t="s">
        <v>295</v>
      </c>
      <c r="H4" s="408"/>
      <c r="I4" s="414"/>
      <c r="J4" s="407" t="s">
        <v>296</v>
      </c>
      <c r="K4" s="408"/>
      <c r="L4" s="408"/>
      <c r="M4" s="110"/>
      <c r="N4" s="110"/>
      <c r="O4" s="110"/>
    </row>
    <row r="5" spans="1:15" ht="13.5" customHeight="1" x14ac:dyDescent="0.15">
      <c r="A5" s="404"/>
      <c r="B5" s="405"/>
      <c r="C5" s="406"/>
      <c r="D5" s="24" t="s">
        <v>255</v>
      </c>
      <c r="E5" s="24" t="s">
        <v>4</v>
      </c>
      <c r="F5" s="27" t="s">
        <v>5</v>
      </c>
      <c r="G5" s="24" t="s">
        <v>255</v>
      </c>
      <c r="H5" s="24" t="s">
        <v>4</v>
      </c>
      <c r="I5" s="27" t="s">
        <v>5</v>
      </c>
      <c r="J5" s="24" t="s">
        <v>255</v>
      </c>
      <c r="K5" s="24" t="s">
        <v>4</v>
      </c>
      <c r="L5" s="27" t="s">
        <v>5</v>
      </c>
      <c r="M5" s="110"/>
      <c r="N5" s="110"/>
      <c r="O5" s="110"/>
    </row>
    <row r="6" spans="1:15" ht="13.5" customHeight="1" x14ac:dyDescent="0.15">
      <c r="A6" s="409" t="s">
        <v>119</v>
      </c>
      <c r="B6" s="411" t="s">
        <v>15</v>
      </c>
      <c r="C6" s="412"/>
      <c r="D6" s="124">
        <v>17.899999999999999</v>
      </c>
      <c r="E6" s="124">
        <v>18.5</v>
      </c>
      <c r="F6" s="124">
        <v>16.899999999999999</v>
      </c>
      <c r="G6" s="125">
        <v>17.5</v>
      </c>
      <c r="H6" s="125">
        <v>18.3</v>
      </c>
      <c r="I6" s="243">
        <v>16.399999999999999</v>
      </c>
      <c r="J6" s="133">
        <v>17.2</v>
      </c>
      <c r="K6" s="133">
        <v>18.100000000000001</v>
      </c>
      <c r="L6" s="133">
        <v>16.100000000000001</v>
      </c>
      <c r="M6" s="110"/>
      <c r="N6" s="110"/>
      <c r="O6" s="110"/>
    </row>
    <row r="7" spans="1:15" ht="13.5" customHeight="1" x14ac:dyDescent="0.15">
      <c r="A7" s="410"/>
      <c r="B7" s="400" t="s">
        <v>11</v>
      </c>
      <c r="C7" s="401"/>
      <c r="D7" s="126">
        <v>19.100000000000001</v>
      </c>
      <c r="E7" s="126">
        <v>20.100000000000001</v>
      </c>
      <c r="F7" s="126">
        <v>16.5</v>
      </c>
      <c r="G7" s="125">
        <v>17.7</v>
      </c>
      <c r="H7" s="125">
        <v>19.399999999999999</v>
      </c>
      <c r="I7" s="244">
        <v>14.5</v>
      </c>
      <c r="J7" s="136">
        <v>17.8</v>
      </c>
      <c r="K7" s="136">
        <v>19.600000000000001</v>
      </c>
      <c r="L7" s="136">
        <v>14.1</v>
      </c>
      <c r="M7" s="110"/>
      <c r="N7" s="110"/>
      <c r="O7" s="110"/>
    </row>
    <row r="8" spans="1:15" ht="13.5" customHeight="1" x14ac:dyDescent="0.15">
      <c r="A8" s="410"/>
      <c r="B8" s="400" t="s">
        <v>12</v>
      </c>
      <c r="C8" s="401"/>
      <c r="D8" s="126">
        <v>18.7</v>
      </c>
      <c r="E8" s="126">
        <v>19</v>
      </c>
      <c r="F8" s="126">
        <v>17.8</v>
      </c>
      <c r="G8" s="125">
        <v>18.399999999999999</v>
      </c>
      <c r="H8" s="125">
        <v>18.8</v>
      </c>
      <c r="I8" s="244">
        <v>17.100000000000001</v>
      </c>
      <c r="J8" s="136">
        <v>18.2</v>
      </c>
      <c r="K8" s="136">
        <v>18.600000000000001</v>
      </c>
      <c r="L8" s="136">
        <v>17.100000000000001</v>
      </c>
      <c r="M8" s="110"/>
      <c r="N8" s="110"/>
      <c r="O8" s="110"/>
    </row>
    <row r="9" spans="1:15" ht="13.5" customHeight="1" x14ac:dyDescent="0.15">
      <c r="A9" s="410"/>
      <c r="B9" s="398" t="s">
        <v>94</v>
      </c>
      <c r="C9" s="399"/>
      <c r="D9" s="126">
        <v>18.2</v>
      </c>
      <c r="E9" s="126">
        <v>18.399999999999999</v>
      </c>
      <c r="F9" s="126">
        <v>17.2</v>
      </c>
      <c r="G9" s="125">
        <v>17.8</v>
      </c>
      <c r="H9" s="125">
        <v>17.899999999999999</v>
      </c>
      <c r="I9" s="244">
        <v>17</v>
      </c>
      <c r="J9" s="136">
        <v>17.7</v>
      </c>
      <c r="K9" s="136">
        <v>17.899999999999999</v>
      </c>
      <c r="L9" s="136">
        <v>16.600000000000001</v>
      </c>
      <c r="M9" s="110"/>
      <c r="N9" s="110"/>
      <c r="O9" s="110"/>
    </row>
    <row r="10" spans="1:15" ht="13.5" customHeight="1" x14ac:dyDescent="0.15">
      <c r="A10" s="410"/>
      <c r="B10" s="400" t="s">
        <v>87</v>
      </c>
      <c r="C10" s="401"/>
      <c r="D10" s="126">
        <v>18.8</v>
      </c>
      <c r="E10" s="126">
        <v>19</v>
      </c>
      <c r="F10" s="126">
        <v>17.8</v>
      </c>
      <c r="G10" s="125">
        <v>18.100000000000001</v>
      </c>
      <c r="H10" s="125">
        <v>18.399999999999999</v>
      </c>
      <c r="I10" s="244">
        <v>17.2</v>
      </c>
      <c r="J10" s="136">
        <v>18.100000000000001</v>
      </c>
      <c r="K10" s="136">
        <v>18.600000000000001</v>
      </c>
      <c r="L10" s="136">
        <v>16.5</v>
      </c>
      <c r="M10" s="110"/>
      <c r="N10" s="110"/>
      <c r="O10" s="110"/>
    </row>
    <row r="11" spans="1:15" ht="13.5" customHeight="1" x14ac:dyDescent="0.15">
      <c r="A11" s="410"/>
      <c r="B11" s="400" t="s">
        <v>258</v>
      </c>
      <c r="C11" s="401"/>
      <c r="D11" s="126">
        <v>19.2</v>
      </c>
      <c r="E11" s="126">
        <v>19.7</v>
      </c>
      <c r="F11" s="126">
        <v>17.399999999999999</v>
      </c>
      <c r="G11" s="125">
        <v>19.100000000000001</v>
      </c>
      <c r="H11" s="125">
        <v>19.8</v>
      </c>
      <c r="I11" s="244">
        <v>16.7</v>
      </c>
      <c r="J11" s="136">
        <v>19.100000000000001</v>
      </c>
      <c r="K11" s="136">
        <v>19.600000000000001</v>
      </c>
      <c r="L11" s="136">
        <v>17.100000000000001</v>
      </c>
      <c r="M11" s="110"/>
      <c r="N11" s="110"/>
      <c r="O11" s="110"/>
    </row>
    <row r="12" spans="1:15" ht="13.5" customHeight="1" x14ac:dyDescent="0.15">
      <c r="A12" s="410"/>
      <c r="B12" s="400" t="s">
        <v>259</v>
      </c>
      <c r="C12" s="401"/>
      <c r="D12" s="126">
        <v>17.899999999999999</v>
      </c>
      <c r="E12" s="126">
        <v>18.8</v>
      </c>
      <c r="F12" s="126">
        <v>17</v>
      </c>
      <c r="G12" s="125">
        <v>17.399999999999999</v>
      </c>
      <c r="H12" s="125">
        <v>18.399999999999999</v>
      </c>
      <c r="I12" s="244">
        <v>16.600000000000001</v>
      </c>
      <c r="J12" s="136">
        <v>17.2</v>
      </c>
      <c r="K12" s="136">
        <v>18</v>
      </c>
      <c r="L12" s="136">
        <v>16.7</v>
      </c>
      <c r="M12" s="110"/>
      <c r="N12" s="110"/>
      <c r="O12" s="110"/>
    </row>
    <row r="13" spans="1:15" ht="13.5" customHeight="1" x14ac:dyDescent="0.15">
      <c r="A13" s="410"/>
      <c r="B13" s="400" t="s">
        <v>260</v>
      </c>
      <c r="C13" s="401"/>
      <c r="D13" s="126">
        <v>17.3</v>
      </c>
      <c r="E13" s="126">
        <v>18.7</v>
      </c>
      <c r="F13" s="126">
        <v>16.5</v>
      </c>
      <c r="G13" s="125">
        <v>17.600000000000001</v>
      </c>
      <c r="H13" s="125">
        <v>18.600000000000001</v>
      </c>
      <c r="I13" s="244">
        <v>16.899999999999999</v>
      </c>
      <c r="J13" s="136">
        <v>17.399999999999999</v>
      </c>
      <c r="K13" s="136">
        <v>18.100000000000001</v>
      </c>
      <c r="L13" s="136">
        <v>17</v>
      </c>
      <c r="M13" s="110"/>
      <c r="N13" s="110"/>
      <c r="O13" s="110"/>
    </row>
    <row r="14" spans="1:15" ht="13.5" customHeight="1" x14ac:dyDescent="0.15">
      <c r="A14" s="410"/>
      <c r="B14" s="400" t="s">
        <v>261</v>
      </c>
      <c r="C14" s="401"/>
      <c r="D14" s="126">
        <v>18.3</v>
      </c>
      <c r="E14" s="126">
        <v>19.600000000000001</v>
      </c>
      <c r="F14" s="126">
        <v>16.3</v>
      </c>
      <c r="G14" s="125">
        <v>18.399999999999999</v>
      </c>
      <c r="H14" s="125">
        <v>19.2</v>
      </c>
      <c r="I14" s="244">
        <v>17.5</v>
      </c>
      <c r="J14" s="136">
        <v>18.399999999999999</v>
      </c>
      <c r="K14" s="136">
        <v>19</v>
      </c>
      <c r="L14" s="136">
        <v>17.7</v>
      </c>
      <c r="M14" s="110"/>
      <c r="N14" s="110"/>
      <c r="O14" s="110"/>
    </row>
    <row r="15" spans="1:15" ht="13.5" customHeight="1" x14ac:dyDescent="0.15">
      <c r="A15" s="410"/>
      <c r="B15" s="398" t="s">
        <v>262</v>
      </c>
      <c r="C15" s="399"/>
      <c r="D15" s="126">
        <v>18.600000000000001</v>
      </c>
      <c r="E15" s="126">
        <v>18.8</v>
      </c>
      <c r="F15" s="126">
        <v>17.5</v>
      </c>
      <c r="G15" s="125">
        <v>18.2</v>
      </c>
      <c r="H15" s="125">
        <v>18.3</v>
      </c>
      <c r="I15" s="244">
        <v>17.600000000000001</v>
      </c>
      <c r="J15" s="136">
        <v>18.2</v>
      </c>
      <c r="K15" s="136">
        <v>18.3</v>
      </c>
      <c r="L15" s="136">
        <v>17.8</v>
      </c>
      <c r="M15" s="110"/>
      <c r="N15" s="110"/>
      <c r="O15" s="110"/>
    </row>
    <row r="16" spans="1:15" ht="13.5" customHeight="1" x14ac:dyDescent="0.15">
      <c r="A16" s="410"/>
      <c r="B16" s="400" t="s">
        <v>263</v>
      </c>
      <c r="C16" s="401"/>
      <c r="D16" s="126">
        <v>13.3</v>
      </c>
      <c r="E16" s="126">
        <v>13.7</v>
      </c>
      <c r="F16" s="126">
        <v>13</v>
      </c>
      <c r="G16" s="125">
        <v>13.2</v>
      </c>
      <c r="H16" s="125">
        <v>13.6</v>
      </c>
      <c r="I16" s="244">
        <v>12.9</v>
      </c>
      <c r="J16" s="136">
        <v>12.9</v>
      </c>
      <c r="K16" s="136">
        <v>12.8</v>
      </c>
      <c r="L16" s="136">
        <v>13</v>
      </c>
      <c r="M16" s="110"/>
      <c r="N16" s="110"/>
      <c r="O16" s="110"/>
    </row>
    <row r="17" spans="1:15" ht="13.5" customHeight="1" x14ac:dyDescent="0.15">
      <c r="A17" s="410"/>
      <c r="B17" s="398" t="s">
        <v>264</v>
      </c>
      <c r="C17" s="399"/>
      <c r="D17" s="126">
        <v>16.399999999999999</v>
      </c>
      <c r="E17" s="126">
        <v>16.8</v>
      </c>
      <c r="F17" s="126">
        <v>16</v>
      </c>
      <c r="G17" s="125">
        <v>15.9</v>
      </c>
      <c r="H17" s="125">
        <v>16.399999999999999</v>
      </c>
      <c r="I17" s="244">
        <v>15.5</v>
      </c>
      <c r="J17" s="136">
        <v>14.2</v>
      </c>
      <c r="K17" s="136">
        <v>14.7</v>
      </c>
      <c r="L17" s="136">
        <v>13.9</v>
      </c>
      <c r="M17" s="110"/>
      <c r="N17" s="110"/>
      <c r="O17" s="110"/>
    </row>
    <row r="18" spans="1:15" ht="13.5" customHeight="1" x14ac:dyDescent="0.15">
      <c r="A18" s="410"/>
      <c r="B18" s="400" t="s">
        <v>256</v>
      </c>
      <c r="C18" s="401"/>
      <c r="D18" s="126">
        <v>15.9</v>
      </c>
      <c r="E18" s="126">
        <v>16.3</v>
      </c>
      <c r="F18" s="126">
        <v>15.5</v>
      </c>
      <c r="G18" s="125">
        <v>16.8</v>
      </c>
      <c r="H18" s="125">
        <v>17.399999999999999</v>
      </c>
      <c r="I18" s="244">
        <v>16.3</v>
      </c>
      <c r="J18" s="136">
        <v>16.7</v>
      </c>
      <c r="K18" s="136">
        <v>17.2</v>
      </c>
      <c r="L18" s="136">
        <v>16.3</v>
      </c>
      <c r="M18" s="110"/>
      <c r="N18" s="110"/>
      <c r="O18" s="110"/>
    </row>
    <row r="19" spans="1:15" ht="13.5" customHeight="1" x14ac:dyDescent="0.15">
      <c r="A19" s="410"/>
      <c r="B19" s="400" t="s">
        <v>265</v>
      </c>
      <c r="C19" s="401"/>
      <c r="D19" s="126">
        <v>18.5</v>
      </c>
      <c r="E19" s="126">
        <v>18.100000000000001</v>
      </c>
      <c r="F19" s="126">
        <v>18.7</v>
      </c>
      <c r="G19" s="125">
        <v>17.399999999999999</v>
      </c>
      <c r="H19" s="125">
        <v>17.899999999999999</v>
      </c>
      <c r="I19" s="244">
        <v>17.2</v>
      </c>
      <c r="J19" s="136">
        <v>17</v>
      </c>
      <c r="K19" s="136">
        <v>17.899999999999999</v>
      </c>
      <c r="L19" s="136">
        <v>16.7</v>
      </c>
      <c r="M19" s="110"/>
      <c r="N19" s="110"/>
      <c r="O19" s="110"/>
    </row>
    <row r="20" spans="1:15" ht="13.5" customHeight="1" x14ac:dyDescent="0.15">
      <c r="A20" s="410"/>
      <c r="B20" s="400" t="s">
        <v>88</v>
      </c>
      <c r="C20" s="401"/>
      <c r="D20" s="126">
        <v>18.899999999999999</v>
      </c>
      <c r="E20" s="126">
        <v>19</v>
      </c>
      <c r="F20" s="126">
        <v>18.8</v>
      </c>
      <c r="G20" s="125">
        <v>18</v>
      </c>
      <c r="H20" s="125">
        <v>18.100000000000001</v>
      </c>
      <c r="I20" s="244">
        <v>17.7</v>
      </c>
      <c r="J20" s="136">
        <v>18.100000000000001</v>
      </c>
      <c r="K20" s="136">
        <v>18.399999999999999</v>
      </c>
      <c r="L20" s="136">
        <v>17.600000000000001</v>
      </c>
      <c r="M20" s="110"/>
      <c r="N20" s="110"/>
      <c r="O20" s="110"/>
    </row>
    <row r="21" spans="1:15" ht="13.5" customHeight="1" x14ac:dyDescent="0.15">
      <c r="A21" s="410"/>
      <c r="B21" s="418" t="s">
        <v>8</v>
      </c>
      <c r="C21" s="419"/>
      <c r="D21" s="127">
        <v>17.8</v>
      </c>
      <c r="E21" s="127">
        <v>18.7</v>
      </c>
      <c r="F21" s="127">
        <v>16.600000000000001</v>
      </c>
      <c r="G21" s="128">
        <v>17.399999999999999</v>
      </c>
      <c r="H21" s="128">
        <v>18.399999999999999</v>
      </c>
      <c r="I21" s="128">
        <v>16.3</v>
      </c>
      <c r="J21" s="138">
        <v>16.899999999999999</v>
      </c>
      <c r="K21" s="138">
        <v>18.2</v>
      </c>
      <c r="L21" s="138">
        <v>15.8</v>
      </c>
      <c r="M21" s="110"/>
      <c r="N21" s="110"/>
      <c r="O21" s="110"/>
    </row>
    <row r="22" spans="1:15" ht="13.5" customHeight="1" x14ac:dyDescent="0.15">
      <c r="A22" s="410"/>
      <c r="B22" s="421" t="s">
        <v>89</v>
      </c>
      <c r="C22" s="221" t="s">
        <v>101</v>
      </c>
      <c r="D22" s="126">
        <v>18.399999999999999</v>
      </c>
      <c r="E22" s="126">
        <v>19.3</v>
      </c>
      <c r="F22" s="126">
        <v>17.5</v>
      </c>
      <c r="G22" s="125">
        <v>17.600000000000001</v>
      </c>
      <c r="H22" s="125">
        <v>18.899999999999999</v>
      </c>
      <c r="I22" s="244">
        <v>16.3</v>
      </c>
      <c r="J22" s="136">
        <v>17</v>
      </c>
      <c r="K22" s="136">
        <v>17.8</v>
      </c>
      <c r="L22" s="136">
        <v>16.3</v>
      </c>
      <c r="M22" s="110"/>
      <c r="N22" s="110"/>
      <c r="O22" s="110"/>
    </row>
    <row r="23" spans="1:15" ht="13.5" customHeight="1" x14ac:dyDescent="0.15">
      <c r="A23" s="410"/>
      <c r="B23" s="421"/>
      <c r="C23" s="221" t="s">
        <v>102</v>
      </c>
      <c r="D23" s="129">
        <v>19</v>
      </c>
      <c r="E23" s="129">
        <v>20.100000000000001</v>
      </c>
      <c r="F23" s="129">
        <v>17.899999999999999</v>
      </c>
      <c r="G23" s="125">
        <v>18.3</v>
      </c>
      <c r="H23" s="125">
        <v>18.899999999999999</v>
      </c>
      <c r="I23" s="244">
        <v>17.3</v>
      </c>
      <c r="J23" s="137">
        <v>17.3</v>
      </c>
      <c r="K23" s="137">
        <v>18.7</v>
      </c>
      <c r="L23" s="137">
        <v>15</v>
      </c>
      <c r="M23" s="110"/>
      <c r="N23" s="110"/>
      <c r="O23" s="110"/>
    </row>
    <row r="24" spans="1:15" ht="13.5" customHeight="1" x14ac:dyDescent="0.15">
      <c r="A24" s="410"/>
      <c r="B24" s="421"/>
      <c r="C24" s="221" t="s">
        <v>103</v>
      </c>
      <c r="D24" s="129" t="s">
        <v>122</v>
      </c>
      <c r="E24" s="129" t="s">
        <v>122</v>
      </c>
      <c r="F24" s="129" t="s">
        <v>122</v>
      </c>
      <c r="G24" s="125" t="s">
        <v>122</v>
      </c>
      <c r="H24" s="125" t="s">
        <v>122</v>
      </c>
      <c r="I24" s="244" t="s">
        <v>122</v>
      </c>
      <c r="J24" s="137">
        <v>18.7</v>
      </c>
      <c r="K24" s="137">
        <v>18.7</v>
      </c>
      <c r="L24" s="137">
        <v>18.8</v>
      </c>
      <c r="M24" s="110"/>
      <c r="N24" s="110"/>
      <c r="O24" s="110"/>
    </row>
    <row r="25" spans="1:15" ht="13.5" customHeight="1" x14ac:dyDescent="0.15">
      <c r="A25" s="410"/>
      <c r="B25" s="421"/>
      <c r="C25" s="221" t="s">
        <v>104</v>
      </c>
      <c r="D25" s="126">
        <v>19.100000000000001</v>
      </c>
      <c r="E25" s="126">
        <v>19.600000000000001</v>
      </c>
      <c r="F25" s="126">
        <v>17.899999999999999</v>
      </c>
      <c r="G25" s="125">
        <v>19.5</v>
      </c>
      <c r="H25" s="125">
        <v>20.2</v>
      </c>
      <c r="I25" s="244">
        <v>17.7</v>
      </c>
      <c r="J25" s="136">
        <v>19.3</v>
      </c>
      <c r="K25" s="136">
        <v>19.7</v>
      </c>
      <c r="L25" s="136">
        <v>18.2</v>
      </c>
      <c r="M25" s="110"/>
      <c r="N25" s="110"/>
      <c r="O25" s="110"/>
    </row>
    <row r="26" spans="1:15" ht="13.5" customHeight="1" x14ac:dyDescent="0.15">
      <c r="A26" s="410"/>
      <c r="B26" s="421"/>
      <c r="C26" s="221" t="s">
        <v>105</v>
      </c>
      <c r="D26" s="126">
        <v>19.8</v>
      </c>
      <c r="E26" s="126">
        <v>19.8</v>
      </c>
      <c r="F26" s="126">
        <v>19.3</v>
      </c>
      <c r="G26" s="125">
        <v>18.399999999999999</v>
      </c>
      <c r="H26" s="125">
        <v>19.399999999999999</v>
      </c>
      <c r="I26" s="244">
        <v>16.100000000000001</v>
      </c>
      <c r="J26" s="136">
        <v>17.600000000000001</v>
      </c>
      <c r="K26" s="136">
        <v>19.3</v>
      </c>
      <c r="L26" s="136">
        <v>15.5</v>
      </c>
      <c r="M26" s="110"/>
      <c r="N26" s="110"/>
      <c r="O26" s="110"/>
    </row>
    <row r="27" spans="1:15" ht="13.5" customHeight="1" x14ac:dyDescent="0.15">
      <c r="A27" s="410"/>
      <c r="B27" s="421"/>
      <c r="C27" s="221" t="s">
        <v>257</v>
      </c>
      <c r="D27" s="126">
        <v>18.600000000000001</v>
      </c>
      <c r="E27" s="126">
        <v>18.899999999999999</v>
      </c>
      <c r="F27" s="126">
        <v>17.600000000000001</v>
      </c>
      <c r="G27" s="125">
        <v>18.3</v>
      </c>
      <c r="H27" s="125">
        <v>18.8</v>
      </c>
      <c r="I27" s="244">
        <v>17</v>
      </c>
      <c r="J27" s="136">
        <v>17.899999999999999</v>
      </c>
      <c r="K27" s="136">
        <v>18.399999999999999</v>
      </c>
      <c r="L27" s="136">
        <v>16.5</v>
      </c>
      <c r="M27" s="110"/>
      <c r="N27" s="110"/>
      <c r="O27" s="110"/>
    </row>
    <row r="28" spans="1:15" ht="13.5" customHeight="1" x14ac:dyDescent="0.15">
      <c r="A28" s="410"/>
      <c r="B28" s="421"/>
      <c r="C28" s="221" t="s">
        <v>106</v>
      </c>
      <c r="D28" s="126">
        <v>17.8</v>
      </c>
      <c r="E28" s="126">
        <v>17.8</v>
      </c>
      <c r="F28" s="126">
        <v>17.8</v>
      </c>
      <c r="G28" s="125">
        <v>18.399999999999999</v>
      </c>
      <c r="H28" s="125">
        <v>18.399999999999999</v>
      </c>
      <c r="I28" s="244">
        <v>18.399999999999999</v>
      </c>
      <c r="J28" s="136">
        <v>18.3</v>
      </c>
      <c r="K28" s="136">
        <v>18.399999999999999</v>
      </c>
      <c r="L28" s="136">
        <v>17.899999999999999</v>
      </c>
      <c r="M28" s="110"/>
      <c r="N28" s="110"/>
      <c r="O28" s="110"/>
    </row>
    <row r="29" spans="1:15" ht="13.5" customHeight="1" x14ac:dyDescent="0.15">
      <c r="A29" s="410"/>
      <c r="B29" s="421"/>
      <c r="C29" s="221" t="s">
        <v>107</v>
      </c>
      <c r="D29" s="126">
        <v>19.5</v>
      </c>
      <c r="E29" s="126">
        <v>19.600000000000001</v>
      </c>
      <c r="F29" s="126">
        <v>18.8</v>
      </c>
      <c r="G29" s="125">
        <v>19.399999999999999</v>
      </c>
      <c r="H29" s="125">
        <v>19.5</v>
      </c>
      <c r="I29" s="244">
        <v>19</v>
      </c>
      <c r="J29" s="136">
        <v>19.399999999999999</v>
      </c>
      <c r="K29" s="136">
        <v>19.600000000000001</v>
      </c>
      <c r="L29" s="136">
        <v>18.5</v>
      </c>
      <c r="M29" s="110"/>
      <c r="N29" s="110"/>
      <c r="O29" s="110"/>
    </row>
    <row r="30" spans="1:15" ht="13.5" customHeight="1" x14ac:dyDescent="0.15">
      <c r="A30" s="410"/>
      <c r="B30" s="421"/>
      <c r="C30" s="221" t="s">
        <v>108</v>
      </c>
      <c r="D30" s="126">
        <v>18.899999999999999</v>
      </c>
      <c r="E30" s="126">
        <v>19</v>
      </c>
      <c r="F30" s="126">
        <v>18.3</v>
      </c>
      <c r="G30" s="125">
        <v>19</v>
      </c>
      <c r="H30" s="125">
        <v>19.3</v>
      </c>
      <c r="I30" s="244">
        <v>17.399999999999999</v>
      </c>
      <c r="J30" s="136">
        <v>18.899999999999999</v>
      </c>
      <c r="K30" s="136">
        <v>18.899999999999999</v>
      </c>
      <c r="L30" s="136">
        <v>18.8</v>
      </c>
      <c r="M30" s="110"/>
      <c r="N30" s="110"/>
      <c r="O30" s="110"/>
    </row>
    <row r="31" spans="1:15" ht="13.5" customHeight="1" x14ac:dyDescent="0.15">
      <c r="A31" s="410"/>
      <c r="B31" s="421"/>
      <c r="C31" s="221" t="s">
        <v>109</v>
      </c>
      <c r="D31" s="126">
        <v>19.399999999999999</v>
      </c>
      <c r="E31" s="126">
        <v>19.5</v>
      </c>
      <c r="F31" s="126">
        <v>18.399999999999999</v>
      </c>
      <c r="G31" s="125">
        <v>19.5</v>
      </c>
      <c r="H31" s="125">
        <v>19.600000000000001</v>
      </c>
      <c r="I31" s="244">
        <v>18.8</v>
      </c>
      <c r="J31" s="136">
        <v>19.2</v>
      </c>
      <c r="K31" s="136">
        <v>19.2</v>
      </c>
      <c r="L31" s="136">
        <v>18.7</v>
      </c>
      <c r="M31" s="110"/>
      <c r="N31" s="110"/>
      <c r="O31" s="110"/>
    </row>
    <row r="32" spans="1:15" ht="13.5" customHeight="1" x14ac:dyDescent="0.15">
      <c r="A32" s="410"/>
      <c r="B32" s="421"/>
      <c r="C32" s="221" t="s">
        <v>110</v>
      </c>
      <c r="D32" s="126">
        <v>18.8</v>
      </c>
      <c r="E32" s="126">
        <v>18.899999999999999</v>
      </c>
      <c r="F32" s="126">
        <v>18.399999999999999</v>
      </c>
      <c r="G32" s="125">
        <v>18.8</v>
      </c>
      <c r="H32" s="125">
        <v>18.899999999999999</v>
      </c>
      <c r="I32" s="244">
        <v>18.399999999999999</v>
      </c>
      <c r="J32" s="136">
        <v>17.7</v>
      </c>
      <c r="K32" s="136">
        <v>17.899999999999999</v>
      </c>
      <c r="L32" s="136">
        <v>17.399999999999999</v>
      </c>
      <c r="M32" s="110"/>
      <c r="N32" s="110"/>
      <c r="O32" s="110"/>
    </row>
    <row r="33" spans="1:15" ht="13.5" customHeight="1" x14ac:dyDescent="0.15">
      <c r="A33" s="410"/>
      <c r="B33" s="421"/>
      <c r="C33" s="221" t="s">
        <v>111</v>
      </c>
      <c r="D33" s="126">
        <v>19.2</v>
      </c>
      <c r="E33" s="126">
        <v>19.3</v>
      </c>
      <c r="F33" s="126">
        <v>18.399999999999999</v>
      </c>
      <c r="G33" s="125">
        <v>18.899999999999999</v>
      </c>
      <c r="H33" s="125">
        <v>19</v>
      </c>
      <c r="I33" s="244">
        <v>18.399999999999999</v>
      </c>
      <c r="J33" s="136">
        <v>19.100000000000001</v>
      </c>
      <c r="K33" s="136">
        <v>19.2</v>
      </c>
      <c r="L33" s="136">
        <v>18.5</v>
      </c>
      <c r="M33" s="110"/>
      <c r="N33" s="110"/>
      <c r="O33" s="110"/>
    </row>
    <row r="34" spans="1:15" ht="13.5" customHeight="1" x14ac:dyDescent="0.15">
      <c r="A34" s="410"/>
      <c r="B34" s="421"/>
      <c r="C34" s="221" t="s">
        <v>112</v>
      </c>
      <c r="D34" s="126">
        <v>18.7</v>
      </c>
      <c r="E34" s="126">
        <v>18.899999999999999</v>
      </c>
      <c r="F34" s="126">
        <v>17.600000000000001</v>
      </c>
      <c r="G34" s="125">
        <v>18.3</v>
      </c>
      <c r="H34" s="125">
        <v>18.600000000000001</v>
      </c>
      <c r="I34" s="244">
        <v>16.899999999999999</v>
      </c>
      <c r="J34" s="136">
        <v>18.3</v>
      </c>
      <c r="K34" s="136">
        <v>18.5</v>
      </c>
      <c r="L34" s="136">
        <v>17.5</v>
      </c>
      <c r="M34" s="110"/>
      <c r="N34" s="110"/>
      <c r="O34" s="110"/>
    </row>
    <row r="35" spans="1:15" ht="13.5" customHeight="1" x14ac:dyDescent="0.15">
      <c r="A35" s="410"/>
      <c r="B35" s="421"/>
      <c r="C35" s="221" t="s">
        <v>113</v>
      </c>
      <c r="D35" s="126">
        <v>18.8</v>
      </c>
      <c r="E35" s="126">
        <v>19</v>
      </c>
      <c r="F35" s="126">
        <v>17.899999999999999</v>
      </c>
      <c r="G35" s="125">
        <v>18.8</v>
      </c>
      <c r="H35" s="125">
        <v>19</v>
      </c>
      <c r="I35" s="244">
        <v>17.7</v>
      </c>
      <c r="J35" s="136">
        <v>18.5</v>
      </c>
      <c r="K35" s="136">
        <v>18.600000000000001</v>
      </c>
      <c r="L35" s="136">
        <v>17.3</v>
      </c>
      <c r="M35" s="110"/>
      <c r="N35" s="110"/>
      <c r="O35" s="110"/>
    </row>
    <row r="36" spans="1:15" ht="13.5" customHeight="1" x14ac:dyDescent="0.15">
      <c r="A36" s="410"/>
      <c r="B36" s="421"/>
      <c r="C36" s="221" t="s">
        <v>114</v>
      </c>
      <c r="D36" s="126">
        <v>18.600000000000001</v>
      </c>
      <c r="E36" s="126">
        <v>18.7</v>
      </c>
      <c r="F36" s="126">
        <v>18</v>
      </c>
      <c r="G36" s="125">
        <v>18.3</v>
      </c>
      <c r="H36" s="125">
        <v>18.5</v>
      </c>
      <c r="I36" s="244">
        <v>17.399999999999999</v>
      </c>
      <c r="J36" s="136">
        <v>17.7</v>
      </c>
      <c r="K36" s="136">
        <v>17.899999999999999</v>
      </c>
      <c r="L36" s="136">
        <v>16.899999999999999</v>
      </c>
      <c r="M36" s="110"/>
      <c r="N36" s="110"/>
      <c r="O36" s="110"/>
    </row>
    <row r="37" spans="1:15" ht="13.5" customHeight="1" x14ac:dyDescent="0.15">
      <c r="A37" s="410"/>
      <c r="B37" s="421"/>
      <c r="C37" s="221" t="s">
        <v>115</v>
      </c>
      <c r="D37" s="126">
        <v>19</v>
      </c>
      <c r="E37" s="126">
        <v>19.3</v>
      </c>
      <c r="F37" s="126">
        <v>17.899999999999999</v>
      </c>
      <c r="G37" s="125">
        <v>18.7</v>
      </c>
      <c r="H37" s="125">
        <v>19</v>
      </c>
      <c r="I37" s="244">
        <v>17.8</v>
      </c>
      <c r="J37" s="136">
        <v>18.5</v>
      </c>
      <c r="K37" s="136">
        <v>18.7</v>
      </c>
      <c r="L37" s="136">
        <v>18</v>
      </c>
      <c r="M37" s="110"/>
      <c r="N37" s="110"/>
      <c r="O37" s="110"/>
    </row>
    <row r="38" spans="1:15" ht="13.5" customHeight="1" x14ac:dyDescent="0.15">
      <c r="A38" s="410"/>
      <c r="B38" s="421"/>
      <c r="C38" s="221" t="s">
        <v>116</v>
      </c>
      <c r="D38" s="126">
        <v>18.8</v>
      </c>
      <c r="E38" s="126">
        <v>18.8</v>
      </c>
      <c r="F38" s="126">
        <v>18.3</v>
      </c>
      <c r="G38" s="125">
        <v>18.8</v>
      </c>
      <c r="H38" s="125">
        <v>18.899999999999999</v>
      </c>
      <c r="I38" s="244">
        <v>18</v>
      </c>
      <c r="J38" s="136">
        <v>18.899999999999999</v>
      </c>
      <c r="K38" s="136">
        <v>19.100000000000001</v>
      </c>
      <c r="L38" s="136">
        <v>18.100000000000001</v>
      </c>
      <c r="M38" s="110"/>
      <c r="N38" s="110"/>
      <c r="O38" s="110"/>
    </row>
    <row r="39" spans="1:15" ht="13.5" customHeight="1" x14ac:dyDescent="0.15">
      <c r="A39" s="410"/>
      <c r="B39" s="421"/>
      <c r="C39" s="221" t="s">
        <v>117</v>
      </c>
      <c r="D39" s="126">
        <v>18.399999999999999</v>
      </c>
      <c r="E39" s="126">
        <v>18.600000000000001</v>
      </c>
      <c r="F39" s="126">
        <v>17.7</v>
      </c>
      <c r="G39" s="125">
        <v>18.100000000000001</v>
      </c>
      <c r="H39" s="125">
        <v>18.2</v>
      </c>
      <c r="I39" s="244">
        <v>17.5</v>
      </c>
      <c r="J39" s="136">
        <v>18.5</v>
      </c>
      <c r="K39" s="136">
        <v>18.600000000000001</v>
      </c>
      <c r="L39" s="136">
        <v>17.8</v>
      </c>
      <c r="M39" s="110"/>
      <c r="N39" s="110"/>
      <c r="O39" s="110"/>
    </row>
    <row r="40" spans="1:15" ht="13.5" customHeight="1" x14ac:dyDescent="0.15">
      <c r="A40" s="410"/>
      <c r="B40" s="421"/>
      <c r="C40" s="242" t="s">
        <v>118</v>
      </c>
      <c r="D40" s="127">
        <v>19</v>
      </c>
      <c r="E40" s="127">
        <v>19.100000000000001</v>
      </c>
      <c r="F40" s="127">
        <v>18</v>
      </c>
      <c r="G40" s="128">
        <v>18.600000000000001</v>
      </c>
      <c r="H40" s="128">
        <v>18.8</v>
      </c>
      <c r="I40" s="128">
        <v>17.5</v>
      </c>
      <c r="J40" s="138">
        <v>18.399999999999999</v>
      </c>
      <c r="K40" s="138">
        <v>18.600000000000001</v>
      </c>
      <c r="L40" s="138">
        <v>17.399999999999999</v>
      </c>
      <c r="M40" s="110"/>
      <c r="N40" s="110"/>
      <c r="O40" s="110"/>
    </row>
    <row r="41" spans="1:15" ht="13.5" customHeight="1" x14ac:dyDescent="0.15">
      <c r="A41" s="409" t="s">
        <v>120</v>
      </c>
      <c r="B41" s="411" t="s">
        <v>15</v>
      </c>
      <c r="C41" s="412"/>
      <c r="D41" s="126">
        <v>141.80000000000001</v>
      </c>
      <c r="E41" s="126">
        <v>155.5</v>
      </c>
      <c r="F41" s="126">
        <v>123.2</v>
      </c>
      <c r="G41" s="125">
        <v>140.19999999999999</v>
      </c>
      <c r="H41" s="125">
        <v>155.1</v>
      </c>
      <c r="I41" s="244">
        <v>121.3</v>
      </c>
      <c r="J41" s="136">
        <v>135</v>
      </c>
      <c r="K41" s="136">
        <v>150.9</v>
      </c>
      <c r="L41" s="136">
        <v>116.7</v>
      </c>
      <c r="M41" s="110"/>
      <c r="N41" s="110"/>
      <c r="O41" s="110"/>
    </row>
    <row r="42" spans="1:15" ht="13.5" customHeight="1" x14ac:dyDescent="0.15">
      <c r="A42" s="410"/>
      <c r="B42" s="400" t="s">
        <v>11</v>
      </c>
      <c r="C42" s="401"/>
      <c r="D42" s="126">
        <v>163.5</v>
      </c>
      <c r="E42" s="126">
        <v>175.4</v>
      </c>
      <c r="F42" s="126">
        <v>129.19999999999999</v>
      </c>
      <c r="G42" s="125">
        <v>164.1</v>
      </c>
      <c r="H42" s="125">
        <v>184.1</v>
      </c>
      <c r="I42" s="244">
        <v>127</v>
      </c>
      <c r="J42" s="136">
        <v>155.80000000000001</v>
      </c>
      <c r="K42" s="136">
        <v>173.8</v>
      </c>
      <c r="L42" s="136">
        <v>116.9</v>
      </c>
      <c r="M42" s="110"/>
      <c r="N42" s="110"/>
      <c r="O42" s="110"/>
    </row>
    <row r="43" spans="1:15" ht="13.5" customHeight="1" x14ac:dyDescent="0.15">
      <c r="A43" s="410"/>
      <c r="B43" s="400" t="s">
        <v>12</v>
      </c>
      <c r="C43" s="401"/>
      <c r="D43" s="126">
        <v>160.69999999999999</v>
      </c>
      <c r="E43" s="126">
        <v>166.1</v>
      </c>
      <c r="F43" s="126">
        <v>140.5</v>
      </c>
      <c r="G43" s="125">
        <v>157.4</v>
      </c>
      <c r="H43" s="125">
        <v>163.80000000000001</v>
      </c>
      <c r="I43" s="244">
        <v>133.9</v>
      </c>
      <c r="J43" s="136">
        <v>153.5</v>
      </c>
      <c r="K43" s="136">
        <v>159.69999999999999</v>
      </c>
      <c r="L43" s="136">
        <v>132.6</v>
      </c>
      <c r="M43" s="110"/>
      <c r="N43" s="110"/>
      <c r="O43" s="110"/>
    </row>
    <row r="44" spans="1:15" ht="13.5" customHeight="1" x14ac:dyDescent="0.15">
      <c r="A44" s="410"/>
      <c r="B44" s="398" t="s">
        <v>94</v>
      </c>
      <c r="C44" s="399"/>
      <c r="D44" s="126">
        <v>144.5</v>
      </c>
      <c r="E44" s="126">
        <v>146.9</v>
      </c>
      <c r="F44" s="126">
        <v>129.30000000000001</v>
      </c>
      <c r="G44" s="125">
        <v>145.30000000000001</v>
      </c>
      <c r="H44" s="125">
        <v>148.30000000000001</v>
      </c>
      <c r="I44" s="244">
        <v>128.6</v>
      </c>
      <c r="J44" s="136">
        <v>147.9</v>
      </c>
      <c r="K44" s="136">
        <v>150.9</v>
      </c>
      <c r="L44" s="136">
        <v>128.1</v>
      </c>
      <c r="M44" s="110"/>
      <c r="N44" s="110"/>
      <c r="O44" s="110"/>
    </row>
    <row r="45" spans="1:15" ht="13.5" customHeight="1" x14ac:dyDescent="0.15">
      <c r="A45" s="410"/>
      <c r="B45" s="400" t="s">
        <v>87</v>
      </c>
      <c r="C45" s="401"/>
      <c r="D45" s="126">
        <v>166.8</v>
      </c>
      <c r="E45" s="126">
        <v>169.1</v>
      </c>
      <c r="F45" s="126">
        <v>155</v>
      </c>
      <c r="G45" s="125">
        <v>152.6</v>
      </c>
      <c r="H45" s="125">
        <v>157.6</v>
      </c>
      <c r="I45" s="244">
        <v>134.69999999999999</v>
      </c>
      <c r="J45" s="136">
        <v>151.5</v>
      </c>
      <c r="K45" s="136">
        <v>160.30000000000001</v>
      </c>
      <c r="L45" s="136">
        <v>127.6</v>
      </c>
      <c r="M45" s="110"/>
      <c r="N45" s="110"/>
      <c r="O45" s="110"/>
    </row>
    <row r="46" spans="1:15" ht="13.5" customHeight="1" x14ac:dyDescent="0.15">
      <c r="A46" s="410"/>
      <c r="B46" s="400" t="s">
        <v>258</v>
      </c>
      <c r="C46" s="401"/>
      <c r="D46" s="126">
        <v>157.6</v>
      </c>
      <c r="E46" s="126">
        <v>171.1</v>
      </c>
      <c r="F46" s="126">
        <v>117.1</v>
      </c>
      <c r="G46" s="125">
        <v>161.80000000000001</v>
      </c>
      <c r="H46" s="125">
        <v>171.9</v>
      </c>
      <c r="I46" s="244">
        <v>122.7</v>
      </c>
      <c r="J46" s="136">
        <v>160.69999999999999</v>
      </c>
      <c r="K46" s="136">
        <v>168.6</v>
      </c>
      <c r="L46" s="136">
        <v>128.6</v>
      </c>
      <c r="M46" s="110"/>
      <c r="N46" s="110"/>
      <c r="O46" s="110"/>
    </row>
    <row r="47" spans="1:15" ht="13.5" customHeight="1" x14ac:dyDescent="0.15">
      <c r="A47" s="410"/>
      <c r="B47" s="400" t="s">
        <v>259</v>
      </c>
      <c r="C47" s="401"/>
      <c r="D47" s="126">
        <v>130.6</v>
      </c>
      <c r="E47" s="126">
        <v>151.30000000000001</v>
      </c>
      <c r="F47" s="126">
        <v>112.2</v>
      </c>
      <c r="G47" s="125">
        <v>124.4</v>
      </c>
      <c r="H47" s="125">
        <v>144.6</v>
      </c>
      <c r="I47" s="244">
        <v>108.1</v>
      </c>
      <c r="J47" s="136">
        <v>120.6</v>
      </c>
      <c r="K47" s="136">
        <v>141.69999999999999</v>
      </c>
      <c r="L47" s="136">
        <v>104.5</v>
      </c>
      <c r="M47" s="110"/>
      <c r="N47" s="110"/>
      <c r="O47" s="110"/>
    </row>
    <row r="48" spans="1:15" ht="13.5" customHeight="1" x14ac:dyDescent="0.15">
      <c r="A48" s="410"/>
      <c r="B48" s="400" t="s">
        <v>260</v>
      </c>
      <c r="C48" s="401"/>
      <c r="D48" s="126">
        <v>137.4</v>
      </c>
      <c r="E48" s="126">
        <v>161</v>
      </c>
      <c r="F48" s="126">
        <v>123.7</v>
      </c>
      <c r="G48" s="125">
        <v>143.69999999999999</v>
      </c>
      <c r="H48" s="125">
        <v>165</v>
      </c>
      <c r="I48" s="244">
        <v>130.30000000000001</v>
      </c>
      <c r="J48" s="136">
        <v>139.1</v>
      </c>
      <c r="K48" s="136">
        <v>157.80000000000001</v>
      </c>
      <c r="L48" s="136">
        <v>128.30000000000001</v>
      </c>
      <c r="M48" s="110"/>
      <c r="N48" s="110"/>
      <c r="O48" s="110"/>
    </row>
    <row r="49" spans="1:15" ht="13.5" customHeight="1" x14ac:dyDescent="0.15">
      <c r="A49" s="410"/>
      <c r="B49" s="400" t="s">
        <v>261</v>
      </c>
      <c r="C49" s="401"/>
      <c r="D49" s="126">
        <v>132.4</v>
      </c>
      <c r="E49" s="126">
        <v>150.80000000000001</v>
      </c>
      <c r="F49" s="126">
        <v>103.6</v>
      </c>
      <c r="G49" s="125">
        <v>142.4</v>
      </c>
      <c r="H49" s="125">
        <v>157.5</v>
      </c>
      <c r="I49" s="244">
        <v>127.3</v>
      </c>
      <c r="J49" s="136">
        <v>134.5</v>
      </c>
      <c r="K49" s="136">
        <v>145.6</v>
      </c>
      <c r="L49" s="136">
        <v>120.4</v>
      </c>
      <c r="M49" s="110"/>
      <c r="N49" s="110"/>
      <c r="O49" s="110"/>
    </row>
    <row r="50" spans="1:15" ht="13.5" customHeight="1" x14ac:dyDescent="0.15">
      <c r="A50" s="410"/>
      <c r="B50" s="398" t="s">
        <v>262</v>
      </c>
      <c r="C50" s="399"/>
      <c r="D50" s="126">
        <v>158.80000000000001</v>
      </c>
      <c r="E50" s="126">
        <v>162.5</v>
      </c>
      <c r="F50" s="126">
        <v>143.30000000000001</v>
      </c>
      <c r="G50" s="125">
        <v>157.4</v>
      </c>
      <c r="H50" s="125">
        <v>160.30000000000001</v>
      </c>
      <c r="I50" s="244">
        <v>145.5</v>
      </c>
      <c r="J50" s="136">
        <v>156.69999999999999</v>
      </c>
      <c r="K50" s="136">
        <v>159.9</v>
      </c>
      <c r="L50" s="136">
        <v>145.69999999999999</v>
      </c>
      <c r="M50" s="110"/>
      <c r="N50" s="110"/>
      <c r="O50" s="110"/>
    </row>
    <row r="51" spans="1:15" ht="13.5" customHeight="1" x14ac:dyDescent="0.15">
      <c r="A51" s="410"/>
      <c r="B51" s="400" t="s">
        <v>263</v>
      </c>
      <c r="C51" s="401"/>
      <c r="D51" s="126">
        <v>85.9</v>
      </c>
      <c r="E51" s="126">
        <v>99</v>
      </c>
      <c r="F51" s="126">
        <v>78.099999999999994</v>
      </c>
      <c r="G51" s="125">
        <v>86.5</v>
      </c>
      <c r="H51" s="125">
        <v>99</v>
      </c>
      <c r="I51" s="244">
        <v>79</v>
      </c>
      <c r="J51" s="136">
        <v>79.900000000000006</v>
      </c>
      <c r="K51" s="136">
        <v>89</v>
      </c>
      <c r="L51" s="136">
        <v>75.400000000000006</v>
      </c>
      <c r="M51" s="110"/>
      <c r="N51" s="110"/>
      <c r="O51" s="110"/>
    </row>
    <row r="52" spans="1:15" ht="13.5" customHeight="1" x14ac:dyDescent="0.15">
      <c r="A52" s="410"/>
      <c r="B52" s="398" t="s">
        <v>264</v>
      </c>
      <c r="C52" s="399"/>
      <c r="D52" s="126">
        <v>124</v>
      </c>
      <c r="E52" s="126">
        <v>135</v>
      </c>
      <c r="F52" s="126">
        <v>113.5</v>
      </c>
      <c r="G52" s="125">
        <v>116.1</v>
      </c>
      <c r="H52" s="125">
        <v>125.2</v>
      </c>
      <c r="I52" s="244">
        <v>107.7</v>
      </c>
      <c r="J52" s="136">
        <v>103.1</v>
      </c>
      <c r="K52" s="136">
        <v>113</v>
      </c>
      <c r="L52" s="136">
        <v>95.3</v>
      </c>
      <c r="M52" s="110"/>
      <c r="N52" s="110"/>
      <c r="O52" s="110"/>
    </row>
    <row r="53" spans="1:15" ht="13.5" customHeight="1" x14ac:dyDescent="0.15">
      <c r="A53" s="410"/>
      <c r="B53" s="400" t="s">
        <v>256</v>
      </c>
      <c r="C53" s="401"/>
      <c r="D53" s="126">
        <v>126.6</v>
      </c>
      <c r="E53" s="126">
        <v>132</v>
      </c>
      <c r="F53" s="126">
        <v>120.4</v>
      </c>
      <c r="G53" s="125">
        <v>136.30000000000001</v>
      </c>
      <c r="H53" s="125">
        <v>144.80000000000001</v>
      </c>
      <c r="I53" s="244">
        <v>127.5</v>
      </c>
      <c r="J53" s="136">
        <v>130.19999999999999</v>
      </c>
      <c r="K53" s="136">
        <v>134.5</v>
      </c>
      <c r="L53" s="136">
        <v>126</v>
      </c>
      <c r="M53" s="110"/>
      <c r="N53" s="110"/>
      <c r="O53" s="110"/>
    </row>
    <row r="54" spans="1:15" ht="13.5" customHeight="1" x14ac:dyDescent="0.15">
      <c r="A54" s="410"/>
      <c r="B54" s="400" t="s">
        <v>265</v>
      </c>
      <c r="C54" s="401"/>
      <c r="D54" s="126">
        <v>140.4</v>
      </c>
      <c r="E54" s="126">
        <v>142.30000000000001</v>
      </c>
      <c r="F54" s="126">
        <v>139.4</v>
      </c>
      <c r="G54" s="125">
        <v>137.80000000000001</v>
      </c>
      <c r="H54" s="125">
        <v>147.9</v>
      </c>
      <c r="I54" s="244">
        <v>133.6</v>
      </c>
      <c r="J54" s="136">
        <v>129.80000000000001</v>
      </c>
      <c r="K54" s="136">
        <v>139.1</v>
      </c>
      <c r="L54" s="136">
        <v>126.8</v>
      </c>
      <c r="M54" s="110"/>
      <c r="N54" s="110"/>
      <c r="O54" s="110"/>
    </row>
    <row r="55" spans="1:15" ht="13.5" customHeight="1" x14ac:dyDescent="0.15">
      <c r="A55" s="410"/>
      <c r="B55" s="400" t="s">
        <v>88</v>
      </c>
      <c r="C55" s="401"/>
      <c r="D55" s="126">
        <v>147.6</v>
      </c>
      <c r="E55" s="126">
        <v>148.69999999999999</v>
      </c>
      <c r="F55" s="126">
        <v>145.4</v>
      </c>
      <c r="G55" s="125">
        <v>147.80000000000001</v>
      </c>
      <c r="H55" s="125">
        <v>150.9</v>
      </c>
      <c r="I55" s="244">
        <v>137.6</v>
      </c>
      <c r="J55" s="136">
        <v>145.9</v>
      </c>
      <c r="K55" s="136">
        <v>154.19999999999999</v>
      </c>
      <c r="L55" s="136">
        <v>129.80000000000001</v>
      </c>
      <c r="M55" s="110"/>
      <c r="N55" s="110"/>
      <c r="O55" s="110"/>
    </row>
    <row r="56" spans="1:15" ht="13.5" customHeight="1" x14ac:dyDescent="0.15">
      <c r="A56" s="410"/>
      <c r="B56" s="418" t="s">
        <v>8</v>
      </c>
      <c r="C56" s="419"/>
      <c r="D56" s="127">
        <v>139.9</v>
      </c>
      <c r="E56" s="127">
        <v>154</v>
      </c>
      <c r="F56" s="127">
        <v>122.3</v>
      </c>
      <c r="G56" s="128">
        <v>139.4</v>
      </c>
      <c r="H56" s="128">
        <v>155.69999999999999</v>
      </c>
      <c r="I56" s="128">
        <v>121.8</v>
      </c>
      <c r="J56" s="138">
        <v>131.9</v>
      </c>
      <c r="K56" s="138">
        <v>150.19999999999999</v>
      </c>
      <c r="L56" s="138">
        <v>115.2</v>
      </c>
      <c r="M56" s="110"/>
      <c r="N56" s="110"/>
      <c r="O56" s="110"/>
    </row>
    <row r="57" spans="1:15" ht="13.5" customHeight="1" x14ac:dyDescent="0.15">
      <c r="A57" s="410"/>
      <c r="B57" s="420" t="s">
        <v>89</v>
      </c>
      <c r="C57" s="221" t="s">
        <v>101</v>
      </c>
      <c r="D57" s="126">
        <v>150.30000000000001</v>
      </c>
      <c r="E57" s="126">
        <v>167.4</v>
      </c>
      <c r="F57" s="126">
        <v>133.9</v>
      </c>
      <c r="G57" s="130">
        <v>138.9</v>
      </c>
      <c r="H57" s="130">
        <v>157.30000000000001</v>
      </c>
      <c r="I57" s="245">
        <v>120</v>
      </c>
      <c r="J57" s="136">
        <v>132.69999999999999</v>
      </c>
      <c r="K57" s="136">
        <v>146.4</v>
      </c>
      <c r="L57" s="136">
        <v>119.9</v>
      </c>
      <c r="M57" s="110"/>
      <c r="N57" s="110"/>
      <c r="O57" s="110"/>
    </row>
    <row r="58" spans="1:15" ht="13.5" customHeight="1" x14ac:dyDescent="0.15">
      <c r="A58" s="410"/>
      <c r="B58" s="421"/>
      <c r="C58" s="221" t="s">
        <v>102</v>
      </c>
      <c r="D58" s="129">
        <v>141.4</v>
      </c>
      <c r="E58" s="129">
        <v>153.5</v>
      </c>
      <c r="F58" s="129">
        <v>128.6</v>
      </c>
      <c r="G58" s="130">
        <v>148.30000000000001</v>
      </c>
      <c r="H58" s="125">
        <v>158</v>
      </c>
      <c r="I58" s="245">
        <v>129</v>
      </c>
      <c r="J58" s="137">
        <v>139</v>
      </c>
      <c r="K58" s="137">
        <v>162.80000000000001</v>
      </c>
      <c r="L58" s="137">
        <v>101</v>
      </c>
      <c r="M58" s="110"/>
      <c r="N58" s="110"/>
      <c r="O58" s="110"/>
    </row>
    <row r="59" spans="1:15" ht="13.5" customHeight="1" x14ac:dyDescent="0.15">
      <c r="A59" s="410"/>
      <c r="B59" s="421"/>
      <c r="C59" s="221" t="s">
        <v>103</v>
      </c>
      <c r="D59" s="129" t="s">
        <v>122</v>
      </c>
      <c r="E59" s="129" t="s">
        <v>122</v>
      </c>
      <c r="F59" s="129" t="s">
        <v>122</v>
      </c>
      <c r="G59" s="130" t="s">
        <v>122</v>
      </c>
      <c r="H59" s="130" t="s">
        <v>122</v>
      </c>
      <c r="I59" s="245" t="s">
        <v>122</v>
      </c>
      <c r="J59" s="137">
        <v>138.9</v>
      </c>
      <c r="K59" s="137">
        <v>138.80000000000001</v>
      </c>
      <c r="L59" s="137">
        <v>139</v>
      </c>
      <c r="M59" s="110"/>
      <c r="N59" s="110"/>
      <c r="O59" s="110"/>
    </row>
    <row r="60" spans="1:15" ht="13.5" customHeight="1" x14ac:dyDescent="0.15">
      <c r="A60" s="410"/>
      <c r="B60" s="421"/>
      <c r="C60" s="221" t="s">
        <v>104</v>
      </c>
      <c r="D60" s="126">
        <v>155.6</v>
      </c>
      <c r="E60" s="126">
        <v>166.1</v>
      </c>
      <c r="F60" s="126">
        <v>131.69999999999999</v>
      </c>
      <c r="G60" s="130">
        <v>162.4</v>
      </c>
      <c r="H60" s="125">
        <v>174</v>
      </c>
      <c r="I60" s="245">
        <v>134.5</v>
      </c>
      <c r="J60" s="136">
        <v>166.2</v>
      </c>
      <c r="K60" s="136">
        <v>174.1</v>
      </c>
      <c r="L60" s="136">
        <v>144.5</v>
      </c>
      <c r="M60" s="110"/>
      <c r="N60" s="110"/>
      <c r="O60" s="110"/>
    </row>
    <row r="61" spans="1:15" ht="13.5" customHeight="1" x14ac:dyDescent="0.15">
      <c r="A61" s="410"/>
      <c r="B61" s="421"/>
      <c r="C61" s="221" t="s">
        <v>105</v>
      </c>
      <c r="D61" s="126">
        <v>167.6</v>
      </c>
      <c r="E61" s="126">
        <v>168.8</v>
      </c>
      <c r="F61" s="126">
        <v>150.1</v>
      </c>
      <c r="G61" s="130">
        <v>150.6</v>
      </c>
      <c r="H61" s="130">
        <v>164.5</v>
      </c>
      <c r="I61" s="245">
        <v>117.2</v>
      </c>
      <c r="J61" s="136">
        <v>140.80000000000001</v>
      </c>
      <c r="K61" s="136">
        <v>161.1</v>
      </c>
      <c r="L61" s="136">
        <v>115.5</v>
      </c>
      <c r="M61" s="110"/>
      <c r="N61" s="110"/>
      <c r="O61" s="110"/>
    </row>
    <row r="62" spans="1:15" ht="13.5" customHeight="1" x14ac:dyDescent="0.15">
      <c r="A62" s="410"/>
      <c r="B62" s="421"/>
      <c r="C62" s="221" t="s">
        <v>257</v>
      </c>
      <c r="D62" s="126">
        <v>152.9</v>
      </c>
      <c r="E62" s="126">
        <v>157.5</v>
      </c>
      <c r="F62" s="126">
        <v>138.9</v>
      </c>
      <c r="G62" s="130">
        <v>156.80000000000001</v>
      </c>
      <c r="H62" s="125">
        <v>163.4</v>
      </c>
      <c r="I62" s="245">
        <v>137.1</v>
      </c>
      <c r="J62" s="136">
        <v>157.30000000000001</v>
      </c>
      <c r="K62" s="136">
        <v>164.5</v>
      </c>
      <c r="L62" s="136">
        <v>135.5</v>
      </c>
      <c r="M62" s="110"/>
      <c r="N62" s="110"/>
      <c r="O62" s="110"/>
    </row>
    <row r="63" spans="1:15" ht="13.5" customHeight="1" x14ac:dyDescent="0.15">
      <c r="A63" s="410"/>
      <c r="B63" s="421"/>
      <c r="C63" s="221" t="s">
        <v>106</v>
      </c>
      <c r="D63" s="126">
        <v>158.5</v>
      </c>
      <c r="E63" s="126">
        <v>160.5</v>
      </c>
      <c r="F63" s="126">
        <v>151.4</v>
      </c>
      <c r="G63" s="125">
        <v>166</v>
      </c>
      <c r="H63" s="130">
        <v>168.6</v>
      </c>
      <c r="I63" s="245">
        <v>155.6</v>
      </c>
      <c r="J63" s="136">
        <v>164.2</v>
      </c>
      <c r="K63" s="136">
        <v>167.3</v>
      </c>
      <c r="L63" s="136">
        <v>152.30000000000001</v>
      </c>
      <c r="M63" s="110"/>
      <c r="N63" s="110"/>
      <c r="O63" s="110"/>
    </row>
    <row r="64" spans="1:15" ht="13.5" customHeight="1" x14ac:dyDescent="0.15">
      <c r="A64" s="410"/>
      <c r="B64" s="421"/>
      <c r="C64" s="221" t="s">
        <v>107</v>
      </c>
      <c r="D64" s="126">
        <v>160.19999999999999</v>
      </c>
      <c r="E64" s="126">
        <v>160.6</v>
      </c>
      <c r="F64" s="126">
        <v>157.9</v>
      </c>
      <c r="G64" s="130">
        <v>161.1</v>
      </c>
      <c r="H64" s="130">
        <v>165.3</v>
      </c>
      <c r="I64" s="244">
        <v>144.6</v>
      </c>
      <c r="J64" s="136">
        <v>155.5</v>
      </c>
      <c r="K64" s="136">
        <v>160.5</v>
      </c>
      <c r="L64" s="136">
        <v>135</v>
      </c>
      <c r="M64" s="110"/>
      <c r="N64" s="110"/>
      <c r="O64" s="110"/>
    </row>
    <row r="65" spans="1:15" ht="13.5" customHeight="1" x14ac:dyDescent="0.15">
      <c r="A65" s="410"/>
      <c r="B65" s="421"/>
      <c r="C65" s="221" t="s">
        <v>108</v>
      </c>
      <c r="D65" s="126">
        <v>161</v>
      </c>
      <c r="E65" s="126">
        <v>162.5</v>
      </c>
      <c r="F65" s="126">
        <v>151.6</v>
      </c>
      <c r="G65" s="125">
        <v>162.6</v>
      </c>
      <c r="H65" s="130">
        <v>165.1</v>
      </c>
      <c r="I65" s="244">
        <v>144.1</v>
      </c>
      <c r="J65" s="136">
        <v>159.6</v>
      </c>
      <c r="K65" s="136">
        <v>161.80000000000001</v>
      </c>
      <c r="L65" s="136">
        <v>148.9</v>
      </c>
      <c r="M65" s="110"/>
      <c r="N65" s="110"/>
      <c r="O65" s="110"/>
    </row>
    <row r="66" spans="1:15" ht="13.5" customHeight="1" x14ac:dyDescent="0.15">
      <c r="A66" s="410"/>
      <c r="B66" s="421"/>
      <c r="C66" s="221" t="s">
        <v>109</v>
      </c>
      <c r="D66" s="126">
        <v>163.9</v>
      </c>
      <c r="E66" s="126">
        <v>165.2</v>
      </c>
      <c r="F66" s="126">
        <v>146.19999999999999</v>
      </c>
      <c r="G66" s="130">
        <v>164.7</v>
      </c>
      <c r="H66" s="130">
        <v>165.8</v>
      </c>
      <c r="I66" s="245">
        <v>153.1</v>
      </c>
      <c r="J66" s="136">
        <v>157</v>
      </c>
      <c r="K66" s="136">
        <v>157.80000000000001</v>
      </c>
      <c r="L66" s="136">
        <v>148.19999999999999</v>
      </c>
      <c r="M66" s="110"/>
      <c r="N66" s="110"/>
      <c r="O66" s="110"/>
    </row>
    <row r="67" spans="1:15" ht="13.5" customHeight="1" x14ac:dyDescent="0.15">
      <c r="A67" s="410"/>
      <c r="B67" s="421"/>
      <c r="C67" s="221" t="s">
        <v>110</v>
      </c>
      <c r="D67" s="126">
        <v>164.1</v>
      </c>
      <c r="E67" s="126">
        <v>166.8</v>
      </c>
      <c r="F67" s="126">
        <v>150.19999999999999</v>
      </c>
      <c r="G67" s="130">
        <v>166.4</v>
      </c>
      <c r="H67" s="131">
        <v>169.3</v>
      </c>
      <c r="I67" s="245">
        <v>155.4</v>
      </c>
      <c r="J67" s="136">
        <v>155.5</v>
      </c>
      <c r="K67" s="136">
        <v>160.1</v>
      </c>
      <c r="L67" s="136">
        <v>144.1</v>
      </c>
      <c r="M67" s="110"/>
      <c r="N67" s="110"/>
      <c r="O67" s="110"/>
    </row>
    <row r="68" spans="1:15" ht="13.5" customHeight="1" x14ac:dyDescent="0.15">
      <c r="A68" s="410"/>
      <c r="B68" s="421"/>
      <c r="C68" s="221" t="s">
        <v>111</v>
      </c>
      <c r="D68" s="126">
        <v>171.2</v>
      </c>
      <c r="E68" s="126">
        <v>173.8</v>
      </c>
      <c r="F68" s="126">
        <v>152.4</v>
      </c>
      <c r="G68" s="131">
        <v>169.9</v>
      </c>
      <c r="H68" s="130">
        <v>172.9</v>
      </c>
      <c r="I68" s="244">
        <v>147.5</v>
      </c>
      <c r="J68" s="136">
        <v>171</v>
      </c>
      <c r="K68" s="136">
        <v>174.8</v>
      </c>
      <c r="L68" s="136">
        <v>152.30000000000001</v>
      </c>
      <c r="M68" s="110"/>
      <c r="N68" s="110"/>
      <c r="O68" s="110"/>
    </row>
    <row r="69" spans="1:15" ht="13.5" customHeight="1" x14ac:dyDescent="0.15">
      <c r="A69" s="410"/>
      <c r="B69" s="421"/>
      <c r="C69" s="221" t="s">
        <v>112</v>
      </c>
      <c r="D69" s="126">
        <v>166.4</v>
      </c>
      <c r="E69" s="126">
        <v>169.1</v>
      </c>
      <c r="F69" s="126">
        <v>148.80000000000001</v>
      </c>
      <c r="G69" s="130">
        <v>158.6</v>
      </c>
      <c r="H69" s="130">
        <v>162.4</v>
      </c>
      <c r="I69" s="245">
        <v>136.6</v>
      </c>
      <c r="J69" s="136">
        <v>158.30000000000001</v>
      </c>
      <c r="K69" s="136">
        <v>162.1</v>
      </c>
      <c r="L69" s="136">
        <v>141</v>
      </c>
      <c r="M69" s="110"/>
      <c r="N69" s="110"/>
      <c r="O69" s="110"/>
    </row>
    <row r="70" spans="1:15" ht="13.5" customHeight="1" x14ac:dyDescent="0.15">
      <c r="A70" s="410"/>
      <c r="B70" s="421"/>
      <c r="C70" s="221" t="s">
        <v>113</v>
      </c>
      <c r="D70" s="126">
        <v>164.6</v>
      </c>
      <c r="E70" s="126">
        <v>167.4</v>
      </c>
      <c r="F70" s="126">
        <v>145.80000000000001</v>
      </c>
      <c r="G70" s="130">
        <v>165.8</v>
      </c>
      <c r="H70" s="125">
        <v>168.7</v>
      </c>
      <c r="I70" s="245">
        <v>143</v>
      </c>
      <c r="J70" s="136">
        <v>158.1</v>
      </c>
      <c r="K70" s="136">
        <v>159.69999999999999</v>
      </c>
      <c r="L70" s="136">
        <v>141.80000000000001</v>
      </c>
      <c r="M70" s="110"/>
      <c r="N70" s="110"/>
      <c r="O70" s="110"/>
    </row>
    <row r="71" spans="1:15" ht="13.5" customHeight="1" x14ac:dyDescent="0.15">
      <c r="A71" s="410"/>
      <c r="B71" s="421"/>
      <c r="C71" s="221" t="s">
        <v>114</v>
      </c>
      <c r="D71" s="126">
        <v>159.1</v>
      </c>
      <c r="E71" s="126">
        <v>161.5</v>
      </c>
      <c r="F71" s="126">
        <v>148.1</v>
      </c>
      <c r="G71" s="125">
        <v>156.6</v>
      </c>
      <c r="H71" s="125">
        <v>160.4</v>
      </c>
      <c r="I71" s="245">
        <v>141.69999999999999</v>
      </c>
      <c r="J71" s="136">
        <v>149.9</v>
      </c>
      <c r="K71" s="136">
        <v>152.80000000000001</v>
      </c>
      <c r="L71" s="136">
        <v>136.6</v>
      </c>
      <c r="M71" s="110"/>
      <c r="N71" s="110"/>
      <c r="O71" s="110"/>
    </row>
    <row r="72" spans="1:15" ht="13.5" customHeight="1" x14ac:dyDescent="0.15">
      <c r="A72" s="410"/>
      <c r="B72" s="421"/>
      <c r="C72" s="221" t="s">
        <v>115</v>
      </c>
      <c r="D72" s="126">
        <v>160.80000000000001</v>
      </c>
      <c r="E72" s="126">
        <v>166.9</v>
      </c>
      <c r="F72" s="126">
        <v>137.9</v>
      </c>
      <c r="G72" s="130">
        <v>154.69999999999999</v>
      </c>
      <c r="H72" s="130">
        <v>158.9</v>
      </c>
      <c r="I72" s="245">
        <v>139.80000000000001</v>
      </c>
      <c r="J72" s="136">
        <v>149.6</v>
      </c>
      <c r="K72" s="136">
        <v>154.30000000000001</v>
      </c>
      <c r="L72" s="136">
        <v>136.9</v>
      </c>
      <c r="M72" s="110"/>
      <c r="N72" s="110"/>
      <c r="O72" s="110"/>
    </row>
    <row r="73" spans="1:15" ht="13.5" customHeight="1" x14ac:dyDescent="0.15">
      <c r="A73" s="410"/>
      <c r="B73" s="421"/>
      <c r="C73" s="221" t="s">
        <v>116</v>
      </c>
      <c r="D73" s="126">
        <v>168.6</v>
      </c>
      <c r="E73" s="126">
        <v>173.6</v>
      </c>
      <c r="F73" s="126">
        <v>146.6</v>
      </c>
      <c r="G73" s="131">
        <v>162.69999999999999</v>
      </c>
      <c r="H73" s="130">
        <v>167</v>
      </c>
      <c r="I73" s="244">
        <v>140.69999999999999</v>
      </c>
      <c r="J73" s="136">
        <v>154.9</v>
      </c>
      <c r="K73" s="136">
        <v>158.69999999999999</v>
      </c>
      <c r="L73" s="136">
        <v>138.5</v>
      </c>
      <c r="M73" s="110"/>
      <c r="N73" s="110"/>
      <c r="O73" s="110"/>
    </row>
    <row r="74" spans="1:15" ht="13.5" customHeight="1" x14ac:dyDescent="0.15">
      <c r="A74" s="410"/>
      <c r="B74" s="421"/>
      <c r="C74" s="221" t="s">
        <v>117</v>
      </c>
      <c r="D74" s="126">
        <v>155</v>
      </c>
      <c r="E74" s="126">
        <v>158.1</v>
      </c>
      <c r="F74" s="126">
        <v>137.69999999999999</v>
      </c>
      <c r="G74" s="130">
        <v>152.9</v>
      </c>
      <c r="H74" s="130">
        <v>155.80000000000001</v>
      </c>
      <c r="I74" s="245">
        <v>138.69999999999999</v>
      </c>
      <c r="J74" s="136">
        <v>156.80000000000001</v>
      </c>
      <c r="K74" s="136">
        <v>159.6</v>
      </c>
      <c r="L74" s="136">
        <v>142.19999999999999</v>
      </c>
      <c r="M74" s="110"/>
      <c r="N74" s="110"/>
      <c r="O74" s="110"/>
    </row>
    <row r="75" spans="1:15" ht="13.5" customHeight="1" x14ac:dyDescent="0.15">
      <c r="A75" s="415"/>
      <c r="B75" s="422"/>
      <c r="C75" s="242" t="s">
        <v>118</v>
      </c>
      <c r="D75" s="127">
        <v>166.7</v>
      </c>
      <c r="E75" s="127">
        <v>169.4</v>
      </c>
      <c r="F75" s="127">
        <v>147.69999999999999</v>
      </c>
      <c r="G75" s="132">
        <v>163.69999999999999</v>
      </c>
      <c r="H75" s="132">
        <v>166.8</v>
      </c>
      <c r="I75" s="132">
        <v>142.19999999999999</v>
      </c>
      <c r="J75" s="138">
        <v>157.6</v>
      </c>
      <c r="K75" s="138">
        <v>160.80000000000001</v>
      </c>
      <c r="L75" s="138">
        <v>136.69999999999999</v>
      </c>
      <c r="M75" s="110"/>
      <c r="N75" s="110"/>
      <c r="O75" s="110"/>
    </row>
    <row r="76" spans="1:15" ht="13.5" customHeight="1" x14ac:dyDescent="0.15">
      <c r="A76" s="1" t="s">
        <v>100</v>
      </c>
      <c r="B76" s="1"/>
      <c r="C76" s="1"/>
      <c r="D76" s="110"/>
      <c r="E76" s="110"/>
      <c r="F76" s="110"/>
      <c r="G76" s="110"/>
      <c r="H76" s="110"/>
      <c r="I76" s="123"/>
      <c r="J76" s="110"/>
      <c r="K76" s="110"/>
      <c r="L76" s="110"/>
      <c r="M76" s="110"/>
      <c r="N76" s="110"/>
      <c r="O76" s="110"/>
    </row>
    <row r="77" spans="1:15" x14ac:dyDescent="0.15">
      <c r="A77" s="413" t="s">
        <v>239</v>
      </c>
      <c r="B77" s="413"/>
      <c r="C77" s="413"/>
      <c r="D77" s="413"/>
      <c r="E77" s="413"/>
      <c r="F77" s="413"/>
      <c r="G77" s="413"/>
      <c r="H77" s="413"/>
      <c r="I77" s="413"/>
      <c r="J77" s="413"/>
      <c r="K77" s="413"/>
      <c r="L77" s="413"/>
      <c r="M77" s="413"/>
      <c r="N77" s="413"/>
      <c r="O77" s="413"/>
    </row>
    <row r="78" spans="1:15" ht="13.5" customHeight="1" x14ac:dyDescent="0.15">
      <c r="A78" s="1"/>
      <c r="B78" s="1"/>
      <c r="C78" s="1"/>
      <c r="D78" s="110"/>
      <c r="E78" s="110"/>
      <c r="F78" s="110"/>
      <c r="G78" s="110"/>
      <c r="H78" s="110"/>
      <c r="I78" s="123"/>
      <c r="J78" s="110"/>
      <c r="K78" s="110"/>
      <c r="L78" s="110"/>
      <c r="M78" s="110"/>
      <c r="N78" s="110"/>
      <c r="O78" s="110"/>
    </row>
    <row r="79" spans="1:15" ht="13.5" customHeight="1" thickBot="1" x14ac:dyDescent="0.2">
      <c r="A79" s="1"/>
      <c r="B79" s="117"/>
      <c r="C79" s="117"/>
      <c r="D79" s="28"/>
      <c r="E79" s="28"/>
      <c r="F79" s="28"/>
      <c r="G79" s="118"/>
      <c r="H79" s="118"/>
      <c r="I79" s="118"/>
      <c r="J79" s="118"/>
      <c r="K79" s="53" t="s">
        <v>93</v>
      </c>
      <c r="L79" s="29"/>
      <c r="M79" s="110"/>
      <c r="N79" s="110"/>
      <c r="O79" s="110"/>
    </row>
    <row r="80" spans="1:15" ht="13.5" customHeight="1" thickTop="1" x14ac:dyDescent="0.15">
      <c r="A80" s="402" t="s">
        <v>13</v>
      </c>
      <c r="B80" s="402"/>
      <c r="C80" s="403"/>
      <c r="D80" s="407" t="s">
        <v>297</v>
      </c>
      <c r="E80" s="408"/>
      <c r="F80" s="414"/>
      <c r="G80" s="407" t="s">
        <v>300</v>
      </c>
      <c r="H80" s="408"/>
      <c r="I80" s="414"/>
      <c r="J80" s="424" t="s">
        <v>299</v>
      </c>
      <c r="K80" s="424"/>
      <c r="L80" s="424"/>
      <c r="M80" s="123"/>
      <c r="N80" s="110"/>
      <c r="O80" s="110"/>
    </row>
    <row r="81" spans="1:15" ht="13.5" customHeight="1" x14ac:dyDescent="0.15">
      <c r="A81" s="404"/>
      <c r="B81" s="405"/>
      <c r="C81" s="406"/>
      <c r="D81" s="24" t="s">
        <v>255</v>
      </c>
      <c r="E81" s="24" t="s">
        <v>4</v>
      </c>
      <c r="F81" s="24" t="s">
        <v>5</v>
      </c>
      <c r="G81" s="25" t="s">
        <v>255</v>
      </c>
      <c r="H81" s="25" t="s">
        <v>4</v>
      </c>
      <c r="I81" s="26" t="s">
        <v>5</v>
      </c>
      <c r="J81" s="163" t="s">
        <v>14</v>
      </c>
      <c r="K81" s="164" t="s">
        <v>2</v>
      </c>
      <c r="L81" s="169" t="s">
        <v>3</v>
      </c>
      <c r="M81" s="110"/>
      <c r="N81" s="110"/>
      <c r="O81" s="110"/>
    </row>
    <row r="82" spans="1:15" ht="13.5" customHeight="1" x14ac:dyDescent="0.15">
      <c r="A82" s="409" t="s">
        <v>119</v>
      </c>
      <c r="B82" s="411" t="s">
        <v>15</v>
      </c>
      <c r="C82" s="412"/>
      <c r="D82" s="134">
        <v>17.5</v>
      </c>
      <c r="E82" s="134">
        <v>18.2</v>
      </c>
      <c r="F82" s="134">
        <v>16.600000000000001</v>
      </c>
      <c r="G82" s="137">
        <v>17.399999999999999</v>
      </c>
      <c r="H82" s="137">
        <v>18.2</v>
      </c>
      <c r="I82" s="137">
        <v>16.399999999999999</v>
      </c>
      <c r="J82" s="170">
        <v>17.3</v>
      </c>
      <c r="K82" s="170">
        <v>18.100000000000001</v>
      </c>
      <c r="L82" s="170">
        <v>16.3</v>
      </c>
      <c r="M82" s="135"/>
      <c r="N82" s="110"/>
      <c r="O82" s="110"/>
    </row>
    <row r="83" spans="1:15" ht="13.5" customHeight="1" x14ac:dyDescent="0.15">
      <c r="A83" s="410"/>
      <c r="B83" s="400" t="s">
        <v>11</v>
      </c>
      <c r="C83" s="401"/>
      <c r="D83" s="137">
        <v>19.100000000000001</v>
      </c>
      <c r="E83" s="137">
        <v>19.5</v>
      </c>
      <c r="F83" s="137">
        <v>17.7</v>
      </c>
      <c r="G83" s="137">
        <v>18.600000000000001</v>
      </c>
      <c r="H83" s="137">
        <v>19.100000000000001</v>
      </c>
      <c r="I83" s="137">
        <v>17</v>
      </c>
      <c r="J83" s="171">
        <v>19.600000000000001</v>
      </c>
      <c r="K83" s="171">
        <v>19.899999999999999</v>
      </c>
      <c r="L83" s="171">
        <v>17.8</v>
      </c>
      <c r="M83" s="135"/>
      <c r="N83" s="110"/>
      <c r="O83" s="110"/>
    </row>
    <row r="84" spans="1:15" ht="13.5" customHeight="1" x14ac:dyDescent="0.15">
      <c r="A84" s="410"/>
      <c r="B84" s="400" t="s">
        <v>12</v>
      </c>
      <c r="C84" s="401"/>
      <c r="D84" s="137">
        <v>18.5</v>
      </c>
      <c r="E84" s="137">
        <v>18.8</v>
      </c>
      <c r="F84" s="137">
        <v>17.5</v>
      </c>
      <c r="G84" s="137">
        <v>18.5</v>
      </c>
      <c r="H84" s="137">
        <v>18.8</v>
      </c>
      <c r="I84" s="137">
        <v>17.5</v>
      </c>
      <c r="J84" s="171">
        <v>18.5</v>
      </c>
      <c r="K84" s="171">
        <v>18.8</v>
      </c>
      <c r="L84" s="171">
        <v>17.600000000000001</v>
      </c>
      <c r="M84" s="135"/>
      <c r="N84" s="110"/>
      <c r="O84" s="110"/>
    </row>
    <row r="85" spans="1:15" ht="13.5" customHeight="1" x14ac:dyDescent="0.15">
      <c r="A85" s="410"/>
      <c r="B85" s="398" t="s">
        <v>94</v>
      </c>
      <c r="C85" s="399"/>
      <c r="D85" s="137">
        <v>18.3</v>
      </c>
      <c r="E85" s="137">
        <v>18.5</v>
      </c>
      <c r="F85" s="137">
        <v>17.100000000000001</v>
      </c>
      <c r="G85" s="137">
        <v>18.3</v>
      </c>
      <c r="H85" s="137">
        <v>18.5</v>
      </c>
      <c r="I85" s="137">
        <v>17.100000000000001</v>
      </c>
      <c r="J85" s="171">
        <v>18.399999999999999</v>
      </c>
      <c r="K85" s="171">
        <v>18.5</v>
      </c>
      <c r="L85" s="171">
        <v>16.899999999999999</v>
      </c>
      <c r="M85" s="135"/>
      <c r="N85" s="110"/>
      <c r="O85" s="110"/>
    </row>
    <row r="86" spans="1:15" ht="13.5" customHeight="1" x14ac:dyDescent="0.15">
      <c r="A86" s="410"/>
      <c r="B86" s="400" t="s">
        <v>87</v>
      </c>
      <c r="C86" s="401"/>
      <c r="D86" s="137">
        <v>18.600000000000001</v>
      </c>
      <c r="E86" s="137">
        <v>18.7</v>
      </c>
      <c r="F86" s="137">
        <v>18</v>
      </c>
      <c r="G86" s="137">
        <v>18.5</v>
      </c>
      <c r="H86" s="137">
        <v>18.7</v>
      </c>
      <c r="I86" s="137">
        <v>17.7</v>
      </c>
      <c r="J86" s="171">
        <v>18.7</v>
      </c>
      <c r="K86" s="171">
        <v>18.899999999999999</v>
      </c>
      <c r="L86" s="171">
        <v>18</v>
      </c>
      <c r="M86" s="135"/>
      <c r="N86" s="110"/>
      <c r="O86" s="110"/>
    </row>
    <row r="87" spans="1:15" ht="13.5" customHeight="1" x14ac:dyDescent="0.15">
      <c r="A87" s="410"/>
      <c r="B87" s="400" t="s">
        <v>258</v>
      </c>
      <c r="C87" s="401"/>
      <c r="D87" s="137">
        <v>19.100000000000001</v>
      </c>
      <c r="E87" s="137">
        <v>19.399999999999999</v>
      </c>
      <c r="F87" s="137">
        <v>17.7</v>
      </c>
      <c r="G87" s="137">
        <v>18.899999999999999</v>
      </c>
      <c r="H87" s="137">
        <v>19.5</v>
      </c>
      <c r="I87" s="137">
        <v>17.100000000000001</v>
      </c>
      <c r="J87" s="171">
        <v>19</v>
      </c>
      <c r="K87" s="171">
        <v>19.5</v>
      </c>
      <c r="L87" s="171">
        <v>17.2</v>
      </c>
      <c r="M87" s="135"/>
      <c r="N87" s="110"/>
      <c r="O87" s="110"/>
    </row>
    <row r="88" spans="1:15" ht="13.5" customHeight="1" x14ac:dyDescent="0.15">
      <c r="A88" s="410"/>
      <c r="B88" s="400" t="s">
        <v>259</v>
      </c>
      <c r="C88" s="401"/>
      <c r="D88" s="137">
        <v>17.2</v>
      </c>
      <c r="E88" s="137">
        <v>17.899999999999999</v>
      </c>
      <c r="F88" s="137">
        <v>16.8</v>
      </c>
      <c r="G88" s="137">
        <v>17.2</v>
      </c>
      <c r="H88" s="137">
        <v>18</v>
      </c>
      <c r="I88" s="137">
        <v>16.600000000000001</v>
      </c>
      <c r="J88" s="171">
        <v>17.399999999999999</v>
      </c>
      <c r="K88" s="171">
        <v>18.2</v>
      </c>
      <c r="L88" s="171">
        <v>16.600000000000001</v>
      </c>
      <c r="M88" s="135"/>
      <c r="N88" s="110"/>
      <c r="O88" s="110"/>
    </row>
    <row r="89" spans="1:15" ht="13.5" customHeight="1" x14ac:dyDescent="0.15">
      <c r="A89" s="410"/>
      <c r="B89" s="400" t="s">
        <v>260</v>
      </c>
      <c r="C89" s="401"/>
      <c r="D89" s="137">
        <v>17.8</v>
      </c>
      <c r="E89" s="137">
        <v>18.8</v>
      </c>
      <c r="F89" s="137">
        <v>17.3</v>
      </c>
      <c r="G89" s="137">
        <v>17.399999999999999</v>
      </c>
      <c r="H89" s="137">
        <v>18.3</v>
      </c>
      <c r="I89" s="137">
        <v>17</v>
      </c>
      <c r="J89" s="171">
        <v>17.5</v>
      </c>
      <c r="K89" s="171">
        <v>18.7</v>
      </c>
      <c r="L89" s="171">
        <v>17.2</v>
      </c>
      <c r="M89" s="135"/>
      <c r="N89" s="110"/>
      <c r="O89" s="110"/>
    </row>
    <row r="90" spans="1:15" ht="13.5" customHeight="1" x14ac:dyDescent="0.15">
      <c r="A90" s="410"/>
      <c r="B90" s="400" t="s">
        <v>261</v>
      </c>
      <c r="C90" s="401"/>
      <c r="D90" s="137">
        <v>19.100000000000001</v>
      </c>
      <c r="E90" s="137">
        <v>19.3</v>
      </c>
      <c r="F90" s="137">
        <v>18.600000000000001</v>
      </c>
      <c r="G90" s="137">
        <v>18.600000000000001</v>
      </c>
      <c r="H90" s="137">
        <v>19</v>
      </c>
      <c r="I90" s="137">
        <v>18</v>
      </c>
      <c r="J90" s="171">
        <v>18.5</v>
      </c>
      <c r="K90" s="171">
        <v>19.2</v>
      </c>
      <c r="L90" s="171">
        <v>17.600000000000001</v>
      </c>
      <c r="M90" s="135"/>
      <c r="N90" s="110"/>
      <c r="O90" s="110"/>
    </row>
    <row r="91" spans="1:15" ht="13.5" customHeight="1" x14ac:dyDescent="0.15">
      <c r="A91" s="410"/>
      <c r="B91" s="398" t="s">
        <v>262</v>
      </c>
      <c r="C91" s="399"/>
      <c r="D91" s="137">
        <v>18.399999999999999</v>
      </c>
      <c r="E91" s="137">
        <v>18.5</v>
      </c>
      <c r="F91" s="137">
        <v>17.899999999999999</v>
      </c>
      <c r="G91" s="137">
        <v>18.3</v>
      </c>
      <c r="H91" s="137">
        <v>18.399999999999999</v>
      </c>
      <c r="I91" s="137">
        <v>17.600000000000001</v>
      </c>
      <c r="J91" s="171">
        <v>18.399999999999999</v>
      </c>
      <c r="K91" s="171">
        <v>18.5</v>
      </c>
      <c r="L91" s="171">
        <v>17.899999999999999</v>
      </c>
      <c r="M91" s="135"/>
      <c r="N91" s="110"/>
      <c r="O91" s="110"/>
    </row>
    <row r="92" spans="1:15" ht="13.5" customHeight="1" x14ac:dyDescent="0.15">
      <c r="A92" s="410"/>
      <c r="B92" s="400" t="s">
        <v>263</v>
      </c>
      <c r="C92" s="401"/>
      <c r="D92" s="137">
        <v>13.6</v>
      </c>
      <c r="E92" s="137">
        <v>13.7</v>
      </c>
      <c r="F92" s="137">
        <v>13.6</v>
      </c>
      <c r="G92" s="137">
        <v>14.5</v>
      </c>
      <c r="H92" s="137">
        <v>14.8</v>
      </c>
      <c r="I92" s="137">
        <v>14.2</v>
      </c>
      <c r="J92" s="171">
        <v>14</v>
      </c>
      <c r="K92" s="171">
        <v>14.7</v>
      </c>
      <c r="L92" s="171">
        <v>13.4</v>
      </c>
      <c r="M92" s="135"/>
      <c r="N92" s="110"/>
      <c r="O92" s="110"/>
    </row>
    <row r="93" spans="1:15" ht="13.5" customHeight="1" x14ac:dyDescent="0.15">
      <c r="A93" s="410"/>
      <c r="B93" s="398" t="s">
        <v>264</v>
      </c>
      <c r="C93" s="399"/>
      <c r="D93" s="137">
        <v>14.7</v>
      </c>
      <c r="E93" s="137">
        <v>15</v>
      </c>
      <c r="F93" s="137">
        <v>14.6</v>
      </c>
      <c r="G93" s="137">
        <v>15.8</v>
      </c>
      <c r="H93" s="137">
        <v>16.5</v>
      </c>
      <c r="I93" s="137">
        <v>15.2</v>
      </c>
      <c r="J93" s="171">
        <v>15.8</v>
      </c>
      <c r="K93" s="171">
        <v>16</v>
      </c>
      <c r="L93" s="171">
        <v>15.7</v>
      </c>
      <c r="M93" s="135"/>
      <c r="N93" s="110"/>
      <c r="O93" s="110"/>
    </row>
    <row r="94" spans="1:15" ht="13.5" customHeight="1" x14ac:dyDescent="0.15">
      <c r="A94" s="410"/>
      <c r="B94" s="400" t="s">
        <v>256</v>
      </c>
      <c r="C94" s="401"/>
      <c r="D94" s="137">
        <v>17.8</v>
      </c>
      <c r="E94" s="137">
        <v>18.5</v>
      </c>
      <c r="F94" s="137">
        <v>17</v>
      </c>
      <c r="G94" s="137">
        <v>15.1</v>
      </c>
      <c r="H94" s="137">
        <v>15.2</v>
      </c>
      <c r="I94" s="137">
        <v>15</v>
      </c>
      <c r="J94" s="171">
        <v>15</v>
      </c>
      <c r="K94" s="171">
        <v>15.3</v>
      </c>
      <c r="L94" s="171">
        <v>14.7</v>
      </c>
      <c r="M94" s="135"/>
      <c r="N94" s="110"/>
      <c r="O94" s="110"/>
    </row>
    <row r="95" spans="1:15" ht="13.5" customHeight="1" x14ac:dyDescent="0.15">
      <c r="A95" s="410"/>
      <c r="B95" s="400" t="s">
        <v>265</v>
      </c>
      <c r="C95" s="401"/>
      <c r="D95" s="137">
        <v>16.8</v>
      </c>
      <c r="E95" s="137">
        <v>16.8</v>
      </c>
      <c r="F95" s="137">
        <v>16.8</v>
      </c>
      <c r="G95" s="137">
        <v>17.5</v>
      </c>
      <c r="H95" s="137">
        <v>18.7</v>
      </c>
      <c r="I95" s="137">
        <v>17</v>
      </c>
      <c r="J95" s="172">
        <v>17.100000000000001</v>
      </c>
      <c r="K95" s="172">
        <v>18</v>
      </c>
      <c r="L95" s="172">
        <v>16.8</v>
      </c>
      <c r="M95" s="135"/>
      <c r="N95" s="110"/>
      <c r="O95" s="110"/>
    </row>
    <row r="96" spans="1:15" ht="13.5" customHeight="1" x14ac:dyDescent="0.15">
      <c r="A96" s="410"/>
      <c r="B96" s="400" t="s">
        <v>88</v>
      </c>
      <c r="C96" s="401"/>
      <c r="D96" s="136">
        <v>18.3</v>
      </c>
      <c r="E96" s="136">
        <v>18.5</v>
      </c>
      <c r="F96" s="136">
        <v>17.899999999999999</v>
      </c>
      <c r="G96" s="137">
        <v>18.100000000000001</v>
      </c>
      <c r="H96" s="137">
        <v>18.3</v>
      </c>
      <c r="I96" s="137">
        <v>17.8</v>
      </c>
      <c r="J96" s="171">
        <v>18.5</v>
      </c>
      <c r="K96" s="171">
        <v>18.7</v>
      </c>
      <c r="L96" s="171">
        <v>18</v>
      </c>
      <c r="M96" s="135"/>
      <c r="N96" s="110"/>
      <c r="O96" s="110"/>
    </row>
    <row r="97" spans="1:15" ht="13.5" customHeight="1" x14ac:dyDescent="0.15">
      <c r="A97" s="410"/>
      <c r="B97" s="418" t="s">
        <v>8</v>
      </c>
      <c r="C97" s="419"/>
      <c r="D97" s="139">
        <v>17.5</v>
      </c>
      <c r="E97" s="139">
        <v>18.100000000000001</v>
      </c>
      <c r="F97" s="139">
        <v>16.7</v>
      </c>
      <c r="G97" s="139">
        <v>17</v>
      </c>
      <c r="H97" s="139">
        <v>17.7</v>
      </c>
      <c r="I97" s="139">
        <v>16.100000000000001</v>
      </c>
      <c r="J97" s="173">
        <v>16.8</v>
      </c>
      <c r="K97" s="173">
        <v>17.600000000000001</v>
      </c>
      <c r="L97" s="173">
        <v>15.9</v>
      </c>
      <c r="M97" s="135"/>
      <c r="N97" s="110"/>
      <c r="O97" s="110"/>
    </row>
    <row r="98" spans="1:15" ht="13.5" customHeight="1" x14ac:dyDescent="0.15">
      <c r="A98" s="410"/>
      <c r="B98" s="410" t="s">
        <v>89</v>
      </c>
      <c r="C98" s="43" t="s">
        <v>101</v>
      </c>
      <c r="D98" s="137">
        <v>17.2</v>
      </c>
      <c r="E98" s="137">
        <v>18</v>
      </c>
      <c r="F98" s="137">
        <v>16.399999999999999</v>
      </c>
      <c r="G98" s="137">
        <v>18</v>
      </c>
      <c r="H98" s="137">
        <v>18.7</v>
      </c>
      <c r="I98" s="137">
        <v>17.5</v>
      </c>
      <c r="J98" s="171">
        <v>18.100000000000001</v>
      </c>
      <c r="K98" s="171">
        <v>19.3</v>
      </c>
      <c r="L98" s="171">
        <v>17.2</v>
      </c>
      <c r="M98" s="135"/>
      <c r="N98" s="110"/>
      <c r="O98" s="110"/>
    </row>
    <row r="99" spans="1:15" ht="13.5" customHeight="1" x14ac:dyDescent="0.15">
      <c r="A99" s="410"/>
      <c r="B99" s="410"/>
      <c r="C99" s="43" t="s">
        <v>102</v>
      </c>
      <c r="D99" s="137">
        <v>17.899999999999999</v>
      </c>
      <c r="E99" s="137">
        <v>18.7</v>
      </c>
      <c r="F99" s="137">
        <v>16.899999999999999</v>
      </c>
      <c r="G99" s="137">
        <v>15.5</v>
      </c>
      <c r="H99" s="137">
        <v>17.100000000000001</v>
      </c>
      <c r="I99" s="137">
        <v>13.9</v>
      </c>
      <c r="J99" s="171">
        <v>17.5</v>
      </c>
      <c r="K99" s="171">
        <v>18.399999999999999</v>
      </c>
      <c r="L99" s="171">
        <v>16.7</v>
      </c>
      <c r="M99" s="135"/>
      <c r="N99" s="110"/>
      <c r="O99" s="110"/>
    </row>
    <row r="100" spans="1:15" ht="13.5" customHeight="1" x14ac:dyDescent="0.15">
      <c r="A100" s="410"/>
      <c r="B100" s="410"/>
      <c r="C100" s="43" t="s">
        <v>103</v>
      </c>
      <c r="D100" s="137">
        <v>18.899999999999999</v>
      </c>
      <c r="E100" s="137">
        <v>19</v>
      </c>
      <c r="F100" s="137">
        <v>18.600000000000001</v>
      </c>
      <c r="G100" s="137">
        <v>17.7</v>
      </c>
      <c r="H100" s="137">
        <v>18.3</v>
      </c>
      <c r="I100" s="137">
        <v>16.3</v>
      </c>
      <c r="J100" s="171">
        <v>18.899999999999999</v>
      </c>
      <c r="K100" s="171">
        <v>19.3</v>
      </c>
      <c r="L100" s="171">
        <v>18</v>
      </c>
      <c r="M100" s="135"/>
      <c r="N100" s="110"/>
      <c r="O100" s="110"/>
    </row>
    <row r="101" spans="1:15" ht="13.5" customHeight="1" x14ac:dyDescent="0.15">
      <c r="A101" s="410"/>
      <c r="B101" s="410"/>
      <c r="C101" s="43" t="s">
        <v>104</v>
      </c>
      <c r="D101" s="137">
        <v>19</v>
      </c>
      <c r="E101" s="137">
        <v>19.100000000000001</v>
      </c>
      <c r="F101" s="137">
        <v>18.600000000000001</v>
      </c>
      <c r="G101" s="137">
        <v>18.600000000000001</v>
      </c>
      <c r="H101" s="137">
        <v>18.7</v>
      </c>
      <c r="I101" s="137">
        <v>18.3</v>
      </c>
      <c r="J101" s="171">
        <v>18.600000000000001</v>
      </c>
      <c r="K101" s="171">
        <v>18.7</v>
      </c>
      <c r="L101" s="171">
        <v>18.2</v>
      </c>
      <c r="M101" s="135"/>
      <c r="N101" s="110"/>
      <c r="O101" s="110"/>
    </row>
    <row r="102" spans="1:15" ht="13.5" customHeight="1" x14ac:dyDescent="0.15">
      <c r="A102" s="410"/>
      <c r="B102" s="410"/>
      <c r="C102" s="43" t="s">
        <v>105</v>
      </c>
      <c r="D102" s="137">
        <v>18.8</v>
      </c>
      <c r="E102" s="137">
        <v>19</v>
      </c>
      <c r="F102" s="137">
        <v>18.2</v>
      </c>
      <c r="G102" s="137">
        <v>18.5</v>
      </c>
      <c r="H102" s="137">
        <v>18.600000000000001</v>
      </c>
      <c r="I102" s="137">
        <v>18</v>
      </c>
      <c r="J102" s="171">
        <v>18.600000000000001</v>
      </c>
      <c r="K102" s="171">
        <v>18.7</v>
      </c>
      <c r="L102" s="171">
        <v>18</v>
      </c>
      <c r="M102" s="135"/>
      <c r="N102" s="110"/>
      <c r="O102" s="110"/>
    </row>
    <row r="103" spans="1:15" ht="13.5" customHeight="1" x14ac:dyDescent="0.15">
      <c r="A103" s="410"/>
      <c r="B103" s="410"/>
      <c r="C103" s="43" t="s">
        <v>257</v>
      </c>
      <c r="D103" s="137">
        <v>18.7</v>
      </c>
      <c r="E103" s="137">
        <v>19.100000000000001</v>
      </c>
      <c r="F103" s="137">
        <v>16.8</v>
      </c>
      <c r="G103" s="137">
        <v>18.2</v>
      </c>
      <c r="H103" s="137">
        <v>18.8</v>
      </c>
      <c r="I103" s="137">
        <v>16.399999999999999</v>
      </c>
      <c r="J103" s="171">
        <v>18.399999999999999</v>
      </c>
      <c r="K103" s="171">
        <v>18.7</v>
      </c>
      <c r="L103" s="171">
        <v>17.3</v>
      </c>
      <c r="M103" s="135"/>
      <c r="N103" s="110"/>
      <c r="O103" s="110"/>
    </row>
    <row r="104" spans="1:15" ht="13.5" customHeight="1" x14ac:dyDescent="0.15">
      <c r="A104" s="410"/>
      <c r="B104" s="410"/>
      <c r="C104" s="43" t="s">
        <v>106</v>
      </c>
      <c r="D104" s="137">
        <v>19</v>
      </c>
      <c r="E104" s="137">
        <v>19.100000000000001</v>
      </c>
      <c r="F104" s="137">
        <v>18.600000000000001</v>
      </c>
      <c r="G104" s="137">
        <v>18.100000000000001</v>
      </c>
      <c r="H104" s="137">
        <v>18.7</v>
      </c>
      <c r="I104" s="137">
        <v>17</v>
      </c>
      <c r="J104" s="171">
        <v>18.3</v>
      </c>
      <c r="K104" s="171">
        <v>18.899999999999999</v>
      </c>
      <c r="L104" s="171">
        <v>17.100000000000001</v>
      </c>
      <c r="M104" s="135"/>
      <c r="N104" s="110"/>
      <c r="O104" s="110"/>
    </row>
    <row r="105" spans="1:15" ht="13.5" customHeight="1" x14ac:dyDescent="0.15">
      <c r="A105" s="410"/>
      <c r="B105" s="410"/>
      <c r="C105" s="43" t="s">
        <v>107</v>
      </c>
      <c r="D105" s="137">
        <v>19.600000000000001</v>
      </c>
      <c r="E105" s="137">
        <v>19.7</v>
      </c>
      <c r="F105" s="137">
        <v>19.100000000000001</v>
      </c>
      <c r="G105" s="137">
        <v>18.5</v>
      </c>
      <c r="H105" s="137">
        <v>18.7</v>
      </c>
      <c r="I105" s="137">
        <v>17.8</v>
      </c>
      <c r="J105" s="171">
        <v>19.100000000000001</v>
      </c>
      <c r="K105" s="171">
        <v>19.2</v>
      </c>
      <c r="L105" s="171">
        <v>18</v>
      </c>
      <c r="M105" s="135"/>
      <c r="N105" s="110"/>
      <c r="O105" s="110"/>
    </row>
    <row r="106" spans="1:15" ht="13.5" customHeight="1" x14ac:dyDescent="0.15">
      <c r="A106" s="410"/>
      <c r="B106" s="410"/>
      <c r="C106" s="43" t="s">
        <v>108</v>
      </c>
      <c r="D106" s="137">
        <v>18.2</v>
      </c>
      <c r="E106" s="137">
        <v>18.3</v>
      </c>
      <c r="F106" s="137">
        <v>17.7</v>
      </c>
      <c r="G106" s="137">
        <v>17.899999999999999</v>
      </c>
      <c r="H106" s="137">
        <v>17.899999999999999</v>
      </c>
      <c r="I106" s="137">
        <v>17.399999999999999</v>
      </c>
      <c r="J106" s="171">
        <v>18.399999999999999</v>
      </c>
      <c r="K106" s="171">
        <v>18.600000000000001</v>
      </c>
      <c r="L106" s="171">
        <v>17.600000000000001</v>
      </c>
      <c r="M106" s="135"/>
      <c r="N106" s="110"/>
      <c r="O106" s="110"/>
    </row>
    <row r="107" spans="1:15" ht="13.5" customHeight="1" x14ac:dyDescent="0.15">
      <c r="A107" s="410"/>
      <c r="B107" s="410"/>
      <c r="C107" s="43" t="s">
        <v>109</v>
      </c>
      <c r="D107" s="137">
        <v>19.100000000000001</v>
      </c>
      <c r="E107" s="137">
        <v>19.2</v>
      </c>
      <c r="F107" s="137">
        <v>18.2</v>
      </c>
      <c r="G107" s="137">
        <v>19.3</v>
      </c>
      <c r="H107" s="137">
        <v>19.399999999999999</v>
      </c>
      <c r="I107" s="137">
        <v>18.100000000000001</v>
      </c>
      <c r="J107" s="171">
        <v>19.100000000000001</v>
      </c>
      <c r="K107" s="171">
        <v>19.2</v>
      </c>
      <c r="L107" s="171">
        <v>18.3</v>
      </c>
      <c r="M107" s="135"/>
      <c r="N107" s="110"/>
      <c r="O107" s="110"/>
    </row>
    <row r="108" spans="1:15" ht="13.5" customHeight="1" x14ac:dyDescent="0.15">
      <c r="A108" s="410"/>
      <c r="B108" s="410"/>
      <c r="C108" s="43" t="s">
        <v>110</v>
      </c>
      <c r="D108" s="137">
        <v>18</v>
      </c>
      <c r="E108" s="137">
        <v>18.2</v>
      </c>
      <c r="F108" s="137">
        <v>17.600000000000001</v>
      </c>
      <c r="G108" s="137">
        <v>18.8</v>
      </c>
      <c r="H108" s="137">
        <v>19</v>
      </c>
      <c r="I108" s="137">
        <v>18.3</v>
      </c>
      <c r="J108" s="171">
        <v>18.899999999999999</v>
      </c>
      <c r="K108" s="171">
        <v>18.899999999999999</v>
      </c>
      <c r="L108" s="171">
        <v>18.7</v>
      </c>
      <c r="M108" s="135"/>
      <c r="N108" s="110"/>
      <c r="O108" s="110"/>
    </row>
    <row r="109" spans="1:15" ht="13.5" customHeight="1" x14ac:dyDescent="0.15">
      <c r="A109" s="410"/>
      <c r="B109" s="410"/>
      <c r="C109" s="43" t="s">
        <v>111</v>
      </c>
      <c r="D109" s="137">
        <v>18.899999999999999</v>
      </c>
      <c r="E109" s="137">
        <v>19.100000000000001</v>
      </c>
      <c r="F109" s="137">
        <v>18.2</v>
      </c>
      <c r="G109" s="137">
        <v>18.3</v>
      </c>
      <c r="H109" s="137">
        <v>18.600000000000001</v>
      </c>
      <c r="I109" s="137">
        <v>17.399999999999999</v>
      </c>
      <c r="J109" s="171">
        <v>17.8</v>
      </c>
      <c r="K109" s="171">
        <v>18.100000000000001</v>
      </c>
      <c r="L109" s="171">
        <v>17.100000000000001</v>
      </c>
      <c r="M109" s="135"/>
      <c r="N109" s="110"/>
      <c r="O109" s="110"/>
    </row>
    <row r="110" spans="1:15" ht="13.5" customHeight="1" x14ac:dyDescent="0.15">
      <c r="A110" s="410"/>
      <c r="B110" s="410"/>
      <c r="C110" s="43" t="s">
        <v>112</v>
      </c>
      <c r="D110" s="137">
        <v>18.7</v>
      </c>
      <c r="E110" s="137">
        <v>18.899999999999999</v>
      </c>
      <c r="F110" s="137">
        <v>18</v>
      </c>
      <c r="G110" s="137">
        <v>19.100000000000001</v>
      </c>
      <c r="H110" s="137">
        <v>19.2</v>
      </c>
      <c r="I110" s="137">
        <v>18.3</v>
      </c>
      <c r="J110" s="171">
        <v>19.100000000000001</v>
      </c>
      <c r="K110" s="171">
        <v>19.2</v>
      </c>
      <c r="L110" s="171">
        <v>18.3</v>
      </c>
      <c r="M110" s="135"/>
      <c r="N110" s="110"/>
      <c r="O110" s="110"/>
    </row>
    <row r="111" spans="1:15" ht="13.5" customHeight="1" x14ac:dyDescent="0.15">
      <c r="A111" s="410"/>
      <c r="B111" s="410"/>
      <c r="C111" s="43" t="s">
        <v>113</v>
      </c>
      <c r="D111" s="137">
        <v>18.899999999999999</v>
      </c>
      <c r="E111" s="137">
        <v>18.899999999999999</v>
      </c>
      <c r="F111" s="137">
        <v>18.2</v>
      </c>
      <c r="G111" s="137">
        <v>19</v>
      </c>
      <c r="H111" s="137">
        <v>19.100000000000001</v>
      </c>
      <c r="I111" s="137">
        <v>17.899999999999999</v>
      </c>
      <c r="J111" s="171">
        <v>18.600000000000001</v>
      </c>
      <c r="K111" s="171">
        <v>18.7</v>
      </c>
      <c r="L111" s="171">
        <v>18.100000000000001</v>
      </c>
      <c r="M111" s="135"/>
      <c r="N111" s="110"/>
      <c r="O111" s="110"/>
    </row>
    <row r="112" spans="1:15" ht="13.5" customHeight="1" x14ac:dyDescent="0.15">
      <c r="A112" s="410"/>
      <c r="B112" s="410"/>
      <c r="C112" s="43" t="s">
        <v>114</v>
      </c>
      <c r="D112" s="137">
        <v>18.2</v>
      </c>
      <c r="E112" s="137">
        <v>18.3</v>
      </c>
      <c r="F112" s="137">
        <v>17.899999999999999</v>
      </c>
      <c r="G112" s="137">
        <v>18.2</v>
      </c>
      <c r="H112" s="137">
        <v>18.3</v>
      </c>
      <c r="I112" s="137">
        <v>17.600000000000001</v>
      </c>
      <c r="J112" s="171">
        <v>18.5</v>
      </c>
      <c r="K112" s="171">
        <v>18.600000000000001</v>
      </c>
      <c r="L112" s="171">
        <v>18.100000000000001</v>
      </c>
      <c r="M112" s="135"/>
      <c r="N112" s="110"/>
      <c r="O112" s="110"/>
    </row>
    <row r="113" spans="1:15" ht="13.5" customHeight="1" x14ac:dyDescent="0.15">
      <c r="A113" s="410"/>
      <c r="B113" s="410"/>
      <c r="C113" s="43" t="s">
        <v>115</v>
      </c>
      <c r="D113" s="137">
        <v>18</v>
      </c>
      <c r="E113" s="137">
        <v>18.399999999999999</v>
      </c>
      <c r="F113" s="137">
        <v>17.100000000000001</v>
      </c>
      <c r="G113" s="137">
        <v>18.399999999999999</v>
      </c>
      <c r="H113" s="137">
        <v>19.100000000000001</v>
      </c>
      <c r="I113" s="137">
        <v>17.3</v>
      </c>
      <c r="J113" s="171">
        <v>18.399999999999999</v>
      </c>
      <c r="K113" s="171">
        <v>18.600000000000001</v>
      </c>
      <c r="L113" s="171">
        <v>17.8</v>
      </c>
      <c r="M113" s="135"/>
      <c r="N113" s="110"/>
      <c r="O113" s="110"/>
    </row>
    <row r="114" spans="1:15" ht="13.5" customHeight="1" x14ac:dyDescent="0.15">
      <c r="A114" s="410"/>
      <c r="B114" s="410"/>
      <c r="C114" s="43" t="s">
        <v>116</v>
      </c>
      <c r="D114" s="137">
        <v>18.7</v>
      </c>
      <c r="E114" s="137">
        <v>19</v>
      </c>
      <c r="F114" s="137">
        <v>17.899999999999999</v>
      </c>
      <c r="G114" s="137">
        <v>18.5</v>
      </c>
      <c r="H114" s="137">
        <v>18.600000000000001</v>
      </c>
      <c r="I114" s="137">
        <v>17.8</v>
      </c>
      <c r="J114" s="171">
        <v>18.600000000000001</v>
      </c>
      <c r="K114" s="171">
        <v>18.7</v>
      </c>
      <c r="L114" s="171">
        <v>18.100000000000001</v>
      </c>
      <c r="M114" s="135"/>
      <c r="N114" s="110"/>
      <c r="O114" s="110"/>
    </row>
    <row r="115" spans="1:15" ht="13.5" customHeight="1" x14ac:dyDescent="0.15">
      <c r="A115" s="410"/>
      <c r="B115" s="410"/>
      <c r="C115" s="43" t="s">
        <v>117</v>
      </c>
      <c r="D115" s="137">
        <v>18.899999999999999</v>
      </c>
      <c r="E115" s="137">
        <v>19</v>
      </c>
      <c r="F115" s="137">
        <v>18.2</v>
      </c>
      <c r="G115" s="137">
        <v>18.600000000000001</v>
      </c>
      <c r="H115" s="137">
        <v>18.600000000000001</v>
      </c>
      <c r="I115" s="137">
        <v>18.100000000000001</v>
      </c>
      <c r="J115" s="171">
        <v>18.7</v>
      </c>
      <c r="K115" s="171">
        <v>18.8</v>
      </c>
      <c r="L115" s="171">
        <v>18.3</v>
      </c>
      <c r="M115" s="135"/>
      <c r="N115" s="110"/>
      <c r="O115" s="110"/>
    </row>
    <row r="116" spans="1:15" ht="13.5" customHeight="1" x14ac:dyDescent="0.15">
      <c r="A116" s="410"/>
      <c r="B116" s="410"/>
      <c r="C116" s="43" t="s">
        <v>118</v>
      </c>
      <c r="D116" s="137">
        <v>18.600000000000001</v>
      </c>
      <c r="E116" s="137">
        <v>18.7</v>
      </c>
      <c r="F116" s="137">
        <v>18.399999999999999</v>
      </c>
      <c r="G116" s="139">
        <v>18.8</v>
      </c>
      <c r="H116" s="139">
        <v>18.899999999999999</v>
      </c>
      <c r="I116" s="139">
        <v>18.2</v>
      </c>
      <c r="J116" s="173">
        <v>18.7</v>
      </c>
      <c r="K116" s="173">
        <v>18.8</v>
      </c>
      <c r="L116" s="173">
        <v>18.3</v>
      </c>
      <c r="M116" s="135"/>
      <c r="N116" s="110"/>
      <c r="O116" s="110"/>
    </row>
    <row r="117" spans="1:15" ht="13.5" customHeight="1" x14ac:dyDescent="0.15">
      <c r="A117" s="409" t="s">
        <v>120</v>
      </c>
      <c r="B117" s="411" t="s">
        <v>15</v>
      </c>
      <c r="C117" s="412"/>
      <c r="D117" s="134">
        <v>136.5</v>
      </c>
      <c r="E117" s="134">
        <v>151.5</v>
      </c>
      <c r="F117" s="134">
        <v>117.7</v>
      </c>
      <c r="G117" s="137">
        <v>137.1</v>
      </c>
      <c r="H117" s="137">
        <v>152.4</v>
      </c>
      <c r="I117" s="137">
        <v>118.8</v>
      </c>
      <c r="J117" s="171">
        <v>137.80000000000001</v>
      </c>
      <c r="K117" s="171">
        <v>153.1</v>
      </c>
      <c r="L117" s="171">
        <v>118.2</v>
      </c>
      <c r="M117" s="135"/>
      <c r="N117" s="110"/>
      <c r="O117" s="110"/>
    </row>
    <row r="118" spans="1:15" ht="13.5" customHeight="1" x14ac:dyDescent="0.15">
      <c r="A118" s="410"/>
      <c r="B118" s="400" t="s">
        <v>11</v>
      </c>
      <c r="C118" s="401"/>
      <c r="D118" s="137">
        <v>170.3</v>
      </c>
      <c r="E118" s="137">
        <v>176.2</v>
      </c>
      <c r="F118" s="137">
        <v>147.6</v>
      </c>
      <c r="G118" s="137">
        <v>168.1</v>
      </c>
      <c r="H118" s="137">
        <v>174</v>
      </c>
      <c r="I118" s="137">
        <v>146.80000000000001</v>
      </c>
      <c r="J118" s="171">
        <v>170.5</v>
      </c>
      <c r="K118" s="171">
        <v>174.2</v>
      </c>
      <c r="L118" s="171">
        <v>146.4</v>
      </c>
      <c r="M118" s="135"/>
      <c r="N118" s="110"/>
      <c r="O118" s="110"/>
    </row>
    <row r="119" spans="1:15" ht="13.5" customHeight="1" x14ac:dyDescent="0.15">
      <c r="A119" s="410"/>
      <c r="B119" s="400" t="s">
        <v>12</v>
      </c>
      <c r="C119" s="401"/>
      <c r="D119" s="137">
        <v>155.69999999999999</v>
      </c>
      <c r="E119" s="137">
        <v>161.1</v>
      </c>
      <c r="F119" s="137">
        <v>139</v>
      </c>
      <c r="G119" s="137">
        <v>157.69999999999999</v>
      </c>
      <c r="H119" s="137">
        <v>163.1</v>
      </c>
      <c r="I119" s="137">
        <v>142.69999999999999</v>
      </c>
      <c r="J119" s="171">
        <v>159.19999999999999</v>
      </c>
      <c r="K119" s="171">
        <v>164.4</v>
      </c>
      <c r="L119" s="171">
        <v>143.19999999999999</v>
      </c>
      <c r="M119" s="135"/>
      <c r="N119" s="110"/>
      <c r="O119" s="110"/>
    </row>
    <row r="120" spans="1:15" ht="13.5" customHeight="1" x14ac:dyDescent="0.15">
      <c r="A120" s="410"/>
      <c r="B120" s="398" t="s">
        <v>94</v>
      </c>
      <c r="C120" s="399"/>
      <c r="D120" s="137">
        <v>147.6</v>
      </c>
      <c r="E120" s="137">
        <v>150.30000000000001</v>
      </c>
      <c r="F120" s="137">
        <v>128.9</v>
      </c>
      <c r="G120" s="137">
        <v>151.80000000000001</v>
      </c>
      <c r="H120" s="137">
        <v>154.69999999999999</v>
      </c>
      <c r="I120" s="137">
        <v>130.1</v>
      </c>
      <c r="J120" s="171">
        <v>150</v>
      </c>
      <c r="K120" s="171">
        <v>153</v>
      </c>
      <c r="L120" s="171">
        <v>125.8</v>
      </c>
      <c r="M120" s="135"/>
      <c r="N120" s="110"/>
      <c r="O120" s="110"/>
    </row>
    <row r="121" spans="1:15" ht="13.5" customHeight="1" x14ac:dyDescent="0.15">
      <c r="A121" s="410"/>
      <c r="B121" s="400" t="s">
        <v>87</v>
      </c>
      <c r="C121" s="401"/>
      <c r="D121" s="137">
        <v>157.80000000000001</v>
      </c>
      <c r="E121" s="137">
        <v>160.69999999999999</v>
      </c>
      <c r="F121" s="137">
        <v>146.80000000000001</v>
      </c>
      <c r="G121" s="137">
        <v>160.5</v>
      </c>
      <c r="H121" s="137">
        <v>164.7</v>
      </c>
      <c r="I121" s="137">
        <v>146.4</v>
      </c>
      <c r="J121" s="171">
        <v>160.9</v>
      </c>
      <c r="K121" s="171">
        <v>165.3</v>
      </c>
      <c r="L121" s="171">
        <v>146.5</v>
      </c>
      <c r="M121" s="135"/>
      <c r="N121" s="110"/>
      <c r="O121" s="110"/>
    </row>
    <row r="122" spans="1:15" ht="13.5" customHeight="1" x14ac:dyDescent="0.15">
      <c r="A122" s="410"/>
      <c r="B122" s="400" t="s">
        <v>258</v>
      </c>
      <c r="C122" s="401"/>
      <c r="D122" s="137">
        <v>159.6</v>
      </c>
      <c r="E122" s="137">
        <v>166.6</v>
      </c>
      <c r="F122" s="137">
        <v>129.30000000000001</v>
      </c>
      <c r="G122" s="137">
        <v>160.6</v>
      </c>
      <c r="H122" s="137">
        <v>170.8</v>
      </c>
      <c r="I122" s="137">
        <v>127.7</v>
      </c>
      <c r="J122" s="171">
        <v>164.8</v>
      </c>
      <c r="K122" s="171">
        <v>176.8</v>
      </c>
      <c r="L122" s="171">
        <v>129.19999999999999</v>
      </c>
      <c r="M122" s="135"/>
      <c r="N122" s="110"/>
      <c r="O122" s="110"/>
    </row>
    <row r="123" spans="1:15" ht="13.5" customHeight="1" x14ac:dyDescent="0.15">
      <c r="A123" s="410"/>
      <c r="B123" s="400" t="s">
        <v>259</v>
      </c>
      <c r="C123" s="401"/>
      <c r="D123" s="137">
        <v>119.1</v>
      </c>
      <c r="E123" s="137">
        <v>140.19999999999999</v>
      </c>
      <c r="F123" s="137">
        <v>103.9</v>
      </c>
      <c r="G123" s="137">
        <v>123.2</v>
      </c>
      <c r="H123" s="137">
        <v>146.30000000000001</v>
      </c>
      <c r="I123" s="137">
        <v>105</v>
      </c>
      <c r="J123" s="171">
        <v>127.3</v>
      </c>
      <c r="K123" s="171">
        <v>150.5</v>
      </c>
      <c r="L123" s="171">
        <v>107.5</v>
      </c>
      <c r="M123" s="135"/>
      <c r="N123" s="110"/>
      <c r="O123" s="110"/>
    </row>
    <row r="124" spans="1:15" ht="13.5" customHeight="1" x14ac:dyDescent="0.15">
      <c r="A124" s="410"/>
      <c r="B124" s="400" t="s">
        <v>260</v>
      </c>
      <c r="C124" s="401"/>
      <c r="D124" s="137">
        <v>139.5</v>
      </c>
      <c r="E124" s="137">
        <v>160.30000000000001</v>
      </c>
      <c r="F124" s="137">
        <v>129.1</v>
      </c>
      <c r="G124" s="137">
        <v>135.19999999999999</v>
      </c>
      <c r="H124" s="137">
        <v>151.6</v>
      </c>
      <c r="I124" s="137">
        <v>128</v>
      </c>
      <c r="J124" s="171">
        <v>132.69999999999999</v>
      </c>
      <c r="K124" s="171">
        <v>159.4</v>
      </c>
      <c r="L124" s="171">
        <v>125.9</v>
      </c>
      <c r="M124" s="135"/>
      <c r="N124" s="110"/>
      <c r="O124" s="110"/>
    </row>
    <row r="125" spans="1:15" ht="13.5" customHeight="1" x14ac:dyDescent="0.15">
      <c r="A125" s="410"/>
      <c r="B125" s="400" t="s">
        <v>261</v>
      </c>
      <c r="C125" s="401"/>
      <c r="D125" s="137">
        <v>144.4</v>
      </c>
      <c r="E125" s="137">
        <v>152.30000000000001</v>
      </c>
      <c r="F125" s="137">
        <v>130.80000000000001</v>
      </c>
      <c r="G125" s="137">
        <v>143.1</v>
      </c>
      <c r="H125" s="137">
        <v>150.30000000000001</v>
      </c>
      <c r="I125" s="137">
        <v>130.69999999999999</v>
      </c>
      <c r="J125" s="171">
        <v>141.19999999999999</v>
      </c>
      <c r="K125" s="171">
        <v>151.30000000000001</v>
      </c>
      <c r="L125" s="171">
        <v>126</v>
      </c>
      <c r="M125" s="135"/>
      <c r="N125" s="110"/>
      <c r="O125" s="110"/>
    </row>
    <row r="126" spans="1:15" ht="13.5" customHeight="1" x14ac:dyDescent="0.15">
      <c r="A126" s="410"/>
      <c r="B126" s="398" t="s">
        <v>262</v>
      </c>
      <c r="C126" s="399"/>
      <c r="D126" s="137">
        <v>159.6</v>
      </c>
      <c r="E126" s="137">
        <v>162.69999999999999</v>
      </c>
      <c r="F126" s="137">
        <v>147.1</v>
      </c>
      <c r="G126" s="137">
        <v>156.4</v>
      </c>
      <c r="H126" s="137">
        <v>158.9</v>
      </c>
      <c r="I126" s="137">
        <v>144.9</v>
      </c>
      <c r="J126" s="171">
        <v>158.4</v>
      </c>
      <c r="K126" s="171">
        <v>160.30000000000001</v>
      </c>
      <c r="L126" s="171">
        <v>148.9</v>
      </c>
      <c r="M126" s="135"/>
      <c r="N126" s="110"/>
      <c r="O126" s="110"/>
    </row>
    <row r="127" spans="1:15" ht="13.5" customHeight="1" x14ac:dyDescent="0.15">
      <c r="A127" s="410"/>
      <c r="B127" s="400" t="s">
        <v>263</v>
      </c>
      <c r="C127" s="401"/>
      <c r="D127" s="137">
        <v>82.8</v>
      </c>
      <c r="E127" s="137">
        <v>91.8</v>
      </c>
      <c r="F127" s="137">
        <v>78</v>
      </c>
      <c r="G127" s="137">
        <v>95</v>
      </c>
      <c r="H127" s="137">
        <v>107.2</v>
      </c>
      <c r="I127" s="137">
        <v>87.7</v>
      </c>
      <c r="J127" s="171">
        <v>95.7</v>
      </c>
      <c r="K127" s="171">
        <v>111.7</v>
      </c>
      <c r="L127" s="171">
        <v>84.5</v>
      </c>
      <c r="M127" s="135"/>
      <c r="N127" s="110"/>
      <c r="O127" s="110"/>
    </row>
    <row r="128" spans="1:15" ht="13.5" customHeight="1" x14ac:dyDescent="0.15">
      <c r="A128" s="410"/>
      <c r="B128" s="398" t="s">
        <v>264</v>
      </c>
      <c r="C128" s="399"/>
      <c r="D128" s="137">
        <v>105.6</v>
      </c>
      <c r="E128" s="137">
        <v>116.7</v>
      </c>
      <c r="F128" s="137">
        <v>97.5</v>
      </c>
      <c r="G128" s="137">
        <v>107.4</v>
      </c>
      <c r="H128" s="137">
        <v>130.5</v>
      </c>
      <c r="I128" s="137">
        <v>88.3</v>
      </c>
      <c r="J128" s="171">
        <v>107.2</v>
      </c>
      <c r="K128" s="171">
        <v>122.9</v>
      </c>
      <c r="L128" s="171">
        <v>93.9</v>
      </c>
      <c r="M128" s="135"/>
      <c r="N128" s="110"/>
      <c r="O128" s="110"/>
    </row>
    <row r="129" spans="1:15" ht="13.5" customHeight="1" x14ac:dyDescent="0.15">
      <c r="A129" s="410"/>
      <c r="B129" s="400" t="s">
        <v>256</v>
      </c>
      <c r="C129" s="401"/>
      <c r="D129" s="137">
        <v>141.69999999999999</v>
      </c>
      <c r="E129" s="137">
        <v>147.30000000000001</v>
      </c>
      <c r="F129" s="137">
        <v>135.80000000000001</v>
      </c>
      <c r="G129" s="137">
        <v>119.5</v>
      </c>
      <c r="H129" s="137">
        <v>118.7</v>
      </c>
      <c r="I129" s="137">
        <v>120.1</v>
      </c>
      <c r="J129" s="171">
        <v>117</v>
      </c>
      <c r="K129" s="171">
        <v>117.9</v>
      </c>
      <c r="L129" s="171">
        <v>116.1</v>
      </c>
      <c r="M129" s="135"/>
      <c r="N129" s="110"/>
      <c r="O129" s="110"/>
    </row>
    <row r="130" spans="1:15" ht="13.5" customHeight="1" x14ac:dyDescent="0.15">
      <c r="A130" s="410"/>
      <c r="B130" s="400" t="s">
        <v>265</v>
      </c>
      <c r="C130" s="401"/>
      <c r="D130" s="137">
        <v>127</v>
      </c>
      <c r="E130" s="137">
        <v>131.80000000000001</v>
      </c>
      <c r="F130" s="137">
        <v>125</v>
      </c>
      <c r="G130" s="137">
        <v>137.30000000000001</v>
      </c>
      <c r="H130" s="137">
        <v>152.5</v>
      </c>
      <c r="I130" s="137">
        <v>131.69999999999999</v>
      </c>
      <c r="J130" s="172">
        <v>135.1</v>
      </c>
      <c r="K130" s="172">
        <v>148.4</v>
      </c>
      <c r="L130" s="172">
        <v>129.30000000000001</v>
      </c>
      <c r="M130" s="135"/>
      <c r="N130" s="110"/>
      <c r="O130" s="110"/>
    </row>
    <row r="131" spans="1:15" ht="13.5" customHeight="1" x14ac:dyDescent="0.15">
      <c r="A131" s="410"/>
      <c r="B131" s="400" t="s">
        <v>88</v>
      </c>
      <c r="C131" s="401"/>
      <c r="D131" s="136">
        <v>144.1</v>
      </c>
      <c r="E131" s="136">
        <v>152.5</v>
      </c>
      <c r="F131" s="136">
        <v>123.7</v>
      </c>
      <c r="G131" s="137">
        <v>145.19999999999999</v>
      </c>
      <c r="H131" s="137">
        <v>153.5</v>
      </c>
      <c r="I131" s="137">
        <v>129.30000000000001</v>
      </c>
      <c r="J131" s="171">
        <v>146.69999999999999</v>
      </c>
      <c r="K131" s="171">
        <v>155.30000000000001</v>
      </c>
      <c r="L131" s="171">
        <v>129.69999999999999</v>
      </c>
      <c r="M131" s="135"/>
      <c r="N131" s="110"/>
      <c r="O131" s="110"/>
    </row>
    <row r="132" spans="1:15" ht="13.5" customHeight="1" x14ac:dyDescent="0.15">
      <c r="A132" s="410"/>
      <c r="B132" s="418" t="s">
        <v>8</v>
      </c>
      <c r="C132" s="419"/>
      <c r="D132" s="139">
        <v>132.6</v>
      </c>
      <c r="E132" s="139">
        <v>149.69999999999999</v>
      </c>
      <c r="F132" s="139">
        <v>109.8</v>
      </c>
      <c r="G132" s="139">
        <v>126</v>
      </c>
      <c r="H132" s="139">
        <v>141.80000000000001</v>
      </c>
      <c r="I132" s="139">
        <v>105.4</v>
      </c>
      <c r="J132" s="173">
        <v>125.2</v>
      </c>
      <c r="K132" s="173">
        <v>140.9</v>
      </c>
      <c r="L132" s="173">
        <v>104.9</v>
      </c>
      <c r="M132" s="135"/>
      <c r="N132" s="110"/>
      <c r="O132" s="110"/>
    </row>
    <row r="133" spans="1:15" ht="13.5" customHeight="1" x14ac:dyDescent="0.15">
      <c r="A133" s="410"/>
      <c r="B133" s="420" t="s">
        <v>89</v>
      </c>
      <c r="C133" s="43" t="s">
        <v>101</v>
      </c>
      <c r="D133" s="137">
        <v>143.80000000000001</v>
      </c>
      <c r="E133" s="137">
        <v>152.69999999999999</v>
      </c>
      <c r="F133" s="137">
        <v>134.19999999999999</v>
      </c>
      <c r="G133" s="137">
        <v>157.5</v>
      </c>
      <c r="H133" s="137">
        <v>163.80000000000001</v>
      </c>
      <c r="I133" s="137">
        <v>152.9</v>
      </c>
      <c r="J133" s="171">
        <v>152.69999999999999</v>
      </c>
      <c r="K133" s="171">
        <v>168.1</v>
      </c>
      <c r="L133" s="171">
        <v>140.80000000000001</v>
      </c>
      <c r="M133" s="135"/>
      <c r="N133" s="110"/>
      <c r="O133" s="110"/>
    </row>
    <row r="134" spans="1:15" ht="13.5" customHeight="1" x14ac:dyDescent="0.15">
      <c r="A134" s="410"/>
      <c r="B134" s="421"/>
      <c r="C134" s="43" t="s">
        <v>102</v>
      </c>
      <c r="D134" s="137">
        <v>139.1</v>
      </c>
      <c r="E134" s="137">
        <v>155.6</v>
      </c>
      <c r="F134" s="137">
        <v>114.8</v>
      </c>
      <c r="G134" s="137">
        <v>117.5</v>
      </c>
      <c r="H134" s="137">
        <v>134.19999999999999</v>
      </c>
      <c r="I134" s="137">
        <v>100</v>
      </c>
      <c r="J134" s="171">
        <v>134.1</v>
      </c>
      <c r="K134" s="171">
        <v>147</v>
      </c>
      <c r="L134" s="171">
        <v>122.4</v>
      </c>
      <c r="M134" s="135"/>
      <c r="N134" s="110"/>
      <c r="O134" s="110"/>
    </row>
    <row r="135" spans="1:15" ht="13.5" customHeight="1" x14ac:dyDescent="0.15">
      <c r="A135" s="410"/>
      <c r="B135" s="421"/>
      <c r="C135" s="43" t="s">
        <v>103</v>
      </c>
      <c r="D135" s="137">
        <v>149</v>
      </c>
      <c r="E135" s="137">
        <v>155.30000000000001</v>
      </c>
      <c r="F135" s="137">
        <v>134.5</v>
      </c>
      <c r="G135" s="137">
        <v>143.9</v>
      </c>
      <c r="H135" s="137">
        <v>154.69999999999999</v>
      </c>
      <c r="I135" s="137">
        <v>117.9</v>
      </c>
      <c r="J135" s="171">
        <v>157.80000000000001</v>
      </c>
      <c r="K135" s="171">
        <v>167.6</v>
      </c>
      <c r="L135" s="171">
        <v>128.69999999999999</v>
      </c>
      <c r="M135" s="135"/>
      <c r="N135" s="110"/>
      <c r="O135" s="110"/>
    </row>
    <row r="136" spans="1:15" ht="13.5" customHeight="1" x14ac:dyDescent="0.15">
      <c r="A136" s="410"/>
      <c r="B136" s="421"/>
      <c r="C136" s="43" t="s">
        <v>104</v>
      </c>
      <c r="D136" s="137">
        <v>176.2</v>
      </c>
      <c r="E136" s="137">
        <v>182.3</v>
      </c>
      <c r="F136" s="137">
        <v>158.30000000000001</v>
      </c>
      <c r="G136" s="137">
        <v>172.7</v>
      </c>
      <c r="H136" s="137">
        <v>179.3</v>
      </c>
      <c r="I136" s="137">
        <v>151.1</v>
      </c>
      <c r="J136" s="171">
        <v>162.30000000000001</v>
      </c>
      <c r="K136" s="171">
        <v>168.6</v>
      </c>
      <c r="L136" s="171">
        <v>147.30000000000001</v>
      </c>
      <c r="M136" s="135"/>
      <c r="N136" s="110"/>
      <c r="O136" s="110"/>
    </row>
    <row r="137" spans="1:15" ht="13.5" customHeight="1" x14ac:dyDescent="0.15">
      <c r="A137" s="410"/>
      <c r="B137" s="421"/>
      <c r="C137" s="43" t="s">
        <v>105</v>
      </c>
      <c r="D137" s="137">
        <v>157.80000000000001</v>
      </c>
      <c r="E137" s="137">
        <v>165.5</v>
      </c>
      <c r="F137" s="137">
        <v>139.1</v>
      </c>
      <c r="G137" s="137">
        <v>158.5</v>
      </c>
      <c r="H137" s="137">
        <v>163.6</v>
      </c>
      <c r="I137" s="137">
        <v>140.6</v>
      </c>
      <c r="J137" s="171">
        <v>161</v>
      </c>
      <c r="K137" s="171">
        <v>165.7</v>
      </c>
      <c r="L137" s="171">
        <v>143.9</v>
      </c>
      <c r="M137" s="135"/>
      <c r="N137" s="110"/>
      <c r="O137" s="110"/>
    </row>
    <row r="138" spans="1:15" ht="13.5" customHeight="1" x14ac:dyDescent="0.15">
      <c r="A138" s="410"/>
      <c r="B138" s="421"/>
      <c r="C138" s="43" t="s">
        <v>257</v>
      </c>
      <c r="D138" s="137">
        <v>156.1</v>
      </c>
      <c r="E138" s="137">
        <v>161.1</v>
      </c>
      <c r="F138" s="137">
        <v>133.19999999999999</v>
      </c>
      <c r="G138" s="137">
        <v>151.6</v>
      </c>
      <c r="H138" s="137">
        <v>159.9</v>
      </c>
      <c r="I138" s="137">
        <v>125.6</v>
      </c>
      <c r="J138" s="171">
        <v>154.30000000000001</v>
      </c>
      <c r="K138" s="171">
        <v>158.19999999999999</v>
      </c>
      <c r="L138" s="171">
        <v>139.19999999999999</v>
      </c>
      <c r="M138" s="135"/>
      <c r="N138" s="110"/>
      <c r="O138" s="110"/>
    </row>
    <row r="139" spans="1:15" ht="13.5" customHeight="1" x14ac:dyDescent="0.15">
      <c r="A139" s="410"/>
      <c r="B139" s="421"/>
      <c r="C139" s="43" t="s">
        <v>106</v>
      </c>
      <c r="D139" s="137">
        <v>165.1</v>
      </c>
      <c r="E139" s="137">
        <v>168.1</v>
      </c>
      <c r="F139" s="137">
        <v>155.9</v>
      </c>
      <c r="G139" s="137">
        <v>157.5</v>
      </c>
      <c r="H139" s="137">
        <v>167.9</v>
      </c>
      <c r="I139" s="137">
        <v>136.19999999999999</v>
      </c>
      <c r="J139" s="171">
        <v>153.80000000000001</v>
      </c>
      <c r="K139" s="171">
        <v>165.7</v>
      </c>
      <c r="L139" s="171">
        <v>133.4</v>
      </c>
      <c r="M139" s="135"/>
      <c r="N139" s="110"/>
      <c r="O139" s="110"/>
    </row>
    <row r="140" spans="1:15" ht="13.5" customHeight="1" x14ac:dyDescent="0.15">
      <c r="A140" s="410"/>
      <c r="B140" s="421"/>
      <c r="C140" s="43" t="s">
        <v>107</v>
      </c>
      <c r="D140" s="137">
        <v>160.30000000000001</v>
      </c>
      <c r="E140" s="137">
        <v>162.19999999999999</v>
      </c>
      <c r="F140" s="137">
        <v>150</v>
      </c>
      <c r="G140" s="137">
        <v>147.6</v>
      </c>
      <c r="H140" s="137">
        <v>151.80000000000001</v>
      </c>
      <c r="I140" s="137">
        <v>132</v>
      </c>
      <c r="J140" s="171">
        <v>161.69999999999999</v>
      </c>
      <c r="K140" s="171">
        <v>162.9</v>
      </c>
      <c r="L140" s="171">
        <v>153.19999999999999</v>
      </c>
      <c r="M140" s="135"/>
      <c r="N140" s="110"/>
      <c r="O140" s="110"/>
    </row>
    <row r="141" spans="1:15" ht="13.5" customHeight="1" x14ac:dyDescent="0.15">
      <c r="A141" s="410"/>
      <c r="B141" s="421"/>
      <c r="C141" s="43" t="s">
        <v>108</v>
      </c>
      <c r="D141" s="137">
        <v>152.69999999999999</v>
      </c>
      <c r="E141" s="137">
        <v>155.69999999999999</v>
      </c>
      <c r="F141" s="137">
        <v>136.1</v>
      </c>
      <c r="G141" s="137">
        <v>155.69999999999999</v>
      </c>
      <c r="H141" s="137">
        <v>158.19999999999999</v>
      </c>
      <c r="I141" s="137">
        <v>139.30000000000001</v>
      </c>
      <c r="J141" s="171">
        <v>150.4</v>
      </c>
      <c r="K141" s="171">
        <v>153.9</v>
      </c>
      <c r="L141" s="171">
        <v>137.1</v>
      </c>
      <c r="M141" s="135"/>
      <c r="N141" s="110"/>
      <c r="O141" s="110"/>
    </row>
    <row r="142" spans="1:15" ht="13.5" customHeight="1" x14ac:dyDescent="0.15">
      <c r="A142" s="410"/>
      <c r="B142" s="421"/>
      <c r="C142" s="43" t="s">
        <v>109</v>
      </c>
      <c r="D142" s="137">
        <v>161.19999999999999</v>
      </c>
      <c r="E142" s="137">
        <v>162.30000000000001</v>
      </c>
      <c r="F142" s="137">
        <v>145.6</v>
      </c>
      <c r="G142" s="137">
        <v>166.6</v>
      </c>
      <c r="H142" s="137">
        <v>168.5</v>
      </c>
      <c r="I142" s="137">
        <v>148.4</v>
      </c>
      <c r="J142" s="171">
        <v>166.6</v>
      </c>
      <c r="K142" s="171">
        <v>168.1</v>
      </c>
      <c r="L142" s="171">
        <v>149.1</v>
      </c>
      <c r="M142" s="135"/>
      <c r="N142" s="110"/>
      <c r="O142" s="110"/>
    </row>
    <row r="143" spans="1:15" ht="13.5" customHeight="1" x14ac:dyDescent="0.15">
      <c r="A143" s="410"/>
      <c r="B143" s="421"/>
      <c r="C143" s="43" t="s">
        <v>110</v>
      </c>
      <c r="D143" s="137">
        <v>155.80000000000001</v>
      </c>
      <c r="E143" s="137">
        <v>159.30000000000001</v>
      </c>
      <c r="F143" s="137">
        <v>147.30000000000001</v>
      </c>
      <c r="G143" s="137">
        <v>164.9</v>
      </c>
      <c r="H143" s="137">
        <v>168.9</v>
      </c>
      <c r="I143" s="137">
        <v>153.4</v>
      </c>
      <c r="J143" s="171">
        <v>170.1</v>
      </c>
      <c r="K143" s="171">
        <v>172.8</v>
      </c>
      <c r="L143" s="171">
        <v>159.19999999999999</v>
      </c>
      <c r="M143" s="135"/>
      <c r="N143" s="110"/>
      <c r="O143" s="110"/>
    </row>
    <row r="144" spans="1:15" ht="13.5" customHeight="1" x14ac:dyDescent="0.15">
      <c r="A144" s="410"/>
      <c r="B144" s="421"/>
      <c r="C144" s="43" t="s">
        <v>111</v>
      </c>
      <c r="D144" s="137">
        <v>161.5</v>
      </c>
      <c r="E144" s="137">
        <v>167</v>
      </c>
      <c r="F144" s="137">
        <v>143.30000000000001</v>
      </c>
      <c r="G144" s="137">
        <v>155.69999999999999</v>
      </c>
      <c r="H144" s="137">
        <v>162.30000000000001</v>
      </c>
      <c r="I144" s="137">
        <v>137</v>
      </c>
      <c r="J144" s="171">
        <v>145.1</v>
      </c>
      <c r="K144" s="171">
        <v>150.1</v>
      </c>
      <c r="L144" s="171">
        <v>130.5</v>
      </c>
      <c r="M144" s="135"/>
      <c r="N144" s="110"/>
      <c r="O144" s="110"/>
    </row>
    <row r="145" spans="1:15" ht="13.5" customHeight="1" x14ac:dyDescent="0.15">
      <c r="A145" s="410"/>
      <c r="B145" s="421"/>
      <c r="C145" s="43" t="s">
        <v>112</v>
      </c>
      <c r="D145" s="137">
        <v>157</v>
      </c>
      <c r="E145" s="137">
        <v>160.5</v>
      </c>
      <c r="F145" s="137">
        <v>143</v>
      </c>
      <c r="G145" s="137">
        <v>161.69999999999999</v>
      </c>
      <c r="H145" s="137">
        <v>164.7</v>
      </c>
      <c r="I145" s="137">
        <v>145.30000000000001</v>
      </c>
      <c r="J145" s="171">
        <v>166</v>
      </c>
      <c r="K145" s="171">
        <v>169.1</v>
      </c>
      <c r="L145" s="171">
        <v>149.80000000000001</v>
      </c>
      <c r="M145" s="135"/>
      <c r="N145" s="110"/>
      <c r="O145" s="110"/>
    </row>
    <row r="146" spans="1:15" ht="13.5" customHeight="1" x14ac:dyDescent="0.15">
      <c r="A146" s="410"/>
      <c r="B146" s="421"/>
      <c r="C146" s="43" t="s">
        <v>113</v>
      </c>
      <c r="D146" s="137">
        <v>159.19999999999999</v>
      </c>
      <c r="E146" s="137">
        <v>160.30000000000001</v>
      </c>
      <c r="F146" s="137">
        <v>148.9</v>
      </c>
      <c r="G146" s="137">
        <v>165</v>
      </c>
      <c r="H146" s="137">
        <v>167.2</v>
      </c>
      <c r="I146" s="137">
        <v>149.4</v>
      </c>
      <c r="J146" s="171">
        <v>162.6</v>
      </c>
      <c r="K146" s="171">
        <v>164.9</v>
      </c>
      <c r="L146" s="171">
        <v>150.69999999999999</v>
      </c>
      <c r="M146" s="135"/>
      <c r="N146" s="110"/>
      <c r="O146" s="110"/>
    </row>
    <row r="147" spans="1:15" ht="13.5" customHeight="1" x14ac:dyDescent="0.15">
      <c r="A147" s="410"/>
      <c r="B147" s="421"/>
      <c r="C147" s="43" t="s">
        <v>114</v>
      </c>
      <c r="D147" s="137">
        <v>154.4</v>
      </c>
      <c r="E147" s="137">
        <v>156.80000000000001</v>
      </c>
      <c r="F147" s="137">
        <v>143.80000000000001</v>
      </c>
      <c r="G147" s="137">
        <v>155.9</v>
      </c>
      <c r="H147" s="137">
        <v>158.80000000000001</v>
      </c>
      <c r="I147" s="137">
        <v>142.9</v>
      </c>
      <c r="J147" s="171">
        <v>159.1</v>
      </c>
      <c r="K147" s="171">
        <v>162.1</v>
      </c>
      <c r="L147" s="171">
        <v>147.5</v>
      </c>
      <c r="M147" s="135"/>
      <c r="N147" s="110"/>
      <c r="O147" s="110"/>
    </row>
    <row r="148" spans="1:15" ht="13.5" customHeight="1" x14ac:dyDescent="0.15">
      <c r="A148" s="410"/>
      <c r="B148" s="421"/>
      <c r="C148" s="43" t="s">
        <v>115</v>
      </c>
      <c r="D148" s="137">
        <v>147.5</v>
      </c>
      <c r="E148" s="137">
        <v>157.30000000000001</v>
      </c>
      <c r="F148" s="137">
        <v>124.4</v>
      </c>
      <c r="G148" s="137">
        <v>144.30000000000001</v>
      </c>
      <c r="H148" s="137">
        <v>159</v>
      </c>
      <c r="I148" s="137">
        <v>123</v>
      </c>
      <c r="J148" s="171">
        <v>177.5</v>
      </c>
      <c r="K148" s="171">
        <v>181.1</v>
      </c>
      <c r="L148" s="171">
        <v>163.1</v>
      </c>
      <c r="M148" s="135"/>
      <c r="N148" s="110"/>
      <c r="O148" s="110"/>
    </row>
    <row r="149" spans="1:15" ht="13.5" customHeight="1" x14ac:dyDescent="0.15">
      <c r="A149" s="410"/>
      <c r="B149" s="421"/>
      <c r="C149" s="43" t="s">
        <v>116</v>
      </c>
      <c r="D149" s="137">
        <v>152.30000000000001</v>
      </c>
      <c r="E149" s="137">
        <v>157.9</v>
      </c>
      <c r="F149" s="137">
        <v>134.19999999999999</v>
      </c>
      <c r="G149" s="137">
        <v>152.80000000000001</v>
      </c>
      <c r="H149" s="137">
        <v>156.6</v>
      </c>
      <c r="I149" s="137">
        <v>137.69999999999999</v>
      </c>
      <c r="J149" s="171">
        <v>154.4</v>
      </c>
      <c r="K149" s="171">
        <v>157.5</v>
      </c>
      <c r="L149" s="171">
        <v>141</v>
      </c>
      <c r="M149" s="135"/>
      <c r="N149" s="110"/>
      <c r="O149" s="110"/>
    </row>
    <row r="150" spans="1:15" ht="13.5" customHeight="1" x14ac:dyDescent="0.15">
      <c r="A150" s="410"/>
      <c r="B150" s="421"/>
      <c r="C150" s="43" t="s">
        <v>117</v>
      </c>
      <c r="D150" s="137">
        <v>159</v>
      </c>
      <c r="E150" s="137">
        <v>161.30000000000001</v>
      </c>
      <c r="F150" s="137">
        <v>147.19999999999999</v>
      </c>
      <c r="G150" s="137">
        <v>157.30000000000001</v>
      </c>
      <c r="H150" s="137">
        <v>159.30000000000001</v>
      </c>
      <c r="I150" s="137">
        <v>146.19999999999999</v>
      </c>
      <c r="J150" s="171">
        <v>158.1</v>
      </c>
      <c r="K150" s="171">
        <v>160.19999999999999</v>
      </c>
      <c r="L150" s="171">
        <v>147</v>
      </c>
      <c r="M150" s="135"/>
      <c r="N150" s="110"/>
      <c r="O150" s="110"/>
    </row>
    <row r="151" spans="1:15" ht="13.5" customHeight="1" x14ac:dyDescent="0.15">
      <c r="A151" s="415"/>
      <c r="B151" s="422"/>
      <c r="C151" s="44" t="s">
        <v>118</v>
      </c>
      <c r="D151" s="139">
        <v>161.5</v>
      </c>
      <c r="E151" s="139">
        <v>165</v>
      </c>
      <c r="F151" s="139">
        <v>147</v>
      </c>
      <c r="G151" s="139">
        <v>164.3</v>
      </c>
      <c r="H151" s="139">
        <v>167.3</v>
      </c>
      <c r="I151" s="139">
        <v>148.9</v>
      </c>
      <c r="J151" s="174">
        <v>163.9</v>
      </c>
      <c r="K151" s="174">
        <v>166.5</v>
      </c>
      <c r="L151" s="174">
        <v>149.19999999999999</v>
      </c>
      <c r="M151" s="135"/>
      <c r="N151" s="110"/>
      <c r="O151" s="110"/>
    </row>
    <row r="152" spans="1:15" ht="13.5" customHeight="1" x14ac:dyDescent="0.15">
      <c r="A152" s="105"/>
      <c r="B152" s="105"/>
      <c r="C152" s="106"/>
      <c r="D152" s="136"/>
      <c r="E152" s="136"/>
      <c r="F152" s="136"/>
      <c r="G152" s="137"/>
      <c r="H152" s="137"/>
      <c r="I152" s="137"/>
      <c r="J152" s="109"/>
      <c r="K152" s="109"/>
      <c r="L152" s="109"/>
      <c r="M152" s="135"/>
      <c r="N152" s="110"/>
      <c r="O152" s="110"/>
    </row>
  </sheetData>
  <mergeCells count="81">
    <mergeCell ref="B21:C21"/>
    <mergeCell ref="B22:B40"/>
    <mergeCell ref="B16:C16"/>
    <mergeCell ref="B17:C17"/>
    <mergeCell ref="B18:C18"/>
    <mergeCell ref="B19:C19"/>
    <mergeCell ref="B20:C20"/>
    <mergeCell ref="B44:C44"/>
    <mergeCell ref="B45:C45"/>
    <mergeCell ref="A4:C5"/>
    <mergeCell ref="D4:F4"/>
    <mergeCell ref="G4:I4"/>
    <mergeCell ref="A6:A40"/>
    <mergeCell ref="B6:C6"/>
    <mergeCell ref="B7:C7"/>
    <mergeCell ref="B8:C8"/>
    <mergeCell ref="B9:C9"/>
    <mergeCell ref="B10:C10"/>
    <mergeCell ref="B11:C11"/>
    <mergeCell ref="B12:C12"/>
    <mergeCell ref="B13:C13"/>
    <mergeCell ref="B14:C14"/>
    <mergeCell ref="B15:C15"/>
    <mergeCell ref="G80:I80"/>
    <mergeCell ref="J80:L80"/>
    <mergeCell ref="A41:A75"/>
    <mergeCell ref="B41:C41"/>
    <mergeCell ref="B42:C42"/>
    <mergeCell ref="B43:C43"/>
    <mergeCell ref="B46:C46"/>
    <mergeCell ref="B47:C47"/>
    <mergeCell ref="B48:C48"/>
    <mergeCell ref="B49:C49"/>
    <mergeCell ref="B50:C50"/>
    <mergeCell ref="B51:C51"/>
    <mergeCell ref="B52:C52"/>
    <mergeCell ref="B53:C53"/>
    <mergeCell ref="B54:C54"/>
    <mergeCell ref="A77:O77"/>
    <mergeCell ref="B55:C55"/>
    <mergeCell ref="B56:C56"/>
    <mergeCell ref="B57:B75"/>
    <mergeCell ref="A80:C81"/>
    <mergeCell ref="D80:F80"/>
    <mergeCell ref="B94:C94"/>
    <mergeCell ref="B95:C95"/>
    <mergeCell ref="B96:C96"/>
    <mergeCell ref="B97:C97"/>
    <mergeCell ref="B98:B116"/>
    <mergeCell ref="B127:C127"/>
    <mergeCell ref="B128:C128"/>
    <mergeCell ref="B129:C129"/>
    <mergeCell ref="A82:A116"/>
    <mergeCell ref="B82:C82"/>
    <mergeCell ref="B83:C83"/>
    <mergeCell ref="B84:C84"/>
    <mergeCell ref="B85:C85"/>
    <mergeCell ref="B86:C86"/>
    <mergeCell ref="B87:C87"/>
    <mergeCell ref="B88:C88"/>
    <mergeCell ref="B89:C89"/>
    <mergeCell ref="B90:C90"/>
    <mergeCell ref="B91:C91"/>
    <mergeCell ref="B92:C92"/>
    <mergeCell ref="B93:C93"/>
    <mergeCell ref="J4:L4"/>
    <mergeCell ref="A117:A151"/>
    <mergeCell ref="B117:C117"/>
    <mergeCell ref="B118:C118"/>
    <mergeCell ref="B119:C119"/>
    <mergeCell ref="B130:C130"/>
    <mergeCell ref="B131:C131"/>
    <mergeCell ref="B132:C132"/>
    <mergeCell ref="B133:B151"/>
    <mergeCell ref="B120:C120"/>
    <mergeCell ref="B121:C121"/>
    <mergeCell ref="B122:C122"/>
    <mergeCell ref="B123:C123"/>
    <mergeCell ref="B124:C124"/>
    <mergeCell ref="B125:C125"/>
    <mergeCell ref="B126:C126"/>
  </mergeCells>
  <phoneticPr fontId="4"/>
  <pageMargins left="0.55118110236220474" right="0.47244094488188981" top="0.78740157480314965" bottom="0.78740157480314965" header="0.51181102362204722" footer="0.51181102362204722"/>
  <pageSetup paperSize="9" scale="74" firstPageNumber="121" orientation="portrait" blackAndWhite="1" r:id="rId1"/>
  <headerFooter alignWithMargins="0"/>
  <rowBreaks count="1" manualBreakCount="1">
    <brk id="7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95"/>
  <sheetViews>
    <sheetView view="pageBreakPreview" topLeftCell="A46" zoomScale="115" zoomScaleNormal="100" zoomScaleSheetLayoutView="115" workbookViewId="0">
      <selection activeCell="G59" sqref="G59:H59"/>
    </sheetView>
  </sheetViews>
  <sheetFormatPr defaultColWidth="9" defaultRowHeight="13.5" x14ac:dyDescent="0.15"/>
  <cols>
    <col min="1" max="1" width="10" style="51" customWidth="1"/>
    <col min="2" max="2" width="12.375" style="51" customWidth="1"/>
    <col min="3" max="3" width="12.125" style="51" customWidth="1"/>
    <col min="4" max="4" width="12.125" style="51" bestFit="1" customWidth="1"/>
    <col min="5" max="5" width="12.875" style="51" customWidth="1"/>
    <col min="6" max="6" width="12.375" style="51" customWidth="1"/>
    <col min="7" max="7" width="12.875" style="51" bestFit="1" customWidth="1"/>
    <col min="8" max="8" width="12.375" style="51" customWidth="1"/>
    <col min="9" max="16384" width="9" style="51"/>
  </cols>
  <sheetData>
    <row r="1" spans="1:8" s="7" customFormat="1" x14ac:dyDescent="0.15">
      <c r="A1" s="54" t="s">
        <v>244</v>
      </c>
      <c r="B1" s="110"/>
      <c r="C1" s="110"/>
      <c r="D1" s="110"/>
      <c r="E1" s="110"/>
      <c r="F1" s="110"/>
      <c r="G1" s="110"/>
      <c r="H1" s="110"/>
    </row>
    <row r="2" spans="1:8" s="7" customFormat="1" ht="14.25" thickBot="1" x14ac:dyDescent="0.2">
      <c r="A2" s="55" t="s">
        <v>99</v>
      </c>
      <c r="B2" s="110"/>
      <c r="C2" s="110"/>
      <c r="D2" s="110"/>
      <c r="E2" s="110"/>
      <c r="F2" s="110"/>
      <c r="G2" s="110"/>
      <c r="H2" s="110"/>
    </row>
    <row r="3" spans="1:8" s="7" customFormat="1" ht="17.25" customHeight="1" thickTop="1" x14ac:dyDescent="0.15">
      <c r="A3" s="440" t="s">
        <v>248</v>
      </c>
      <c r="B3" s="445" t="s">
        <v>236</v>
      </c>
      <c r="C3" s="442" t="s">
        <v>235</v>
      </c>
      <c r="D3" s="91"/>
      <c r="E3" s="91"/>
      <c r="F3" s="91"/>
      <c r="G3" s="91"/>
      <c r="H3" s="178"/>
    </row>
    <row r="4" spans="1:8" s="7" customFormat="1" ht="17.25" customHeight="1" x14ac:dyDescent="0.15">
      <c r="A4" s="441"/>
      <c r="B4" s="446"/>
      <c r="C4" s="443"/>
      <c r="D4" s="91"/>
      <c r="E4" s="91"/>
      <c r="F4" s="91"/>
      <c r="G4" s="91"/>
      <c r="H4" s="179"/>
    </row>
    <row r="5" spans="1:8" s="7" customFormat="1" ht="17.25" customHeight="1" x14ac:dyDescent="0.15">
      <c r="A5" s="441"/>
      <c r="B5" s="447"/>
      <c r="C5" s="444"/>
      <c r="D5" s="91"/>
      <c r="E5" s="91"/>
      <c r="F5" s="91"/>
      <c r="G5" s="91"/>
      <c r="H5" s="179"/>
    </row>
    <row r="6" spans="1:8" s="7" customFormat="1" x14ac:dyDescent="0.15">
      <c r="A6" s="84" t="s">
        <v>342</v>
      </c>
      <c r="B6" s="46">
        <v>1</v>
      </c>
      <c r="C6" s="45">
        <v>21</v>
      </c>
      <c r="D6" s="45"/>
      <c r="E6" s="45"/>
      <c r="F6" s="45"/>
      <c r="G6" s="45"/>
      <c r="H6" s="45"/>
    </row>
    <row r="7" spans="1:8" s="7" customFormat="1" x14ac:dyDescent="0.15">
      <c r="A7" s="84" t="s">
        <v>246</v>
      </c>
      <c r="B7" s="46">
        <v>1</v>
      </c>
      <c r="C7" s="45">
        <v>25</v>
      </c>
      <c r="D7" s="45"/>
      <c r="E7" s="45"/>
      <c r="F7" s="45"/>
      <c r="G7" s="45"/>
      <c r="H7" s="45"/>
    </row>
    <row r="8" spans="1:8" s="7" customFormat="1" x14ac:dyDescent="0.15">
      <c r="A8" s="84" t="s">
        <v>281</v>
      </c>
      <c r="B8" s="46">
        <v>1</v>
      </c>
      <c r="C8" s="45">
        <v>25</v>
      </c>
      <c r="D8" s="45"/>
      <c r="E8" s="45"/>
      <c r="F8" s="45"/>
      <c r="G8" s="45"/>
      <c r="H8" s="45"/>
    </row>
    <row r="9" spans="1:8" s="7" customFormat="1" x14ac:dyDescent="0.15">
      <c r="A9" s="84" t="s">
        <v>282</v>
      </c>
      <c r="B9" s="90">
        <v>1</v>
      </c>
      <c r="C9" s="68">
        <v>24</v>
      </c>
      <c r="D9" s="45"/>
      <c r="E9" s="45"/>
      <c r="F9" s="45"/>
      <c r="G9" s="45"/>
      <c r="H9" s="45"/>
    </row>
    <row r="10" spans="1:8" s="7" customFormat="1" x14ac:dyDescent="0.15">
      <c r="A10" s="84" t="s">
        <v>303</v>
      </c>
      <c r="B10" s="90">
        <v>1</v>
      </c>
      <c r="C10" s="68">
        <v>21</v>
      </c>
      <c r="D10" s="68"/>
      <c r="E10" s="68"/>
      <c r="F10" s="68"/>
      <c r="G10" s="68"/>
      <c r="H10" s="68"/>
    </row>
    <row r="11" spans="1:8" s="7" customFormat="1" x14ac:dyDescent="0.15">
      <c r="A11" s="84"/>
      <c r="B11" s="46"/>
      <c r="C11" s="89"/>
      <c r="D11" s="45"/>
      <c r="E11" s="45"/>
      <c r="F11" s="45"/>
      <c r="G11" s="45"/>
      <c r="H11" s="45"/>
    </row>
    <row r="12" spans="1:8" s="61" customFormat="1" x14ac:dyDescent="0.15">
      <c r="A12" s="196" t="s">
        <v>301</v>
      </c>
      <c r="B12" s="107">
        <v>1</v>
      </c>
      <c r="C12" s="108">
        <v>21</v>
      </c>
      <c r="D12" s="88"/>
      <c r="E12" s="88"/>
      <c r="F12" s="88"/>
      <c r="G12" s="88"/>
      <c r="H12" s="88"/>
    </row>
    <row r="13" spans="1:8" s="7" customFormat="1" x14ac:dyDescent="0.15">
      <c r="A13" s="1" t="s">
        <v>98</v>
      </c>
      <c r="B13" s="110"/>
      <c r="C13" s="110"/>
      <c r="D13" s="110"/>
      <c r="E13" s="110"/>
      <c r="F13" s="110"/>
      <c r="G13" s="110"/>
      <c r="H13" s="110"/>
    </row>
    <row r="15" spans="1:8" x14ac:dyDescent="0.15">
      <c r="A15" s="309" t="s">
        <v>245</v>
      </c>
    </row>
    <row r="16" spans="1:8" x14ac:dyDescent="0.15">
      <c r="A16" s="309"/>
    </row>
    <row r="17" spans="1:10" ht="14.25" thickBot="1" x14ac:dyDescent="0.2">
      <c r="A17" s="51" t="s">
        <v>329</v>
      </c>
    </row>
    <row r="18" spans="1:10" ht="14.25" customHeight="1" thickTop="1" x14ac:dyDescent="0.15">
      <c r="A18" s="425" t="s">
        <v>20</v>
      </c>
      <c r="B18" s="451" t="s">
        <v>343</v>
      </c>
      <c r="C18" s="430" t="s">
        <v>328</v>
      </c>
      <c r="D18" s="438"/>
      <c r="E18" s="430" t="s">
        <v>327</v>
      </c>
      <c r="F18" s="438"/>
      <c r="G18" s="430" t="s">
        <v>326</v>
      </c>
      <c r="H18" s="438"/>
    </row>
    <row r="19" spans="1:10" ht="12.75" customHeight="1" x14ac:dyDescent="0.15">
      <c r="A19" s="426"/>
      <c r="B19" s="449"/>
      <c r="C19" s="70"/>
      <c r="D19" s="448" t="s">
        <v>325</v>
      </c>
      <c r="E19" s="70"/>
      <c r="F19" s="448" t="s">
        <v>325</v>
      </c>
      <c r="G19" s="70"/>
      <c r="H19" s="448" t="s">
        <v>325</v>
      </c>
    </row>
    <row r="20" spans="1:10" ht="12.75" customHeight="1" x14ac:dyDescent="0.15">
      <c r="A20" s="426"/>
      <c r="B20" s="449"/>
      <c r="C20" s="71" t="s">
        <v>22</v>
      </c>
      <c r="D20" s="449"/>
      <c r="E20" s="71" t="s">
        <v>24</v>
      </c>
      <c r="F20" s="449"/>
      <c r="G20" s="71" t="s">
        <v>24</v>
      </c>
      <c r="H20" s="449"/>
    </row>
    <row r="21" spans="1:10" ht="12.75" customHeight="1" x14ac:dyDescent="0.15">
      <c r="A21" s="426"/>
      <c r="B21" s="449"/>
      <c r="C21" s="71" t="s">
        <v>23</v>
      </c>
      <c r="D21" s="449"/>
      <c r="E21" s="71" t="s">
        <v>23</v>
      </c>
      <c r="F21" s="449"/>
      <c r="G21" s="71" t="s">
        <v>23</v>
      </c>
      <c r="H21" s="449"/>
    </row>
    <row r="22" spans="1:10" ht="12.75" customHeight="1" x14ac:dyDescent="0.15">
      <c r="A22" s="427"/>
      <c r="B22" s="450"/>
      <c r="C22" s="96"/>
      <c r="D22" s="450"/>
      <c r="E22" s="97"/>
      <c r="F22" s="450"/>
      <c r="G22" s="97"/>
      <c r="H22" s="450"/>
    </row>
    <row r="23" spans="1:10" ht="12.75" customHeight="1" x14ac:dyDescent="0.15">
      <c r="A23" s="217" t="s">
        <v>321</v>
      </c>
      <c r="B23" s="308">
        <v>59869</v>
      </c>
      <c r="C23" s="296">
        <v>21277229473</v>
      </c>
      <c r="D23" s="307">
        <v>355396.44011090882</v>
      </c>
      <c r="E23" s="296">
        <v>7381077739</v>
      </c>
      <c r="F23" s="31">
        <v>123287.13923733485</v>
      </c>
      <c r="G23" s="144">
        <v>7600507584</v>
      </c>
      <c r="H23" s="31">
        <v>126952.30560056123</v>
      </c>
    </row>
    <row r="24" spans="1:10" ht="12.75" customHeight="1" x14ac:dyDescent="0.15">
      <c r="A24" s="218" t="s">
        <v>291</v>
      </c>
      <c r="B24" s="308">
        <v>190</v>
      </c>
      <c r="C24" s="296">
        <v>78575279</v>
      </c>
      <c r="D24" s="307">
        <v>413554.1</v>
      </c>
      <c r="E24" s="296">
        <v>20451990</v>
      </c>
      <c r="F24" s="31">
        <v>107642.05263157895</v>
      </c>
      <c r="G24" s="144">
        <v>30795840</v>
      </c>
      <c r="H24" s="31">
        <v>162083.36842105264</v>
      </c>
    </row>
    <row r="25" spans="1:10" ht="12.75" customHeight="1" x14ac:dyDescent="0.15">
      <c r="A25" s="219" t="s">
        <v>246</v>
      </c>
      <c r="B25" s="306">
        <v>57556</v>
      </c>
      <c r="C25" s="296">
        <v>20744519960</v>
      </c>
      <c r="D25" s="31">
        <v>360423.23928000557</v>
      </c>
      <c r="E25" s="296">
        <v>7022071817</v>
      </c>
      <c r="F25" s="31">
        <v>122004.16667245813</v>
      </c>
      <c r="G25" s="144">
        <v>7477573350</v>
      </c>
      <c r="H25" s="31">
        <v>129918.2248592675</v>
      </c>
    </row>
    <row r="26" spans="1:10" ht="12.75" customHeight="1" x14ac:dyDescent="0.15">
      <c r="A26" s="218" t="s">
        <v>291</v>
      </c>
      <c r="B26" s="306">
        <v>24</v>
      </c>
      <c r="C26" s="296">
        <v>12767866</v>
      </c>
      <c r="D26" s="31">
        <v>543170.25</v>
      </c>
      <c r="E26" s="296">
        <v>5793718</v>
      </c>
      <c r="F26" s="31">
        <v>241517.83333333334</v>
      </c>
      <c r="G26" s="144">
        <v>3465383</v>
      </c>
      <c r="H26" s="31">
        <v>144508.45833333334</v>
      </c>
    </row>
    <row r="27" spans="1:10" ht="12.75" customHeight="1" x14ac:dyDescent="0.15">
      <c r="A27" s="219" t="s">
        <v>289</v>
      </c>
      <c r="B27" s="30">
        <v>55410</v>
      </c>
      <c r="C27" s="144">
        <v>19601150189</v>
      </c>
      <c r="D27" s="31">
        <v>353747.52190940297</v>
      </c>
      <c r="E27" s="144">
        <v>6667755014</v>
      </c>
      <c r="F27" s="31">
        <v>120334.86760512543</v>
      </c>
      <c r="G27" s="144">
        <v>6849030642</v>
      </c>
      <c r="H27" s="31">
        <v>123606.40032485111</v>
      </c>
    </row>
    <row r="28" spans="1:10" ht="12.75" customHeight="1" x14ac:dyDescent="0.15">
      <c r="A28" s="218" t="s">
        <v>291</v>
      </c>
      <c r="B28" s="306" t="s">
        <v>277</v>
      </c>
      <c r="C28" s="296" t="s">
        <v>277</v>
      </c>
      <c r="D28" s="31" t="s">
        <v>277</v>
      </c>
      <c r="E28" s="144" t="s">
        <v>277</v>
      </c>
      <c r="F28" s="31" t="s">
        <v>277</v>
      </c>
      <c r="G28" s="144" t="s">
        <v>277</v>
      </c>
      <c r="H28" s="31" t="s">
        <v>277</v>
      </c>
      <c r="J28" s="305"/>
    </row>
    <row r="29" spans="1:10" ht="12.75" customHeight="1" x14ac:dyDescent="0.15">
      <c r="A29" s="219" t="s">
        <v>290</v>
      </c>
      <c r="B29" s="30">
        <v>53625</v>
      </c>
      <c r="C29" s="144">
        <v>21040031013</v>
      </c>
      <c r="D29" s="31">
        <v>392354.89068531466</v>
      </c>
      <c r="E29" s="144">
        <v>7336154861</v>
      </c>
      <c r="F29" s="31">
        <v>136804.75265268065</v>
      </c>
      <c r="G29" s="296">
        <v>7394944124</v>
      </c>
      <c r="H29" s="31">
        <v>137901.055925408</v>
      </c>
    </row>
    <row r="30" spans="1:10" ht="12.75" customHeight="1" x14ac:dyDescent="0.15">
      <c r="A30" s="218" t="s">
        <v>291</v>
      </c>
      <c r="B30" s="30" t="s">
        <v>277</v>
      </c>
      <c r="C30" s="144" t="s">
        <v>277</v>
      </c>
      <c r="D30" s="31" t="s">
        <v>277</v>
      </c>
      <c r="E30" s="296" t="s">
        <v>277</v>
      </c>
      <c r="F30" s="31" t="s">
        <v>277</v>
      </c>
      <c r="G30" s="296" t="s">
        <v>277</v>
      </c>
      <c r="H30" s="31" t="s">
        <v>277</v>
      </c>
    </row>
    <row r="31" spans="1:10" ht="12.75" customHeight="1" x14ac:dyDescent="0.15">
      <c r="A31" s="219" t="s">
        <v>310</v>
      </c>
      <c r="B31" s="30">
        <v>50438</v>
      </c>
      <c r="C31" s="296">
        <v>20141660260</v>
      </c>
      <c r="D31" s="31">
        <v>399335.03033427178</v>
      </c>
      <c r="E31" s="144">
        <v>6752354601</v>
      </c>
      <c r="F31" s="31">
        <v>133874.35269043199</v>
      </c>
      <c r="G31" s="296">
        <v>7295846752</v>
      </c>
      <c r="H31" s="31">
        <v>144649.80276775447</v>
      </c>
    </row>
    <row r="32" spans="1:10" ht="12.75" customHeight="1" x14ac:dyDescent="0.15">
      <c r="A32" s="218" t="s">
        <v>291</v>
      </c>
      <c r="B32" s="30" t="s">
        <v>10</v>
      </c>
      <c r="C32" s="296" t="s">
        <v>10</v>
      </c>
      <c r="D32" s="31" t="s">
        <v>10</v>
      </c>
      <c r="E32" s="296" t="s">
        <v>10</v>
      </c>
      <c r="F32" s="31" t="s">
        <v>10</v>
      </c>
      <c r="G32" s="296" t="s">
        <v>10</v>
      </c>
      <c r="H32" s="31" t="s">
        <v>10</v>
      </c>
    </row>
    <row r="33" spans="1:16" ht="12.75" customHeight="1" x14ac:dyDescent="0.15">
      <c r="A33" s="218"/>
      <c r="B33" s="30"/>
      <c r="C33" s="31"/>
      <c r="D33" s="31"/>
      <c r="E33" s="296"/>
      <c r="F33" s="31"/>
      <c r="G33" s="144"/>
      <c r="H33" s="144"/>
    </row>
    <row r="34" spans="1:16" s="40" customFormat="1" ht="12.75" customHeight="1" x14ac:dyDescent="0.15">
      <c r="A34" s="216" t="s">
        <v>309</v>
      </c>
      <c r="B34" s="141">
        <v>49744</v>
      </c>
      <c r="C34" s="98">
        <v>20138503</v>
      </c>
      <c r="D34" s="98">
        <f>C34/B34*1000</f>
        <v>404842.8554197491</v>
      </c>
      <c r="E34" s="302">
        <v>7195226886</v>
      </c>
      <c r="F34" s="98">
        <f>E34/B34</f>
        <v>144645.12073817948</v>
      </c>
      <c r="G34" s="140">
        <v>6995180769</v>
      </c>
      <c r="H34" s="98">
        <f>G34/B34</f>
        <v>140623.60825426181</v>
      </c>
    </row>
    <row r="35" spans="1:16" s="40" customFormat="1" ht="12.75" customHeight="1" x14ac:dyDescent="0.15">
      <c r="A35" s="220" t="s">
        <v>291</v>
      </c>
      <c r="B35" s="180" t="s">
        <v>10</v>
      </c>
      <c r="C35" s="181" t="s">
        <v>10</v>
      </c>
      <c r="D35" s="181" t="s">
        <v>10</v>
      </c>
      <c r="E35" s="310" t="s">
        <v>10</v>
      </c>
      <c r="F35" s="182" t="s">
        <v>10</v>
      </c>
      <c r="G35" s="182" t="s">
        <v>10</v>
      </c>
      <c r="H35" s="182" t="s">
        <v>10</v>
      </c>
    </row>
    <row r="36" spans="1:16" ht="12.75" customHeight="1" thickBot="1" x14ac:dyDescent="0.2">
      <c r="F36" s="300"/>
      <c r="G36" s="300"/>
      <c r="H36" s="300"/>
      <c r="I36" s="40"/>
      <c r="J36" s="40"/>
      <c r="K36" s="40"/>
      <c r="L36" s="40"/>
      <c r="M36" s="40"/>
      <c r="N36" s="40"/>
      <c r="O36" s="40"/>
      <c r="P36" s="40"/>
    </row>
    <row r="37" spans="1:16" ht="14.25" customHeight="1" thickTop="1" x14ac:dyDescent="0.15">
      <c r="A37" s="425" t="s">
        <v>20</v>
      </c>
      <c r="B37" s="430" t="s">
        <v>324</v>
      </c>
      <c r="C37" s="439"/>
      <c r="D37" s="430" t="s">
        <v>25</v>
      </c>
      <c r="E37" s="439"/>
      <c r="F37" s="71"/>
      <c r="G37" s="71"/>
      <c r="H37" s="71"/>
      <c r="I37" s="40"/>
      <c r="J37" s="40"/>
      <c r="K37" s="40"/>
      <c r="L37" s="40"/>
      <c r="M37" s="40"/>
      <c r="N37" s="40"/>
      <c r="O37" s="40"/>
      <c r="P37" s="40"/>
    </row>
    <row r="38" spans="1:16" ht="12.75" customHeight="1" x14ac:dyDescent="0.15">
      <c r="A38" s="426"/>
      <c r="B38" s="100"/>
      <c r="C38" s="448" t="s">
        <v>323</v>
      </c>
      <c r="D38" s="448" t="s">
        <v>21</v>
      </c>
      <c r="E38" s="100"/>
      <c r="F38" s="72"/>
      <c r="G38" s="72"/>
      <c r="H38" s="71"/>
      <c r="I38" s="40"/>
      <c r="J38" s="40"/>
      <c r="K38" s="40"/>
      <c r="L38" s="40"/>
      <c r="M38" s="40"/>
      <c r="N38" s="40"/>
      <c r="O38" s="40"/>
      <c r="P38" s="40"/>
    </row>
    <row r="39" spans="1:16" ht="12.75" customHeight="1" x14ac:dyDescent="0.15">
      <c r="A39" s="426"/>
      <c r="B39" s="236" t="s">
        <v>24</v>
      </c>
      <c r="C39" s="449"/>
      <c r="D39" s="449"/>
      <c r="E39" s="236" t="s">
        <v>24</v>
      </c>
      <c r="F39" s="71"/>
      <c r="G39" s="71"/>
      <c r="H39" s="71"/>
      <c r="I39" s="40"/>
      <c r="J39" s="40"/>
      <c r="K39" s="40"/>
      <c r="L39" s="40"/>
      <c r="M39" s="40"/>
      <c r="N39" s="40"/>
      <c r="O39" s="40"/>
      <c r="P39" s="40"/>
    </row>
    <row r="40" spans="1:16" ht="12.75" customHeight="1" x14ac:dyDescent="0.15">
      <c r="A40" s="426"/>
      <c r="B40" s="236" t="s">
        <v>23</v>
      </c>
      <c r="C40" s="449"/>
      <c r="D40" s="449"/>
      <c r="E40" s="236" t="s">
        <v>23</v>
      </c>
      <c r="F40" s="71"/>
      <c r="G40" s="72"/>
      <c r="H40" s="71"/>
      <c r="I40" s="40"/>
      <c r="J40" s="40"/>
      <c r="K40" s="40"/>
      <c r="L40" s="40"/>
      <c r="M40" s="40"/>
      <c r="N40" s="40"/>
      <c r="O40" s="40"/>
      <c r="P40" s="40"/>
    </row>
    <row r="41" spans="1:16" ht="12.75" customHeight="1" x14ac:dyDescent="0.15">
      <c r="A41" s="427"/>
      <c r="B41" s="97"/>
      <c r="C41" s="450"/>
      <c r="D41" s="450"/>
      <c r="E41" s="97"/>
      <c r="F41" s="72"/>
      <c r="G41" s="72"/>
      <c r="H41" s="71"/>
      <c r="I41" s="40"/>
      <c r="J41" s="40"/>
      <c r="K41" s="40"/>
      <c r="L41" s="40"/>
      <c r="M41" s="40"/>
      <c r="N41" s="40"/>
      <c r="O41" s="40"/>
      <c r="P41" s="40"/>
    </row>
    <row r="42" spans="1:16" ht="12.75" customHeight="1" x14ac:dyDescent="0.15">
      <c r="A42" s="217" t="s">
        <v>321</v>
      </c>
      <c r="B42" s="304">
        <v>1574497418</v>
      </c>
      <c r="C42" s="31">
        <v>26299.043211010707</v>
      </c>
      <c r="D42" s="31">
        <v>368153</v>
      </c>
      <c r="E42" s="292">
        <v>4222481</v>
      </c>
      <c r="F42" s="296"/>
      <c r="G42" s="142"/>
      <c r="H42" s="31"/>
      <c r="I42" s="40"/>
      <c r="J42" s="40"/>
      <c r="K42" s="40"/>
      <c r="L42" s="40"/>
      <c r="M42" s="40"/>
      <c r="N42" s="40"/>
      <c r="O42" s="40"/>
      <c r="P42" s="40"/>
    </row>
    <row r="43" spans="1:16" ht="12.75" customHeight="1" x14ac:dyDescent="0.15">
      <c r="A43" s="218" t="s">
        <v>291</v>
      </c>
      <c r="B43" s="304">
        <v>7120940</v>
      </c>
      <c r="C43" s="31">
        <v>37478.631578947367</v>
      </c>
      <c r="D43" s="31">
        <v>1424</v>
      </c>
      <c r="E43" s="292">
        <v>18316</v>
      </c>
      <c r="F43" s="296"/>
      <c r="G43" s="142"/>
      <c r="H43" s="31"/>
      <c r="I43" s="40"/>
      <c r="J43" s="40"/>
      <c r="K43" s="40"/>
      <c r="L43" s="40"/>
      <c r="M43" s="40"/>
      <c r="N43" s="40"/>
      <c r="O43" s="40"/>
      <c r="P43" s="40"/>
    </row>
    <row r="44" spans="1:16" ht="12.75" customHeight="1" x14ac:dyDescent="0.15">
      <c r="A44" s="219" t="s">
        <v>246</v>
      </c>
      <c r="B44" s="147">
        <v>1485214720</v>
      </c>
      <c r="C44" s="31">
        <v>25804.68969351588</v>
      </c>
      <c r="D44" s="31">
        <v>359059</v>
      </c>
      <c r="E44" s="73">
        <v>4265292</v>
      </c>
      <c r="F44" s="296"/>
      <c r="G44" s="31"/>
      <c r="H44" s="31"/>
      <c r="I44" s="40"/>
      <c r="J44" s="40"/>
      <c r="K44" s="40"/>
      <c r="L44" s="40"/>
      <c r="M44" s="40"/>
      <c r="N44" s="40"/>
      <c r="O44" s="40"/>
      <c r="P44" s="40"/>
    </row>
    <row r="45" spans="1:16" ht="12.75" customHeight="1" x14ac:dyDescent="0.15">
      <c r="A45" s="218" t="s">
        <v>291</v>
      </c>
      <c r="B45" s="147">
        <v>989270</v>
      </c>
      <c r="C45" s="31">
        <v>41219.583333333336</v>
      </c>
      <c r="D45" s="31">
        <v>225</v>
      </c>
      <c r="E45" s="73">
        <v>2176</v>
      </c>
      <c r="F45" s="296"/>
      <c r="G45" s="31"/>
      <c r="H45" s="31"/>
    </row>
    <row r="46" spans="1:16" ht="12.75" customHeight="1" x14ac:dyDescent="0.15">
      <c r="A46" s="219" t="s">
        <v>289</v>
      </c>
      <c r="B46" s="304">
        <v>1397956360</v>
      </c>
      <c r="C46" s="31">
        <v>25229.315286049401</v>
      </c>
      <c r="D46" s="31">
        <v>328740</v>
      </c>
      <c r="E46" s="144">
        <v>4160362113</v>
      </c>
      <c r="F46" s="144"/>
      <c r="G46" s="142"/>
      <c r="H46" s="31"/>
    </row>
    <row r="47" spans="1:16" ht="12.75" customHeight="1" x14ac:dyDescent="0.15">
      <c r="A47" s="218" t="s">
        <v>291</v>
      </c>
      <c r="B47" s="304" t="s">
        <v>277</v>
      </c>
      <c r="C47" s="31" t="s">
        <v>277</v>
      </c>
      <c r="D47" s="31" t="s">
        <v>277</v>
      </c>
      <c r="E47" s="292" t="s">
        <v>277</v>
      </c>
      <c r="F47" s="144"/>
      <c r="G47" s="142"/>
      <c r="H47" s="31"/>
    </row>
    <row r="48" spans="1:16" ht="12.75" customHeight="1" x14ac:dyDescent="0.15">
      <c r="A48" s="219" t="s">
        <v>290</v>
      </c>
      <c r="B48" s="304">
        <v>1491079780</v>
      </c>
      <c r="C48" s="31">
        <v>27805.683543123541</v>
      </c>
      <c r="D48" s="31">
        <v>341004</v>
      </c>
      <c r="E48" s="144">
        <v>4251652981</v>
      </c>
      <c r="F48" s="144"/>
      <c r="G48" s="142"/>
      <c r="H48" s="31"/>
    </row>
    <row r="49" spans="1:11" ht="12.75" customHeight="1" x14ac:dyDescent="0.15">
      <c r="A49" s="218" t="s">
        <v>291</v>
      </c>
      <c r="B49" s="304" t="s">
        <v>277</v>
      </c>
      <c r="C49" s="31" t="s">
        <v>277</v>
      </c>
      <c r="D49" s="31" t="s">
        <v>277</v>
      </c>
      <c r="E49" s="292" t="s">
        <v>277</v>
      </c>
      <c r="F49" s="296"/>
      <c r="G49" s="142"/>
      <c r="H49" s="31"/>
    </row>
    <row r="50" spans="1:11" ht="12.75" customHeight="1" x14ac:dyDescent="0.15">
      <c r="A50" s="219" t="s">
        <v>310</v>
      </c>
      <c r="B50" s="304">
        <v>1464378960</v>
      </c>
      <c r="C50" s="31">
        <v>29033.247947975698</v>
      </c>
      <c r="D50" s="31">
        <v>332837</v>
      </c>
      <c r="E50" s="144">
        <v>4063955108</v>
      </c>
      <c r="F50" s="291"/>
      <c r="G50" s="303"/>
      <c r="H50" s="295"/>
    </row>
    <row r="51" spans="1:11" ht="12.75" customHeight="1" x14ac:dyDescent="0.15">
      <c r="A51" s="218" t="s">
        <v>291</v>
      </c>
      <c r="B51" s="304" t="s">
        <v>10</v>
      </c>
      <c r="C51" s="31" t="s">
        <v>10</v>
      </c>
      <c r="D51" s="31" t="s">
        <v>10</v>
      </c>
      <c r="E51" s="292" t="s">
        <v>10</v>
      </c>
      <c r="F51" s="294"/>
      <c r="G51" s="303"/>
      <c r="H51" s="295"/>
      <c r="K51" s="300"/>
    </row>
    <row r="52" spans="1:11" ht="12.75" customHeight="1" x14ac:dyDescent="0.15">
      <c r="A52" s="218"/>
      <c r="B52" s="30"/>
      <c r="D52" s="31"/>
      <c r="E52" s="31"/>
      <c r="F52" s="296"/>
      <c r="G52" s="142"/>
      <c r="H52" s="31"/>
      <c r="K52" s="300"/>
    </row>
    <row r="53" spans="1:11" s="40" customFormat="1" ht="12.75" customHeight="1" x14ac:dyDescent="0.15">
      <c r="A53" s="216" t="s">
        <v>309</v>
      </c>
      <c r="B53" s="311">
        <v>1407414610</v>
      </c>
      <c r="C53" s="98">
        <f>B53/B34</f>
        <v>28293.153144097781</v>
      </c>
      <c r="D53" s="98">
        <v>327671</v>
      </c>
      <c r="E53" s="312">
        <v>3919370443</v>
      </c>
      <c r="F53" s="140"/>
      <c r="G53" s="143"/>
      <c r="H53" s="98"/>
      <c r="I53" s="295"/>
    </row>
    <row r="54" spans="1:11" s="40" customFormat="1" ht="12.75" customHeight="1" x14ac:dyDescent="0.15">
      <c r="A54" s="220" t="s">
        <v>291</v>
      </c>
      <c r="B54" s="180" t="s">
        <v>10</v>
      </c>
      <c r="C54" s="181" t="s">
        <v>10</v>
      </c>
      <c r="D54" s="181" t="s">
        <v>10</v>
      </c>
      <c r="E54" s="181" t="s">
        <v>10</v>
      </c>
      <c r="F54" s="302"/>
      <c r="G54" s="143"/>
      <c r="H54" s="98"/>
      <c r="I54" s="295"/>
    </row>
    <row r="55" spans="1:11" ht="12.75" customHeight="1" x14ac:dyDescent="0.15">
      <c r="A55" s="99" t="s">
        <v>266</v>
      </c>
    </row>
    <row r="56" spans="1:11" s="39" customFormat="1" ht="12.75" customHeight="1" x14ac:dyDescent="0.15">
      <c r="A56" s="343" t="s">
        <v>344</v>
      </c>
      <c r="B56" s="10"/>
      <c r="C56" s="10"/>
      <c r="D56" s="10"/>
      <c r="E56" s="10"/>
      <c r="F56" s="10"/>
      <c r="G56" s="10"/>
      <c r="H56" s="10"/>
      <c r="I56" s="10"/>
    </row>
    <row r="57" spans="1:11" ht="12.75" customHeight="1" x14ac:dyDescent="0.15">
      <c r="A57" s="301"/>
      <c r="B57" s="10"/>
      <c r="C57" s="10"/>
      <c r="D57" s="10"/>
      <c r="E57" s="10"/>
      <c r="F57" s="10"/>
      <c r="G57" s="10"/>
      <c r="H57" s="10"/>
    </row>
    <row r="58" spans="1:11" ht="14.25" thickBot="1" x14ac:dyDescent="0.2">
      <c r="A58" s="51" t="s">
        <v>26</v>
      </c>
      <c r="G58" s="300"/>
      <c r="H58" s="300"/>
      <c r="J58" s="293"/>
    </row>
    <row r="59" spans="1:11" s="293" customFormat="1" ht="14.25" customHeight="1" thickTop="1" x14ac:dyDescent="0.15">
      <c r="A59" s="425" t="s">
        <v>20</v>
      </c>
      <c r="B59" s="430" t="s">
        <v>322</v>
      </c>
      <c r="C59" s="438"/>
      <c r="D59" s="430" t="s">
        <v>27</v>
      </c>
      <c r="E59" s="439"/>
      <c r="F59" s="71"/>
      <c r="G59" s="434"/>
      <c r="H59" s="434"/>
      <c r="J59" s="51"/>
    </row>
    <row r="60" spans="1:11" ht="12.75" customHeight="1" x14ac:dyDescent="0.15">
      <c r="A60" s="426"/>
      <c r="B60" s="435" t="s">
        <v>21</v>
      </c>
      <c r="C60" s="232" t="s">
        <v>22</v>
      </c>
      <c r="D60" s="435" t="s">
        <v>21</v>
      </c>
      <c r="E60" s="299" t="s">
        <v>27</v>
      </c>
      <c r="F60" s="240"/>
      <c r="G60" s="437"/>
      <c r="H60" s="298"/>
    </row>
    <row r="61" spans="1:11" ht="12.75" customHeight="1" x14ac:dyDescent="0.15">
      <c r="A61" s="427"/>
      <c r="B61" s="436"/>
      <c r="C61" s="233" t="s">
        <v>123</v>
      </c>
      <c r="D61" s="436"/>
      <c r="E61" s="234" t="s">
        <v>123</v>
      </c>
      <c r="F61" s="298"/>
      <c r="G61" s="437"/>
      <c r="H61" s="298"/>
    </row>
    <row r="62" spans="1:11" ht="12.75" customHeight="1" x14ac:dyDescent="0.15">
      <c r="A62" s="217" t="s">
        <v>321</v>
      </c>
      <c r="B62" s="30">
        <v>21369</v>
      </c>
      <c r="C62" s="144">
        <v>241695456</v>
      </c>
      <c r="D62" s="31">
        <v>36590</v>
      </c>
      <c r="E62" s="144">
        <v>2153405516</v>
      </c>
      <c r="F62" s="144"/>
      <c r="G62" s="31"/>
      <c r="H62" s="144"/>
    </row>
    <row r="63" spans="1:11" ht="12.75" customHeight="1" x14ac:dyDescent="0.15">
      <c r="A63" s="218" t="s">
        <v>291</v>
      </c>
      <c r="B63" s="30">
        <v>146</v>
      </c>
      <c r="C63" s="144">
        <v>2385804</v>
      </c>
      <c r="D63" s="31">
        <v>106</v>
      </c>
      <c r="E63" s="144">
        <v>9162081</v>
      </c>
      <c r="F63" s="144"/>
      <c r="G63" s="31"/>
      <c r="H63" s="144"/>
    </row>
    <row r="64" spans="1:11" ht="12.75" customHeight="1" x14ac:dyDescent="0.15">
      <c r="A64" s="219" t="s">
        <v>246</v>
      </c>
      <c r="B64" s="30">
        <v>20183</v>
      </c>
      <c r="C64" s="144">
        <v>228042317</v>
      </c>
      <c r="D64" s="31">
        <v>39357</v>
      </c>
      <c r="E64" s="144">
        <v>2123668258</v>
      </c>
      <c r="F64" s="31"/>
      <c r="G64" s="31"/>
      <c r="H64" s="144"/>
    </row>
    <row r="65" spans="1:10" ht="12.75" customHeight="1" x14ac:dyDescent="0.15">
      <c r="A65" s="218" t="s">
        <v>291</v>
      </c>
      <c r="B65" s="30">
        <v>36</v>
      </c>
      <c r="C65" s="144">
        <v>520583</v>
      </c>
      <c r="D65" s="31">
        <v>5</v>
      </c>
      <c r="E65" s="144">
        <v>1179501</v>
      </c>
      <c r="F65" s="31"/>
      <c r="G65" s="31"/>
      <c r="H65" s="144"/>
    </row>
    <row r="66" spans="1:10" ht="12.75" customHeight="1" x14ac:dyDescent="0.15">
      <c r="A66" s="219" t="s">
        <v>289</v>
      </c>
      <c r="B66" s="30">
        <v>17045</v>
      </c>
      <c r="C66" s="144">
        <v>212658972</v>
      </c>
      <c r="D66" s="31">
        <v>33100</v>
      </c>
      <c r="E66" s="144">
        <v>2052427062</v>
      </c>
      <c r="F66" s="144"/>
      <c r="G66" s="31"/>
      <c r="H66" s="144"/>
    </row>
    <row r="67" spans="1:10" ht="12.75" customHeight="1" x14ac:dyDescent="0.15">
      <c r="A67" s="218" t="s">
        <v>291</v>
      </c>
      <c r="B67" s="30" t="s">
        <v>10</v>
      </c>
      <c r="C67" s="144" t="s">
        <v>10</v>
      </c>
      <c r="D67" s="31" t="s">
        <v>10</v>
      </c>
      <c r="E67" s="144" t="s">
        <v>10</v>
      </c>
      <c r="F67" s="144"/>
      <c r="G67" s="31"/>
      <c r="H67" s="144"/>
    </row>
    <row r="68" spans="1:10" ht="12.75" customHeight="1" x14ac:dyDescent="0.15">
      <c r="A68" s="219" t="s">
        <v>290</v>
      </c>
      <c r="B68" s="30">
        <v>17387</v>
      </c>
      <c r="C68" s="296">
        <v>211395963</v>
      </c>
      <c r="D68" s="31">
        <v>34531</v>
      </c>
      <c r="E68" s="296">
        <v>2254730595</v>
      </c>
      <c r="F68" s="296"/>
      <c r="G68" s="31"/>
      <c r="H68" s="296"/>
    </row>
    <row r="69" spans="1:10" ht="12.75" customHeight="1" x14ac:dyDescent="0.15">
      <c r="A69" s="218" t="s">
        <v>291</v>
      </c>
      <c r="B69" s="30" t="s">
        <v>277</v>
      </c>
      <c r="C69" s="296" t="s">
        <v>277</v>
      </c>
      <c r="D69" s="297" t="s">
        <v>277</v>
      </c>
      <c r="E69" s="144" t="s">
        <v>277</v>
      </c>
      <c r="F69" s="296"/>
      <c r="G69" s="297"/>
      <c r="H69" s="144"/>
    </row>
    <row r="70" spans="1:10" ht="12.75" customHeight="1" x14ac:dyDescent="0.15">
      <c r="A70" s="219" t="s">
        <v>310</v>
      </c>
      <c r="B70" s="30">
        <v>16346</v>
      </c>
      <c r="C70" s="296">
        <v>195406359</v>
      </c>
      <c r="D70" s="31">
        <v>34616</v>
      </c>
      <c r="E70" s="296">
        <v>2138758392</v>
      </c>
      <c r="F70" s="294"/>
      <c r="G70" s="295"/>
      <c r="H70" s="294"/>
    </row>
    <row r="71" spans="1:10" ht="12.75" customHeight="1" x14ac:dyDescent="0.15">
      <c r="A71" s="218" t="s">
        <v>291</v>
      </c>
      <c r="B71" s="30" t="s">
        <v>10</v>
      </c>
      <c r="C71" s="296" t="s">
        <v>10</v>
      </c>
      <c r="D71" s="297" t="s">
        <v>10</v>
      </c>
      <c r="E71" s="297" t="s">
        <v>10</v>
      </c>
      <c r="F71" s="294"/>
      <c r="G71" s="295"/>
      <c r="H71" s="294"/>
      <c r="J71" s="40"/>
    </row>
    <row r="72" spans="1:10" ht="12.75" customHeight="1" x14ac:dyDescent="0.15">
      <c r="A72" s="218"/>
      <c r="B72" s="30"/>
      <c r="C72" s="296"/>
      <c r="D72" s="296"/>
      <c r="E72" s="296"/>
      <c r="F72" s="294"/>
      <c r="G72" s="295"/>
      <c r="H72" s="294"/>
      <c r="J72" s="40"/>
    </row>
    <row r="73" spans="1:10" s="40" customFormat="1" ht="12.75" customHeight="1" x14ac:dyDescent="0.15">
      <c r="A73" s="216" t="s">
        <v>309</v>
      </c>
      <c r="B73" s="141">
        <v>15512</v>
      </c>
      <c r="C73" s="302">
        <v>201709393</v>
      </c>
      <c r="D73" s="98">
        <v>35103</v>
      </c>
      <c r="E73" s="302">
        <v>2210837157</v>
      </c>
      <c r="F73" s="294"/>
      <c r="G73" s="295"/>
      <c r="H73" s="294"/>
    </row>
    <row r="74" spans="1:10" s="40" customFormat="1" ht="12.75" customHeight="1" x14ac:dyDescent="0.15">
      <c r="A74" s="220" t="s">
        <v>291</v>
      </c>
      <c r="B74" s="180" t="s">
        <v>10</v>
      </c>
      <c r="C74" s="310" t="s">
        <v>10</v>
      </c>
      <c r="D74" s="310" t="s">
        <v>10</v>
      </c>
      <c r="E74" s="310" t="s">
        <v>10</v>
      </c>
      <c r="F74" s="294"/>
      <c r="G74" s="295"/>
      <c r="H74" s="294"/>
      <c r="J74" s="51"/>
    </row>
    <row r="75" spans="1:10" ht="14.25" thickBot="1" x14ac:dyDescent="0.2">
      <c r="F75" s="294"/>
      <c r="G75" s="295"/>
      <c r="H75" s="294"/>
      <c r="J75" s="293"/>
    </row>
    <row r="76" spans="1:10" s="293" customFormat="1" ht="14.25" customHeight="1" thickTop="1" x14ac:dyDescent="0.15">
      <c r="A76" s="425" t="s">
        <v>20</v>
      </c>
      <c r="B76" s="430" t="s">
        <v>28</v>
      </c>
      <c r="C76" s="431"/>
      <c r="D76" s="431"/>
      <c r="E76" s="431"/>
      <c r="F76" s="431"/>
      <c r="G76" s="431"/>
      <c r="H76" s="71"/>
      <c r="J76" s="51"/>
    </row>
    <row r="77" spans="1:10" ht="12.75" customHeight="1" x14ac:dyDescent="0.15">
      <c r="A77" s="426"/>
      <c r="B77" s="428" t="s">
        <v>29</v>
      </c>
      <c r="C77" s="427"/>
      <c r="D77" s="428" t="s">
        <v>30</v>
      </c>
      <c r="E77" s="429"/>
      <c r="F77" s="432" t="s">
        <v>278</v>
      </c>
      <c r="G77" s="433"/>
      <c r="H77" s="240"/>
    </row>
    <row r="78" spans="1:10" ht="12.75" customHeight="1" x14ac:dyDescent="0.15">
      <c r="A78" s="427"/>
      <c r="B78" s="74" t="s">
        <v>21</v>
      </c>
      <c r="C78" s="75" t="s">
        <v>124</v>
      </c>
      <c r="D78" s="74" t="s">
        <v>21</v>
      </c>
      <c r="E78" s="76" t="s">
        <v>124</v>
      </c>
      <c r="F78" s="74" t="s">
        <v>21</v>
      </c>
      <c r="G78" s="231" t="s">
        <v>124</v>
      </c>
      <c r="H78" s="240"/>
    </row>
    <row r="79" spans="1:10" ht="12.75" customHeight="1" x14ac:dyDescent="0.15">
      <c r="A79" s="217" t="s">
        <v>321</v>
      </c>
      <c r="B79" s="30">
        <v>176</v>
      </c>
      <c r="C79" s="144">
        <v>75542456</v>
      </c>
      <c r="D79" s="31">
        <v>396</v>
      </c>
      <c r="E79" s="144">
        <v>19800000</v>
      </c>
      <c r="F79" s="144" t="s">
        <v>10</v>
      </c>
      <c r="G79" s="144" t="s">
        <v>10</v>
      </c>
      <c r="H79" s="145"/>
    </row>
    <row r="80" spans="1:10" ht="12.75" customHeight="1" x14ac:dyDescent="0.15">
      <c r="A80" s="218" t="s">
        <v>291</v>
      </c>
      <c r="B80" s="238"/>
      <c r="C80" s="235"/>
      <c r="D80" s="235"/>
      <c r="E80" s="235"/>
      <c r="F80" s="144"/>
      <c r="G80" s="77"/>
      <c r="H80" s="145"/>
    </row>
    <row r="81" spans="1:10" ht="12.75" customHeight="1" x14ac:dyDescent="0.15">
      <c r="A81" s="219" t="s">
        <v>246</v>
      </c>
      <c r="B81" s="30">
        <v>187</v>
      </c>
      <c r="C81" s="144">
        <v>77876560</v>
      </c>
      <c r="D81" s="73">
        <v>388</v>
      </c>
      <c r="E81" s="144">
        <v>19400000</v>
      </c>
      <c r="F81" s="144" t="s">
        <v>10</v>
      </c>
      <c r="G81" s="144" t="s">
        <v>10</v>
      </c>
      <c r="H81" s="145"/>
    </row>
    <row r="82" spans="1:10" ht="12.75" customHeight="1" x14ac:dyDescent="0.15">
      <c r="A82" s="218" t="s">
        <v>291</v>
      </c>
      <c r="B82" s="238"/>
      <c r="C82" s="235"/>
      <c r="D82" s="235"/>
      <c r="E82" s="235"/>
      <c r="F82" s="31"/>
      <c r="G82" s="77"/>
      <c r="H82" s="145"/>
    </row>
    <row r="83" spans="1:10" ht="12.75" customHeight="1" x14ac:dyDescent="0.15">
      <c r="A83" s="219" t="s">
        <v>289</v>
      </c>
      <c r="B83" s="30">
        <v>160</v>
      </c>
      <c r="C83" s="144">
        <v>69739803</v>
      </c>
      <c r="D83" s="73">
        <v>381</v>
      </c>
      <c r="E83" s="144">
        <v>19050000</v>
      </c>
      <c r="F83" s="31">
        <v>2</v>
      </c>
      <c r="G83" s="198">
        <v>89988</v>
      </c>
      <c r="H83" s="145"/>
    </row>
    <row r="84" spans="1:10" ht="12.75" customHeight="1" x14ac:dyDescent="0.15">
      <c r="A84" s="218" t="s">
        <v>291</v>
      </c>
      <c r="B84" s="238"/>
      <c r="C84" s="235"/>
      <c r="D84" s="235"/>
      <c r="E84" s="235"/>
      <c r="F84" s="144"/>
      <c r="G84" s="77"/>
      <c r="H84" s="145"/>
    </row>
    <row r="85" spans="1:10" ht="12.75" customHeight="1" x14ac:dyDescent="0.15">
      <c r="A85" s="219" t="s">
        <v>290</v>
      </c>
      <c r="B85" s="30">
        <v>135</v>
      </c>
      <c r="C85" s="199">
        <v>56561343</v>
      </c>
      <c r="D85" s="292">
        <v>361</v>
      </c>
      <c r="E85" s="144">
        <v>18050000</v>
      </c>
      <c r="F85" s="292">
        <v>11</v>
      </c>
      <c r="G85" s="144">
        <v>890494</v>
      </c>
      <c r="H85" s="145"/>
    </row>
    <row r="86" spans="1:10" ht="12.75" customHeight="1" x14ac:dyDescent="0.15">
      <c r="A86" s="218" t="s">
        <v>291</v>
      </c>
      <c r="B86" s="238"/>
      <c r="C86" s="235"/>
      <c r="D86" s="235"/>
      <c r="E86" s="235"/>
      <c r="F86" s="144"/>
      <c r="G86" s="77"/>
      <c r="H86" s="145"/>
    </row>
    <row r="87" spans="1:10" ht="12.75" customHeight="1" x14ac:dyDescent="0.15">
      <c r="A87" s="219" t="s">
        <v>310</v>
      </c>
      <c r="B87" s="30">
        <v>117</v>
      </c>
      <c r="C87" s="199">
        <v>48963829</v>
      </c>
      <c r="D87" s="292">
        <v>369</v>
      </c>
      <c r="E87" s="144">
        <v>18450000</v>
      </c>
      <c r="F87" s="292">
        <v>103</v>
      </c>
      <c r="G87" s="144">
        <v>3791049</v>
      </c>
      <c r="H87" s="145"/>
    </row>
    <row r="88" spans="1:10" ht="12.75" customHeight="1" x14ac:dyDescent="0.15">
      <c r="A88" s="218" t="s">
        <v>291</v>
      </c>
      <c r="B88" s="252" t="s">
        <v>10</v>
      </c>
      <c r="C88" s="251" t="s">
        <v>10</v>
      </c>
      <c r="D88" s="251" t="s">
        <v>10</v>
      </c>
      <c r="E88" s="251" t="s">
        <v>10</v>
      </c>
      <c r="F88" s="251" t="s">
        <v>10</v>
      </c>
      <c r="G88" s="251" t="s">
        <v>10</v>
      </c>
      <c r="H88" s="145"/>
      <c r="J88" s="40"/>
    </row>
    <row r="89" spans="1:10" ht="12.75" customHeight="1" x14ac:dyDescent="0.15">
      <c r="A89" s="218"/>
      <c r="B89" s="238"/>
      <c r="C89" s="235"/>
      <c r="D89" s="235"/>
      <c r="E89" s="235"/>
      <c r="F89" s="235"/>
      <c r="G89" s="235"/>
      <c r="H89" s="145"/>
      <c r="J89" s="40"/>
    </row>
    <row r="90" spans="1:10" s="40" customFormat="1" ht="12.75" customHeight="1" x14ac:dyDescent="0.15">
      <c r="A90" s="216" t="s">
        <v>309</v>
      </c>
      <c r="B90" s="141">
        <v>125</v>
      </c>
      <c r="C90" s="146">
        <v>61131518</v>
      </c>
      <c r="D90" s="313">
        <v>390</v>
      </c>
      <c r="E90" s="140">
        <v>19500000</v>
      </c>
      <c r="F90" s="313">
        <v>12</v>
      </c>
      <c r="G90" s="140">
        <v>511399</v>
      </c>
      <c r="H90" s="65"/>
    </row>
    <row r="91" spans="1:10" s="40" customFormat="1" ht="12.75" customHeight="1" x14ac:dyDescent="0.15">
      <c r="A91" s="220" t="s">
        <v>291</v>
      </c>
      <c r="B91" s="314" t="s">
        <v>277</v>
      </c>
      <c r="C91" s="315" t="s">
        <v>10</v>
      </c>
      <c r="D91" s="315" t="s">
        <v>10</v>
      </c>
      <c r="E91" s="315" t="s">
        <v>10</v>
      </c>
      <c r="F91" s="315" t="s">
        <v>10</v>
      </c>
      <c r="G91" s="315" t="s">
        <v>10</v>
      </c>
      <c r="H91" s="65"/>
      <c r="J91" s="51"/>
    </row>
    <row r="92" spans="1:10" x14ac:dyDescent="0.15">
      <c r="A92" s="101" t="s">
        <v>330</v>
      </c>
    </row>
    <row r="93" spans="1:10" x14ac:dyDescent="0.15">
      <c r="A93" s="101" t="s">
        <v>331</v>
      </c>
    </row>
    <row r="94" spans="1:10" x14ac:dyDescent="0.15">
      <c r="A94" s="101" t="s">
        <v>332</v>
      </c>
    </row>
    <row r="95" spans="1:10" x14ac:dyDescent="0.15">
      <c r="A95" s="99" t="s">
        <v>266</v>
      </c>
    </row>
  </sheetData>
  <mergeCells count="28">
    <mergeCell ref="A37:A41"/>
    <mergeCell ref="A3:A5"/>
    <mergeCell ref="C3:C5"/>
    <mergeCell ref="B3:B5"/>
    <mergeCell ref="G18:H18"/>
    <mergeCell ref="H19:H22"/>
    <mergeCell ref="A18:A22"/>
    <mergeCell ref="B18:B22"/>
    <mergeCell ref="F19:F22"/>
    <mergeCell ref="D19:D22"/>
    <mergeCell ref="C18:D18"/>
    <mergeCell ref="B37:C37"/>
    <mergeCell ref="E18:F18"/>
    <mergeCell ref="C38:C41"/>
    <mergeCell ref="D37:E37"/>
    <mergeCell ref="D38:D41"/>
    <mergeCell ref="G59:H59"/>
    <mergeCell ref="B60:B61"/>
    <mergeCell ref="G60:G61"/>
    <mergeCell ref="D60:D61"/>
    <mergeCell ref="A59:A61"/>
    <mergeCell ref="B59:C59"/>
    <mergeCell ref="D59:E59"/>
    <mergeCell ref="A76:A78"/>
    <mergeCell ref="B77:C77"/>
    <mergeCell ref="D77:E77"/>
    <mergeCell ref="B76:G76"/>
    <mergeCell ref="F77:G77"/>
  </mergeCells>
  <phoneticPr fontId="4"/>
  <pageMargins left="0.7" right="0.7" top="0.75" bottom="0.75" header="0.3" footer="0.3"/>
  <pageSetup paperSize="9" scale="90" orientation="portrait" r:id="rId1"/>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K1一般職業紹介</vt:lpstr>
      <vt:lpstr>K2中高年職業紹介</vt:lpstr>
      <vt:lpstr>K3一般雇用保険</vt:lpstr>
      <vt:lpstr>K4日雇・K5産業規模別雇用保険</vt:lpstr>
      <vt:lpstr>K6労働者災害補償</vt:lpstr>
      <vt:lpstr>K7労働組合</vt:lpstr>
      <vt:lpstr>K8産業別現金給与</vt:lpstr>
      <vt:lpstr>K-9平均月間出勤日数</vt:lpstr>
      <vt:lpstr>Ｋ10日雇健保・K11 国保給付</vt:lpstr>
      <vt:lpstr>K12国保異動</vt:lpstr>
      <vt:lpstr>K13国保税Ｋ14厚生年金・K15国民年金・K16年金異動</vt:lpstr>
      <vt:lpstr>'Ｋ10日雇健保・K11 国保給付'!Print_Area</vt:lpstr>
      <vt:lpstr>K13国保税Ｋ14厚生年金・K15国民年金・K16年金異動!Print_Area</vt:lpstr>
      <vt:lpstr>K1一般職業紹介!Print_Area</vt:lpstr>
      <vt:lpstr>K2中高年職業紹介!Print_Area</vt:lpstr>
      <vt:lpstr>K3一般雇用保険!Print_Area</vt:lpstr>
      <vt:lpstr>K4日雇・K5産業規模別雇用保険!Print_Area</vt:lpstr>
      <vt:lpstr>K6労働者災害補償!Print_Area</vt:lpstr>
      <vt:lpstr>K7労働組合!Print_Area</vt:lpstr>
      <vt:lpstr>K8産業別現金給与!Print_Area</vt:lpstr>
      <vt:lpstr>'K-9平均月間出勤日数'!Print_Area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2023-06-08T06:46:32Z</dcterms:created>
  <dcterms:modified xsi:type="dcterms:W3CDTF">2025-03-13T00:14:26Z</dcterms:modified>
</cp:coreProperties>
</file>