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60" windowWidth="15420" windowHeight="8700" tabRatio="695" firstSheet="4" activeTab="8"/>
  </bookViews>
  <sheets>
    <sheet name="Ｐ1市民病院(1)医療従事者数・病床数" sheetId="23" r:id="rId1"/>
    <sheet name="Ｐ1(2)外来" sheetId="24" r:id="rId2"/>
    <sheet name="Ｐ1(3)入院" sheetId="25" r:id="rId3"/>
    <sheet name="P2病院・診療所数及び医療従事者・P3出生児数" sheetId="19" r:id="rId4"/>
    <sheet name="Ｐ4食中毒・Ｐ5環境衛生関係施設" sheetId="26" r:id="rId5"/>
    <sheet name="Ｐ6予防接種 " sheetId="27" r:id="rId6"/>
    <sheet name="Ｐ7健康診査" sheetId="28" r:id="rId7"/>
    <sheet name="Ｐ8成人訪問指導 " sheetId="29" r:id="rId8"/>
    <sheet name="P9食品衛生営業施設・P10火葬" sheetId="8" r:id="rId9"/>
    <sheet name="P11廃棄物処理・P12し尿及び浄化槽 (環境政策課）" sheetId="30" r:id="rId10"/>
    <sheet name="Ｐ13公害苦情 " sheetId="31" r:id="rId11"/>
    <sheet name="Ｐ14大気常時監視測定結果 " sheetId="32" r:id="rId12"/>
  </sheets>
  <definedNames>
    <definedName name="_xlnm.Print_Area" localSheetId="1">'Ｐ1(2)外来'!$A$1:$J$53</definedName>
    <definedName name="_xlnm.Print_Area" localSheetId="2">'Ｐ1(3)入院'!$A$1:$H$51</definedName>
    <definedName name="_xlnm.Print_Area" localSheetId="9">'P11廃棄物処理・P12し尿及び浄化槽 (環境政策課）'!$A$1:$G$24</definedName>
    <definedName name="_xlnm.Print_Area" localSheetId="10">'Ｐ13公害苦情 '!$A$1:$O$32</definedName>
    <definedName name="_xlnm.Print_Area" localSheetId="11">'Ｐ14大気常時監視測定結果 '!$A$1:$L$53</definedName>
    <definedName name="_xlnm.Print_Area" localSheetId="0">'Ｐ1市民病院(1)医療従事者数・病床数'!$A$1:$J$29</definedName>
    <definedName name="_xlnm.Print_Area" localSheetId="3">P2病院・診療所数及び医療従事者・P3出生児数!$A$1:$J$44</definedName>
    <definedName name="_xlnm.Print_Area" localSheetId="4">Ｐ4食中毒・Ｐ5環境衛生関係施設!$A$1:$Q$51</definedName>
    <definedName name="_xlnm.Print_Area" localSheetId="5">'Ｐ6予防接種 '!$A$1:$J$29</definedName>
    <definedName name="_xlnm.Print_Area" localSheetId="7">'Ｐ8成人訪問指導 '!$A$1:$M$21</definedName>
    <definedName name="_xlnm.Print_Area" localSheetId="8">P9食品衛生営業施設・P10火葬!$A$1:$M$68</definedName>
  </definedNames>
  <calcPr calcId="162913" calcMode="manual"/>
</workbook>
</file>

<file path=xl/calcChain.xml><?xml version="1.0" encoding="utf-8"?>
<calcChain xmlns="http://schemas.openxmlformats.org/spreadsheetml/2006/main">
  <c r="F8" i="30" l="1"/>
  <c r="F10" i="30"/>
  <c r="L8" i="19" l="1"/>
  <c r="K8" i="19"/>
  <c r="L26" i="19"/>
  <c r="L32" i="19"/>
  <c r="N31" i="19"/>
  <c r="N32" i="19"/>
  <c r="M26" i="19"/>
  <c r="M27" i="19"/>
  <c r="M28" i="19"/>
  <c r="M29" i="19"/>
  <c r="M30" i="19"/>
  <c r="M31" i="19"/>
  <c r="M32" i="19"/>
  <c r="L27" i="19"/>
  <c r="L28" i="19"/>
  <c r="L29" i="19"/>
  <c r="L30" i="19"/>
  <c r="L31" i="19"/>
  <c r="K27" i="19"/>
  <c r="K28" i="19"/>
  <c r="K29" i="19"/>
  <c r="K30" i="19"/>
  <c r="K31" i="19"/>
  <c r="K32" i="19"/>
  <c r="K26" i="19"/>
  <c r="L6" i="19"/>
  <c r="L7" i="19"/>
  <c r="K6" i="19"/>
  <c r="K7" i="19"/>
</calcChain>
</file>

<file path=xl/comments1.xml><?xml version="1.0" encoding="utf-8"?>
<comments xmlns="http://schemas.openxmlformats.org/spreadsheetml/2006/main">
  <authors>
    <author>作成者</author>
  </authors>
  <commentList>
    <comment ref="C18" authorId="0" shapeId="0">
      <text>
        <r>
          <rPr>
            <b/>
            <sz val="9"/>
            <color indexed="81"/>
            <rFont val="MS P ゴシック"/>
            <family val="3"/>
            <charset val="128"/>
          </rPr>
          <t>助産師はその他に算入</t>
        </r>
      </text>
    </comment>
  </commentList>
</comments>
</file>

<file path=xl/sharedStrings.xml><?xml version="1.0" encoding="utf-8"?>
<sst xmlns="http://schemas.openxmlformats.org/spreadsheetml/2006/main" count="1162" uniqueCount="451">
  <si>
    <t>年 度 別</t>
    <rPh sb="0" eb="1">
      <t>トシ</t>
    </rPh>
    <rPh sb="2" eb="3">
      <t>タビ</t>
    </rPh>
    <rPh sb="4" eb="5">
      <t>ベツ</t>
    </rPh>
    <phoneticPr fontId="2"/>
  </si>
  <si>
    <t>医　師</t>
    <rPh sb="0" eb="1">
      <t>イ</t>
    </rPh>
    <rPh sb="2" eb="3">
      <t>シ</t>
    </rPh>
    <phoneticPr fontId="2"/>
  </si>
  <si>
    <t>総　数</t>
    <rPh sb="0" eb="1">
      <t>フサ</t>
    </rPh>
    <rPh sb="2" eb="3">
      <t>カズ</t>
    </rPh>
    <phoneticPr fontId="2"/>
  </si>
  <si>
    <t>その他</t>
    <rPh sb="2" eb="3">
      <t>タ</t>
    </rPh>
    <phoneticPr fontId="2"/>
  </si>
  <si>
    <t>病 院 数</t>
    <rPh sb="0" eb="1">
      <t>ヤマイ</t>
    </rPh>
    <rPh sb="2" eb="3">
      <t>イン</t>
    </rPh>
    <rPh sb="4" eb="5">
      <t>スウ</t>
    </rPh>
    <phoneticPr fontId="2"/>
  </si>
  <si>
    <t>総　　　数</t>
    <rPh sb="0" eb="1">
      <t>フサ</t>
    </rPh>
    <rPh sb="4" eb="5">
      <t>カズ</t>
    </rPh>
    <phoneticPr fontId="2"/>
  </si>
  <si>
    <t>一般診療所</t>
    <rPh sb="0" eb="2">
      <t>イッパン</t>
    </rPh>
    <rPh sb="2" eb="5">
      <t>シンリョウジョ</t>
    </rPh>
    <phoneticPr fontId="2"/>
  </si>
  <si>
    <t>診療所数</t>
    <rPh sb="0" eb="3">
      <t>シンリョウジョ</t>
    </rPh>
    <rPh sb="3" eb="4">
      <t>スウ</t>
    </rPh>
    <phoneticPr fontId="2"/>
  </si>
  <si>
    <t>歯　　科診療所数</t>
    <rPh sb="0" eb="1">
      <t>ハ</t>
    </rPh>
    <rPh sb="3" eb="4">
      <t>カ</t>
    </rPh>
    <rPh sb="4" eb="7">
      <t>シンリョウジョ</t>
    </rPh>
    <rPh sb="7" eb="8">
      <t>スウ</t>
    </rPh>
    <phoneticPr fontId="2"/>
  </si>
  <si>
    <t>助産師</t>
    <rPh sb="0" eb="2">
      <t>ジョサン</t>
    </rPh>
    <rPh sb="2" eb="3">
      <t>シ</t>
    </rPh>
    <phoneticPr fontId="2"/>
  </si>
  <si>
    <t>病 床 数</t>
    <rPh sb="0" eb="1">
      <t>ヤマイ</t>
    </rPh>
    <rPh sb="2" eb="3">
      <t>ユカ</t>
    </rPh>
    <rPh sb="4" eb="5">
      <t>スウ</t>
    </rPh>
    <phoneticPr fontId="2"/>
  </si>
  <si>
    <t>病 床 数</t>
    <rPh sb="0" eb="1">
      <t>ヤマイ</t>
    </rPh>
    <rPh sb="2" eb="3">
      <t>ユカ</t>
    </rPh>
    <rPh sb="4" eb="5">
      <t>カズ</t>
    </rPh>
    <phoneticPr fontId="2"/>
  </si>
  <si>
    <t>病　　　　　　　　　　　院</t>
    <rPh sb="0" eb="1">
      <t>ヤマイ</t>
    </rPh>
    <rPh sb="12" eb="13">
      <t>イン</t>
    </rPh>
    <phoneticPr fontId="2"/>
  </si>
  <si>
    <t>総　　　　　　　　数</t>
    <rPh sb="0" eb="1">
      <t>フサ</t>
    </rPh>
    <rPh sb="9" eb="10">
      <t>カズ</t>
    </rPh>
    <phoneticPr fontId="2"/>
  </si>
  <si>
    <t>病　　　院</t>
    <rPh sb="0" eb="1">
      <t>ヤマイ</t>
    </rPh>
    <rPh sb="4" eb="5">
      <t>イン</t>
    </rPh>
    <phoneticPr fontId="2"/>
  </si>
  <si>
    <t>診　　療　　所</t>
    <rPh sb="0" eb="1">
      <t>ミ</t>
    </rPh>
    <rPh sb="3" eb="4">
      <t>リョウ</t>
    </rPh>
    <rPh sb="6" eb="7">
      <t>トコロ</t>
    </rPh>
    <phoneticPr fontId="2"/>
  </si>
  <si>
    <t>助　産　所</t>
    <rPh sb="0" eb="1">
      <t>スケ</t>
    </rPh>
    <rPh sb="2" eb="3">
      <t>サン</t>
    </rPh>
    <rPh sb="4" eb="5">
      <t>ジョ</t>
    </rPh>
    <phoneticPr fontId="2"/>
  </si>
  <si>
    <t>自　　　　　宅</t>
    <rPh sb="0" eb="1">
      <t>ジ</t>
    </rPh>
    <rPh sb="6" eb="7">
      <t>タク</t>
    </rPh>
    <phoneticPr fontId="2"/>
  </si>
  <si>
    <t>そ　　の　　他</t>
    <rPh sb="6" eb="7">
      <t>タ</t>
    </rPh>
    <phoneticPr fontId="2"/>
  </si>
  <si>
    <t>年 次 別</t>
    <rPh sb="0" eb="1">
      <t>トシ</t>
    </rPh>
    <rPh sb="2" eb="3">
      <t>ジ</t>
    </rPh>
    <rPh sb="4" eb="5">
      <t>ベツ</t>
    </rPh>
    <phoneticPr fontId="2"/>
  </si>
  <si>
    <t>１日平均収集数</t>
    <rPh sb="1" eb="2">
      <t>ニチ</t>
    </rPh>
    <rPh sb="2" eb="4">
      <t>ヘイキン</t>
    </rPh>
    <rPh sb="4" eb="6">
      <t>シュウシュウ</t>
    </rPh>
    <rPh sb="6" eb="7">
      <t>スウ</t>
    </rPh>
    <phoneticPr fontId="2"/>
  </si>
  <si>
    <t>延収集台数</t>
    <rPh sb="0" eb="1">
      <t>ノ</t>
    </rPh>
    <rPh sb="1" eb="3">
      <t>シュウシュウ</t>
    </rPh>
    <rPh sb="3" eb="5">
      <t>ダイスウ</t>
    </rPh>
    <phoneticPr fontId="2"/>
  </si>
  <si>
    <t>（単位　kl）</t>
    <rPh sb="1" eb="3">
      <t>タンイ</t>
    </rPh>
    <phoneticPr fontId="2"/>
  </si>
  <si>
    <t>５月</t>
  </si>
  <si>
    <t>６月</t>
  </si>
  <si>
    <t>７月</t>
  </si>
  <si>
    <t>８月</t>
  </si>
  <si>
    <t>９月</t>
  </si>
  <si>
    <t>12月</t>
  </si>
  <si>
    <t>２月</t>
  </si>
  <si>
    <t>３月</t>
  </si>
  <si>
    <t>…</t>
  </si>
  <si>
    <t>-</t>
  </si>
  <si>
    <t>公 害 別</t>
  </si>
  <si>
    <t>平　成</t>
  </si>
  <si>
    <t>総　数</t>
  </si>
  <si>
    <t>４月</t>
  </si>
  <si>
    <t>10月</t>
  </si>
  <si>
    <t>総　　　数</t>
  </si>
  <si>
    <t>ばい煙</t>
  </si>
  <si>
    <t>粉じん</t>
  </si>
  <si>
    <t>ガス</t>
  </si>
  <si>
    <t>水質汚濁</t>
  </si>
  <si>
    <t>騒音</t>
  </si>
  <si>
    <t>振動</t>
  </si>
  <si>
    <t>悪臭</t>
  </si>
  <si>
    <t>地盤沈下</t>
  </si>
  <si>
    <t>土壌汚染</t>
  </si>
  <si>
    <t>その他</t>
  </si>
  <si>
    <t>用　　途　　地　　域　　別</t>
  </si>
  <si>
    <t>11月</t>
  </si>
  <si>
    <t>１月</t>
  </si>
  <si>
    <t>住居</t>
  </si>
  <si>
    <t>近隣商業</t>
  </si>
  <si>
    <t>商業</t>
  </si>
  <si>
    <t>準工</t>
  </si>
  <si>
    <t>工業</t>
  </si>
  <si>
    <t>工専</t>
  </si>
  <si>
    <t>調整ほか</t>
  </si>
  <si>
    <t>資料：環境部環境保全課</t>
  </si>
  <si>
    <t>測定局名</t>
  </si>
  <si>
    <t>年平均</t>
  </si>
  <si>
    <t>４　月</t>
  </si>
  <si>
    <t>５　月</t>
  </si>
  <si>
    <t>６　月</t>
  </si>
  <si>
    <t>７　月</t>
  </si>
  <si>
    <t>松原歩道橋</t>
  </si>
  <si>
    <t>神田小学校</t>
  </si>
  <si>
    <t>花水小学校</t>
  </si>
  <si>
    <t>旭小学校</t>
  </si>
  <si>
    <t>大野公民館</t>
  </si>
  <si>
    <t>８　月</t>
  </si>
  <si>
    <t>９　月</t>
  </si>
  <si>
    <t>10　月</t>
  </si>
  <si>
    <t>11　月</t>
  </si>
  <si>
    <t>12　月</t>
  </si>
  <si>
    <t>１　月</t>
  </si>
  <si>
    <t>２　月</t>
  </si>
  <si>
    <t>３　月</t>
  </si>
  <si>
    <t>2%除外値</t>
  </si>
  <si>
    <t>（３）浮遊粒子状物質濃度測定結果</t>
  </si>
  <si>
    <t>（単位　t）</t>
  </si>
  <si>
    <t>年度月別</t>
  </si>
  <si>
    <t>　　　４月</t>
  </si>
  <si>
    <t>　　　５月</t>
  </si>
  <si>
    <t>　　　６月</t>
  </si>
  <si>
    <t>　　　７月</t>
  </si>
  <si>
    <t>　　　８月</t>
  </si>
  <si>
    <t>　　　９月</t>
  </si>
  <si>
    <t>　　　10月</t>
  </si>
  <si>
    <t>　　　11月</t>
  </si>
  <si>
    <t>　　　12月</t>
  </si>
  <si>
    <t>　　　１月</t>
  </si>
  <si>
    <t>　　　２月</t>
  </si>
  <si>
    <t>　　　３月</t>
  </si>
  <si>
    <t>年 度 別</t>
  </si>
  <si>
    <t>ＤＰＴ・三混</t>
  </si>
  <si>
    <t>ＤＴ・二混</t>
  </si>
  <si>
    <t>急性灰白髄炎</t>
  </si>
  <si>
    <t>麻　し　ん</t>
  </si>
  <si>
    <t>風　し　ん</t>
  </si>
  <si>
    <t>接 種 者</t>
  </si>
  <si>
    <t>インフルエンザ</t>
  </si>
  <si>
    <t>受 診 者</t>
  </si>
  <si>
    <t>２歳児歯科</t>
  </si>
  <si>
    <t>健康診査</t>
  </si>
  <si>
    <t>対象者</t>
  </si>
  <si>
    <t>受診者</t>
  </si>
  <si>
    <t>３ 歳 児</t>
  </si>
  <si>
    <t>胃がん検診</t>
  </si>
  <si>
    <t>子宮がん検診</t>
  </si>
  <si>
    <t>乳がん検診</t>
  </si>
  <si>
    <t>が　ん</t>
  </si>
  <si>
    <t>発見者</t>
  </si>
  <si>
    <t>肺がん検診</t>
  </si>
  <si>
    <t>大腸がん検診</t>
  </si>
  <si>
    <t>要指導 者　等</t>
  </si>
  <si>
    <t>個　別</t>
  </si>
  <si>
    <t>閉　じ</t>
  </si>
  <si>
    <t>介　護　家族者</t>
  </si>
  <si>
    <t>寝たきり　者</t>
  </si>
  <si>
    <t>認知性  老　人</t>
  </si>
  <si>
    <t>健康教育</t>
  </si>
  <si>
    <t>こもり</t>
  </si>
  <si>
    <t>予　防</t>
  </si>
  <si>
    <t>（２）外来患者延数</t>
  </si>
  <si>
    <t>内　科</t>
  </si>
  <si>
    <t>精神科</t>
  </si>
  <si>
    <t>循環器科</t>
  </si>
  <si>
    <t>外　科</t>
  </si>
  <si>
    <t>脳神経</t>
  </si>
  <si>
    <t>産婦人科</t>
  </si>
  <si>
    <t>整形外科</t>
  </si>
  <si>
    <t>形成外科</t>
  </si>
  <si>
    <t>小児科</t>
  </si>
  <si>
    <t>泌尿器科</t>
  </si>
  <si>
    <t>眼　科</t>
  </si>
  <si>
    <t>耳　鼻</t>
  </si>
  <si>
    <t>皮膚科</t>
  </si>
  <si>
    <t>放射線科</t>
  </si>
  <si>
    <t>歯　科</t>
  </si>
  <si>
    <t>咽喉科</t>
  </si>
  <si>
    <t>（３）入院患者延数</t>
  </si>
  <si>
    <t>総　　数</t>
  </si>
  <si>
    <t>内　　科</t>
  </si>
  <si>
    <t>外　　科</t>
  </si>
  <si>
    <t>脳神経外科</t>
  </si>
  <si>
    <t>眼　　科</t>
  </si>
  <si>
    <t>耳鼻咽喉科</t>
  </si>
  <si>
    <t>皮 膚 科</t>
  </si>
  <si>
    <t>（１）医療従事者数及び病床数</t>
  </si>
  <si>
    <t>医　師</t>
  </si>
  <si>
    <t>薬剤師</t>
  </si>
  <si>
    <t>放 射 線</t>
  </si>
  <si>
    <t>検査技師</t>
  </si>
  <si>
    <t>栄養士</t>
  </si>
  <si>
    <t>理　学</t>
  </si>
  <si>
    <t>Ｘ線技師</t>
  </si>
  <si>
    <t>技工師</t>
  </si>
  <si>
    <t>療法士</t>
  </si>
  <si>
    <t>病　　　　　床</t>
  </si>
  <si>
    <t>保健師</t>
  </si>
  <si>
    <t>正看護師</t>
  </si>
  <si>
    <t>准看護師</t>
  </si>
  <si>
    <t>事務員</t>
  </si>
  <si>
    <t>一 般 病 院</t>
    <rPh sb="0" eb="3">
      <t>イッパン</t>
    </rPh>
    <rPh sb="4" eb="7">
      <t>ビョウイン</t>
    </rPh>
    <phoneticPr fontId="2"/>
  </si>
  <si>
    <t>精 神 病 院</t>
    <rPh sb="0" eb="3">
      <t>セイシン</t>
    </rPh>
    <rPh sb="4" eb="7">
      <t>ビョウイン</t>
    </rPh>
    <phoneticPr fontId="2"/>
  </si>
  <si>
    <t>医師数</t>
    <rPh sb="0" eb="3">
      <t>イシスウ</t>
    </rPh>
    <phoneticPr fontId="2"/>
  </si>
  <si>
    <t>歯科医師数</t>
    <rPh sb="0" eb="2">
      <t>シカ</t>
    </rPh>
    <rPh sb="2" eb="4">
      <t>イシ</t>
    </rPh>
    <rPh sb="4" eb="5">
      <t>スウ</t>
    </rPh>
    <phoneticPr fontId="2"/>
  </si>
  <si>
    <t>薬剤師数</t>
    <rPh sb="0" eb="3">
      <t>ヤクザイシ</t>
    </rPh>
    <rPh sb="3" eb="4">
      <t>スウ</t>
    </rPh>
    <phoneticPr fontId="2"/>
  </si>
  <si>
    <t>医療従事者</t>
    <rPh sb="0" eb="2">
      <t>イリョウ</t>
    </rPh>
    <rPh sb="2" eb="5">
      <t>ジュウジシャ</t>
    </rPh>
    <phoneticPr fontId="2"/>
  </si>
  <si>
    <t>（注）1.医療従事者数は隔年調査である。</t>
    <rPh sb="1" eb="2">
      <t>チュウ</t>
    </rPh>
    <rPh sb="5" eb="7">
      <t>イリョウ</t>
    </rPh>
    <rPh sb="7" eb="10">
      <t>ジュウジシャ</t>
    </rPh>
    <rPh sb="10" eb="11">
      <t>スウ</t>
    </rPh>
    <rPh sb="12" eb="14">
      <t>カクネン</t>
    </rPh>
    <rPh sb="14" eb="16">
      <t>チョウサ</t>
    </rPh>
    <phoneticPr fontId="2"/>
  </si>
  <si>
    <t>　　　2.医療従事者数は医療施設の従事者数である。</t>
    <rPh sb="5" eb="7">
      <t>イリョウ</t>
    </rPh>
    <rPh sb="7" eb="10">
      <t>ジュウジシャ</t>
    </rPh>
    <rPh sb="10" eb="11">
      <t>スウ</t>
    </rPh>
    <rPh sb="12" eb="14">
      <t>イリョウ</t>
    </rPh>
    <rPh sb="14" eb="16">
      <t>シセツ</t>
    </rPh>
    <rPh sb="17" eb="20">
      <t>ジュウジシャ</t>
    </rPh>
    <rPh sb="20" eb="21">
      <t>スウ</t>
    </rPh>
    <phoneticPr fontId="2"/>
  </si>
  <si>
    <t>麻しん風しん</t>
    <rPh sb="0" eb="1">
      <t>アサ</t>
    </rPh>
    <rPh sb="3" eb="4">
      <t>フウ</t>
    </rPh>
    <phoneticPr fontId="4"/>
  </si>
  <si>
    <t>・四混</t>
    <rPh sb="1" eb="2">
      <t>ヨン</t>
    </rPh>
    <rPh sb="2" eb="3">
      <t>コン</t>
    </rPh>
    <phoneticPr fontId="2"/>
  </si>
  <si>
    <t>（ポリオ/集団）</t>
    <rPh sb="5" eb="7">
      <t>シュウダン</t>
    </rPh>
    <phoneticPr fontId="2"/>
  </si>
  <si>
    <t>（不活化ポリオ）</t>
    <rPh sb="1" eb="2">
      <t>フ</t>
    </rPh>
    <rPh sb="2" eb="4">
      <t>カツカ</t>
    </rPh>
    <phoneticPr fontId="2"/>
  </si>
  <si>
    <t>混合（ＭＲ）</t>
    <rPh sb="0" eb="2">
      <t>コンゴウ</t>
    </rPh>
    <phoneticPr fontId="4"/>
  </si>
  <si>
    <t>小児用
肺炎球菌</t>
    <rPh sb="0" eb="3">
      <t>ショウニヨウ</t>
    </rPh>
    <rPh sb="4" eb="6">
      <t>ハイエン</t>
    </rPh>
    <rPh sb="6" eb="8">
      <t>キュウキン</t>
    </rPh>
    <phoneticPr fontId="2"/>
  </si>
  <si>
    <t>水痘</t>
    <rPh sb="0" eb="2">
      <t>スイトウ</t>
    </rPh>
    <phoneticPr fontId="4"/>
  </si>
  <si>
    <t>高齢者用肺炎球菌</t>
    <rPh sb="0" eb="3">
      <t>コウレイシャ</t>
    </rPh>
    <rPh sb="3" eb="4">
      <t>ヨウ</t>
    </rPh>
    <rPh sb="4" eb="6">
      <t>ハイエン</t>
    </rPh>
    <rPh sb="6" eb="8">
      <t>キュウキン</t>
    </rPh>
    <phoneticPr fontId="4"/>
  </si>
  <si>
    <t>資料：健康・こども部健康課</t>
    <rPh sb="9" eb="10">
      <t>ブ</t>
    </rPh>
    <phoneticPr fontId="4"/>
  </si>
  <si>
    <t>４か月児
健康診査</t>
    <rPh sb="2" eb="3">
      <t>ゲツ</t>
    </rPh>
    <phoneticPr fontId="2"/>
  </si>
  <si>
    <t>１歳６か月児
健康診査</t>
    <rPh sb="7" eb="9">
      <t>ケンコウ</t>
    </rPh>
    <rPh sb="9" eb="11">
      <t>シンサ</t>
    </rPh>
    <phoneticPr fontId="2"/>
  </si>
  <si>
    <t>前立腺がん検診</t>
    <rPh sb="0" eb="3">
      <t>ゼンリツセン</t>
    </rPh>
    <phoneticPr fontId="2"/>
  </si>
  <si>
    <t>成人歯科検診</t>
    <rPh sb="0" eb="2">
      <t>セイジン</t>
    </rPh>
    <rPh sb="2" eb="4">
      <t>シカ</t>
    </rPh>
    <phoneticPr fontId="4"/>
  </si>
  <si>
    <t>その他健診</t>
    <rPh sb="2" eb="3">
      <t>タ</t>
    </rPh>
    <rPh sb="3" eb="5">
      <t>ケンシン</t>
    </rPh>
    <phoneticPr fontId="2"/>
  </si>
  <si>
    <t>　　　(現　地域包括ケア推進課)が担当し、64歳以下の成人の訪問指導事業は健康課が担当することになった。</t>
    <rPh sb="4" eb="5">
      <t>ゲン</t>
    </rPh>
    <rPh sb="6" eb="15">
      <t>チ</t>
    </rPh>
    <rPh sb="17" eb="19">
      <t>タントウ</t>
    </rPh>
    <rPh sb="23" eb="24">
      <t>サイ</t>
    </rPh>
    <rPh sb="24" eb="26">
      <t>イカ</t>
    </rPh>
    <rPh sb="27" eb="29">
      <t>セイジン</t>
    </rPh>
    <rPh sb="30" eb="32">
      <t>ホウモン</t>
    </rPh>
    <rPh sb="32" eb="34">
      <t>シドウ</t>
    </rPh>
    <rPh sb="34" eb="36">
      <t>ジギョウ</t>
    </rPh>
    <rPh sb="37" eb="39">
      <t>ケンコウ</t>
    </rPh>
    <rPh sb="39" eb="40">
      <t>カ</t>
    </rPh>
    <rPh sb="41" eb="43">
      <t>タントウ</t>
    </rPh>
    <phoneticPr fontId="2"/>
  </si>
  <si>
    <t>年　　度　　別</t>
    <rPh sb="0" eb="1">
      <t>トシ</t>
    </rPh>
    <rPh sb="3" eb="4">
      <t>タビ</t>
    </rPh>
    <rPh sb="6" eb="7">
      <t>ベツ</t>
    </rPh>
    <phoneticPr fontId="2"/>
  </si>
  <si>
    <t>総 数</t>
    <rPh sb="0" eb="1">
      <t>フサ</t>
    </rPh>
    <rPh sb="2" eb="3">
      <t>カズ</t>
    </rPh>
    <phoneticPr fontId="2"/>
  </si>
  <si>
    <t>市 内</t>
    <rPh sb="0" eb="1">
      <t>シ</t>
    </rPh>
    <rPh sb="2" eb="3">
      <t>ウチ</t>
    </rPh>
    <phoneticPr fontId="2"/>
  </si>
  <si>
    <t>市　　　　　　　　　　　　　　　外</t>
    <rPh sb="0" eb="1">
      <t>シ</t>
    </rPh>
    <rPh sb="16" eb="17">
      <t>ソト</t>
    </rPh>
    <phoneticPr fontId="2"/>
  </si>
  <si>
    <t>不 詳</t>
    <rPh sb="0" eb="1">
      <t>フ</t>
    </rPh>
    <rPh sb="2" eb="3">
      <t>ツマビ</t>
    </rPh>
    <phoneticPr fontId="2"/>
  </si>
  <si>
    <t>大 磯</t>
    <rPh sb="0" eb="1">
      <t>ダイ</t>
    </rPh>
    <rPh sb="2" eb="3">
      <t>イソ</t>
    </rPh>
    <phoneticPr fontId="2"/>
  </si>
  <si>
    <t>二 宮</t>
    <rPh sb="0" eb="1">
      <t>ニ</t>
    </rPh>
    <rPh sb="2" eb="3">
      <t>ミヤ</t>
    </rPh>
    <phoneticPr fontId="2"/>
  </si>
  <si>
    <t>伊勢原</t>
    <rPh sb="0" eb="3">
      <t>イセハラ</t>
    </rPh>
    <phoneticPr fontId="2"/>
  </si>
  <si>
    <t>秦 野</t>
    <rPh sb="0" eb="1">
      <t>シン</t>
    </rPh>
    <rPh sb="2" eb="3">
      <t>ノ</t>
    </rPh>
    <phoneticPr fontId="2"/>
  </si>
  <si>
    <t>寒 川</t>
    <rPh sb="0" eb="1">
      <t>カン</t>
    </rPh>
    <rPh sb="2" eb="3">
      <t>カワ</t>
    </rPh>
    <phoneticPr fontId="2"/>
  </si>
  <si>
    <t>茅ヶ崎</t>
    <rPh sb="0" eb="3">
      <t>チガサキ</t>
    </rPh>
    <phoneticPr fontId="2"/>
  </si>
  <si>
    <t>の</t>
    <phoneticPr fontId="2"/>
  </si>
  <si>
    <t>県 外</t>
    <rPh sb="0" eb="1">
      <t>ケン</t>
    </rPh>
    <rPh sb="2" eb="3">
      <t>ソト</t>
    </rPh>
    <phoneticPr fontId="2"/>
  </si>
  <si>
    <t>市町村</t>
    <rPh sb="0" eb="3">
      <t>シチョウソン</t>
    </rPh>
    <phoneticPr fontId="2"/>
  </si>
  <si>
    <t>資料：市民部市民課</t>
    <rPh sb="0" eb="2">
      <t>シリョウ</t>
    </rPh>
    <rPh sb="3" eb="5">
      <t>シミン</t>
    </rPh>
    <rPh sb="5" eb="6">
      <t>ブ</t>
    </rPh>
    <rPh sb="6" eb="9">
      <t>シミンカ</t>
    </rPh>
    <phoneticPr fontId="2"/>
  </si>
  <si>
    <t>麻酔科</t>
    <rPh sb="0" eb="3">
      <t>マスイカ</t>
    </rPh>
    <phoneticPr fontId="4"/>
  </si>
  <si>
    <t>年次別</t>
    <rPh sb="0" eb="2">
      <t>ネンジ</t>
    </rPh>
    <rPh sb="2" eb="3">
      <t>ベツ</t>
    </rPh>
    <phoneticPr fontId="2"/>
  </si>
  <si>
    <t>総数</t>
    <rPh sb="0" eb="2">
      <t>ソウスウ</t>
    </rPh>
    <phoneticPr fontId="2"/>
  </si>
  <si>
    <t>１　月</t>
    <rPh sb="2" eb="3">
      <t>ガツ</t>
    </rPh>
    <phoneticPr fontId="2"/>
  </si>
  <si>
    <t>２　月</t>
    <rPh sb="2" eb="3">
      <t>ガツ</t>
    </rPh>
    <phoneticPr fontId="2"/>
  </si>
  <si>
    <t>３　月</t>
    <rPh sb="2" eb="3">
      <t>ガツ</t>
    </rPh>
    <phoneticPr fontId="2"/>
  </si>
  <si>
    <t>４　月</t>
    <rPh sb="2" eb="3">
      <t>ガツ</t>
    </rPh>
    <phoneticPr fontId="2"/>
  </si>
  <si>
    <t>５　月</t>
    <rPh sb="2" eb="3">
      <t>ガツ</t>
    </rPh>
    <phoneticPr fontId="2"/>
  </si>
  <si>
    <t>６　月</t>
    <rPh sb="2" eb="3">
      <t>ガツ</t>
    </rPh>
    <phoneticPr fontId="2"/>
  </si>
  <si>
    <t>７　月</t>
    <rPh sb="2" eb="3">
      <t>ガツ</t>
    </rPh>
    <phoneticPr fontId="2"/>
  </si>
  <si>
    <t>件数</t>
    <rPh sb="0" eb="2">
      <t>ケンスウ</t>
    </rPh>
    <phoneticPr fontId="2"/>
  </si>
  <si>
    <t>患者</t>
    <rPh sb="0" eb="2">
      <t>カンジャ</t>
    </rPh>
    <phoneticPr fontId="2"/>
  </si>
  <si>
    <t>８　月</t>
    <rPh sb="2" eb="3">
      <t>ツキ</t>
    </rPh>
    <phoneticPr fontId="2"/>
  </si>
  <si>
    <t>９　月</t>
    <rPh sb="2" eb="3">
      <t>ツキ</t>
    </rPh>
    <phoneticPr fontId="2"/>
  </si>
  <si>
    <t>10　月</t>
    <rPh sb="3" eb="4">
      <t>ツキ</t>
    </rPh>
    <phoneticPr fontId="2"/>
  </si>
  <si>
    <t>11　月</t>
    <rPh sb="3" eb="4">
      <t>ツキ</t>
    </rPh>
    <phoneticPr fontId="2"/>
  </si>
  <si>
    <t>12　月</t>
    <rPh sb="3" eb="4">
      <t>ツキ</t>
    </rPh>
    <phoneticPr fontId="2"/>
  </si>
  <si>
    <t>資料：平塚保健福祉事務所</t>
    <rPh sb="0" eb="2">
      <t>シリョウ</t>
    </rPh>
    <rPh sb="3" eb="5">
      <t>ヒラツカ</t>
    </rPh>
    <rPh sb="5" eb="7">
      <t>ホケン</t>
    </rPh>
    <rPh sb="7" eb="9">
      <t>フクシ</t>
    </rPh>
    <rPh sb="9" eb="11">
      <t>ジム</t>
    </rPh>
    <rPh sb="11" eb="12">
      <t>ショ</t>
    </rPh>
    <phoneticPr fontId="2"/>
  </si>
  <si>
    <t>理　　容　　所</t>
    <rPh sb="0" eb="1">
      <t>リ</t>
    </rPh>
    <rPh sb="3" eb="4">
      <t>カタチ</t>
    </rPh>
    <rPh sb="6" eb="7">
      <t>ショ</t>
    </rPh>
    <phoneticPr fontId="2"/>
  </si>
  <si>
    <t>美　　容　　所</t>
    <rPh sb="0" eb="1">
      <t>ビ</t>
    </rPh>
    <rPh sb="3" eb="4">
      <t>カタチ</t>
    </rPh>
    <rPh sb="6" eb="7">
      <t>ジョ</t>
    </rPh>
    <phoneticPr fontId="2"/>
  </si>
  <si>
    <t>公　衆　浴　場</t>
    <rPh sb="0" eb="1">
      <t>オオヤケ</t>
    </rPh>
    <rPh sb="2" eb="3">
      <t>シュウ</t>
    </rPh>
    <rPh sb="4" eb="5">
      <t>ヨク</t>
    </rPh>
    <rPh sb="6" eb="7">
      <t>バ</t>
    </rPh>
    <phoneticPr fontId="2"/>
  </si>
  <si>
    <t>クリーニング所</t>
    <rPh sb="6" eb="7">
      <t>ジョ</t>
    </rPh>
    <phoneticPr fontId="2"/>
  </si>
  <si>
    <t>施　設　数</t>
    <rPh sb="0" eb="1">
      <t>ホドコ</t>
    </rPh>
    <rPh sb="2" eb="3">
      <t>セツ</t>
    </rPh>
    <rPh sb="4" eb="5">
      <t>スウ</t>
    </rPh>
    <phoneticPr fontId="2"/>
  </si>
  <si>
    <t>従　　業　理容師数</t>
    <rPh sb="0" eb="1">
      <t>ジュウ</t>
    </rPh>
    <rPh sb="3" eb="4">
      <t>ギョウ</t>
    </rPh>
    <rPh sb="5" eb="8">
      <t>リヨウシ</t>
    </rPh>
    <rPh sb="8" eb="9">
      <t>スウ</t>
    </rPh>
    <phoneticPr fontId="2"/>
  </si>
  <si>
    <t>従　　業　美容師数</t>
    <rPh sb="0" eb="1">
      <t>ジュウ</t>
    </rPh>
    <rPh sb="3" eb="4">
      <t>ギョウ</t>
    </rPh>
    <rPh sb="5" eb="8">
      <t>ビヨウシ</t>
    </rPh>
    <rPh sb="8" eb="9">
      <t>スウ</t>
    </rPh>
    <phoneticPr fontId="2"/>
  </si>
  <si>
    <t>公　　営</t>
    <rPh sb="0" eb="1">
      <t>オオヤケ</t>
    </rPh>
    <rPh sb="3" eb="4">
      <t>エイ</t>
    </rPh>
    <phoneticPr fontId="2"/>
  </si>
  <si>
    <t>私　　営</t>
    <rPh sb="0" eb="1">
      <t>ワタシ</t>
    </rPh>
    <rPh sb="3" eb="4">
      <t>エイ</t>
    </rPh>
    <phoneticPr fontId="2"/>
  </si>
  <si>
    <t>従業クリーニング師数</t>
    <rPh sb="0" eb="2">
      <t>ジュウギョウ</t>
    </rPh>
    <rPh sb="8" eb="9">
      <t>シ</t>
    </rPh>
    <rPh sb="9" eb="10">
      <t>スウ</t>
    </rPh>
    <phoneticPr fontId="2"/>
  </si>
  <si>
    <t>簡易宿所  営　業</t>
    <rPh sb="0" eb="2">
      <t>カンイ</t>
    </rPh>
    <rPh sb="2" eb="4">
      <t>シュクショ</t>
    </rPh>
    <rPh sb="3" eb="4">
      <t>ジョ</t>
    </rPh>
    <rPh sb="6" eb="7">
      <t>エイ</t>
    </rPh>
    <rPh sb="8" eb="9">
      <t>ギョウ</t>
    </rPh>
    <phoneticPr fontId="2"/>
  </si>
  <si>
    <t>下宿営業</t>
    <rPh sb="0" eb="2">
      <t>ゲシュク</t>
    </rPh>
    <rPh sb="2" eb="4">
      <t>エイギョウ</t>
    </rPh>
    <phoneticPr fontId="2"/>
  </si>
  <si>
    <t>客　室　数</t>
    <rPh sb="0" eb="1">
      <t>キャク</t>
    </rPh>
    <rPh sb="2" eb="3">
      <t>シツ</t>
    </rPh>
    <rPh sb="4" eb="5">
      <t>スウ</t>
    </rPh>
    <phoneticPr fontId="2"/>
  </si>
  <si>
    <t>業　種　別</t>
    <rPh sb="0" eb="1">
      <t>ギョウ</t>
    </rPh>
    <rPh sb="2" eb="3">
      <t>タネ</t>
    </rPh>
    <rPh sb="4" eb="5">
      <t>ベツ</t>
    </rPh>
    <phoneticPr fontId="2"/>
  </si>
  <si>
    <t>総　　　　数</t>
    <rPh sb="0" eb="1">
      <t>フサ</t>
    </rPh>
    <rPh sb="5" eb="6">
      <t>カズ</t>
    </rPh>
    <phoneticPr fontId="2"/>
  </si>
  <si>
    <t>飲食店営業</t>
    <rPh sb="0" eb="2">
      <t>インショク</t>
    </rPh>
    <rPh sb="2" eb="3">
      <t>テン</t>
    </rPh>
    <rPh sb="3" eb="5">
      <t>エイギョウ</t>
    </rPh>
    <phoneticPr fontId="2"/>
  </si>
  <si>
    <t>菓子製造業</t>
    <rPh sb="0" eb="2">
      <t>カシ</t>
    </rPh>
    <rPh sb="2" eb="5">
      <t>セイゾウギョウ</t>
    </rPh>
    <phoneticPr fontId="2"/>
  </si>
  <si>
    <t>乳処理業</t>
    <rPh sb="0" eb="1">
      <t>ニュウ</t>
    </rPh>
    <rPh sb="1" eb="3">
      <t>ショリ</t>
    </rPh>
    <rPh sb="3" eb="4">
      <t>ギョウ</t>
    </rPh>
    <phoneticPr fontId="2"/>
  </si>
  <si>
    <t>乳製品製造業</t>
    <rPh sb="0" eb="3">
      <t>ニュウセイヒン</t>
    </rPh>
    <rPh sb="3" eb="6">
      <t>セイゾウギョウ</t>
    </rPh>
    <phoneticPr fontId="2"/>
  </si>
  <si>
    <t>集乳業</t>
    <rPh sb="0" eb="1">
      <t>シュウ</t>
    </rPh>
    <rPh sb="1" eb="2">
      <t>ニュウ</t>
    </rPh>
    <rPh sb="2" eb="3">
      <t>ギョウ</t>
    </rPh>
    <phoneticPr fontId="2"/>
  </si>
  <si>
    <t>魚介類競り売り営業</t>
    <rPh sb="0" eb="3">
      <t>ギョカイルイ</t>
    </rPh>
    <rPh sb="3" eb="4">
      <t>セリ</t>
    </rPh>
    <rPh sb="5" eb="6">
      <t>ウ</t>
    </rPh>
    <rPh sb="7" eb="9">
      <t>エイギョウ</t>
    </rPh>
    <rPh sb="8" eb="9">
      <t>ギョウ</t>
    </rPh>
    <phoneticPr fontId="2"/>
  </si>
  <si>
    <t>魚肉練り製品製造業</t>
    <rPh sb="0" eb="2">
      <t>ギョニク</t>
    </rPh>
    <rPh sb="2" eb="3">
      <t>ネ</t>
    </rPh>
    <rPh sb="4" eb="6">
      <t>セイヒン</t>
    </rPh>
    <rPh sb="6" eb="9">
      <t>セイゾウギョウ</t>
    </rPh>
    <phoneticPr fontId="2"/>
  </si>
  <si>
    <t>食品の冷凍・冷蔵業</t>
    <rPh sb="0" eb="2">
      <t>ショクヒン</t>
    </rPh>
    <rPh sb="3" eb="5">
      <t>レイトウ</t>
    </rPh>
    <rPh sb="6" eb="8">
      <t>レイゾウ</t>
    </rPh>
    <rPh sb="8" eb="9">
      <t>ギョウ</t>
    </rPh>
    <phoneticPr fontId="2"/>
  </si>
  <si>
    <t>缶詰・瓶詰製造業</t>
    <rPh sb="0" eb="1">
      <t>カン</t>
    </rPh>
    <rPh sb="1" eb="2">
      <t>ツ</t>
    </rPh>
    <rPh sb="3" eb="4">
      <t>ビン</t>
    </rPh>
    <rPh sb="4" eb="5">
      <t>ツ</t>
    </rPh>
    <rPh sb="5" eb="8">
      <t>セイゾウギョウ</t>
    </rPh>
    <phoneticPr fontId="2"/>
  </si>
  <si>
    <t>喫茶店営業</t>
    <rPh sb="0" eb="3">
      <t>キッサテン</t>
    </rPh>
    <rPh sb="3" eb="5">
      <t>エイギョウ</t>
    </rPh>
    <phoneticPr fontId="2"/>
  </si>
  <si>
    <t>あん類製造業</t>
    <rPh sb="2" eb="3">
      <t>ルイ</t>
    </rPh>
    <rPh sb="3" eb="6">
      <t>セイゾウギョウ</t>
    </rPh>
    <phoneticPr fontId="2"/>
  </si>
  <si>
    <t>乳類販売業</t>
    <rPh sb="0" eb="1">
      <t>ニュウ</t>
    </rPh>
    <rPh sb="1" eb="2">
      <t>ルイ</t>
    </rPh>
    <rPh sb="2" eb="5">
      <t>ハンバイギョウ</t>
    </rPh>
    <phoneticPr fontId="2"/>
  </si>
  <si>
    <t>食肉処理業</t>
    <rPh sb="0" eb="2">
      <t>ショクニク</t>
    </rPh>
    <rPh sb="2" eb="4">
      <t>ショリ</t>
    </rPh>
    <rPh sb="4" eb="5">
      <t>ギョウ</t>
    </rPh>
    <phoneticPr fontId="2"/>
  </si>
  <si>
    <t>食肉販売業</t>
    <rPh sb="0" eb="2">
      <t>ショクニク</t>
    </rPh>
    <rPh sb="2" eb="5">
      <t>ハンバイギョウ</t>
    </rPh>
    <phoneticPr fontId="2"/>
  </si>
  <si>
    <t>食肉製品製造業</t>
    <rPh sb="0" eb="2">
      <t>ショクニク</t>
    </rPh>
    <rPh sb="2" eb="4">
      <t>セイヒン</t>
    </rPh>
    <rPh sb="4" eb="7">
      <t>セイゾウギョウ</t>
    </rPh>
    <phoneticPr fontId="2"/>
  </si>
  <si>
    <t>みそ製造業</t>
    <rPh sb="2" eb="5">
      <t>セイゾウギョウ</t>
    </rPh>
    <phoneticPr fontId="2"/>
  </si>
  <si>
    <t>しょうゆ製造業</t>
    <rPh sb="4" eb="7">
      <t>セイゾウギョウ</t>
    </rPh>
    <phoneticPr fontId="2"/>
  </si>
  <si>
    <t>ソース類製造業</t>
    <rPh sb="3" eb="4">
      <t>ルイ</t>
    </rPh>
    <rPh sb="4" eb="7">
      <t>セイゾウギョウ</t>
    </rPh>
    <phoneticPr fontId="2"/>
  </si>
  <si>
    <t>酒類製造業</t>
    <rPh sb="0" eb="1">
      <t>サケ</t>
    </rPh>
    <rPh sb="1" eb="2">
      <t>ルイ</t>
    </rPh>
    <rPh sb="2" eb="5">
      <t>セイゾウギョウ</t>
    </rPh>
    <phoneticPr fontId="2"/>
  </si>
  <si>
    <t>豆腐製造業</t>
    <rPh sb="0" eb="2">
      <t>トウフ</t>
    </rPh>
    <rPh sb="2" eb="5">
      <t>セイゾウギョウ</t>
    </rPh>
    <phoneticPr fontId="2"/>
  </si>
  <si>
    <t>納豆製造業</t>
    <rPh sb="0" eb="2">
      <t>ナットウ</t>
    </rPh>
    <rPh sb="2" eb="5">
      <t>セイゾウギョウ</t>
    </rPh>
    <phoneticPr fontId="2"/>
  </si>
  <si>
    <t>麺類製造業</t>
    <rPh sb="0" eb="1">
      <t>メン</t>
    </rPh>
    <rPh sb="1" eb="2">
      <t>ルイ</t>
    </rPh>
    <rPh sb="2" eb="5">
      <t>セイゾウギョウ</t>
    </rPh>
    <phoneticPr fontId="2"/>
  </si>
  <si>
    <t>添加物製造業</t>
    <rPh sb="0" eb="3">
      <t>テンカブツ</t>
    </rPh>
    <rPh sb="3" eb="6">
      <t>セイゾウギョウ</t>
    </rPh>
    <phoneticPr fontId="2"/>
  </si>
  <si>
    <t>清涼飲料水製造業</t>
    <rPh sb="0" eb="2">
      <t>セイリョウ</t>
    </rPh>
    <rPh sb="2" eb="5">
      <t>インリョウスイ</t>
    </rPh>
    <rPh sb="5" eb="8">
      <t>セイゾウギョウ</t>
    </rPh>
    <phoneticPr fontId="2"/>
  </si>
  <si>
    <t>氷雪製造業</t>
    <rPh sb="0" eb="2">
      <t>ヒョウセツ</t>
    </rPh>
    <rPh sb="2" eb="5">
      <t>セイゾウギョウ</t>
    </rPh>
    <phoneticPr fontId="2"/>
  </si>
  <si>
    <t>氷雪販売業</t>
    <rPh sb="0" eb="2">
      <t>ヒョウセツ</t>
    </rPh>
    <rPh sb="2" eb="5">
      <t>ハンバイギョウ</t>
    </rPh>
    <phoneticPr fontId="2"/>
  </si>
  <si>
    <t>ＤＰＴ－ＩＰＶ</t>
    <phoneticPr fontId="2"/>
  </si>
  <si>
    <t>日本脳炎</t>
    <phoneticPr fontId="4"/>
  </si>
  <si>
    <t>ＢＣＧ</t>
    <phoneticPr fontId="2"/>
  </si>
  <si>
    <t>ヒトパピローマウイルス感染症</t>
    <phoneticPr fontId="2"/>
  </si>
  <si>
    <t>ヒブ</t>
    <phoneticPr fontId="2"/>
  </si>
  <si>
    <t>（注）1.接種者は延人員である。</t>
    <phoneticPr fontId="2"/>
  </si>
  <si>
    <t>妊 婦 健 康 診 査</t>
    <phoneticPr fontId="4"/>
  </si>
  <si>
    <t>1回目</t>
    <phoneticPr fontId="4"/>
  </si>
  <si>
    <t>2回目</t>
    <phoneticPr fontId="4"/>
  </si>
  <si>
    <t>3回目</t>
    <phoneticPr fontId="4"/>
  </si>
  <si>
    <t>4回目</t>
    <phoneticPr fontId="4"/>
  </si>
  <si>
    <t>5回目</t>
    <phoneticPr fontId="4"/>
  </si>
  <si>
    <t>6回目</t>
    <phoneticPr fontId="4"/>
  </si>
  <si>
    <t>7回目</t>
    <phoneticPr fontId="4"/>
  </si>
  <si>
    <t>8回目</t>
    <phoneticPr fontId="4"/>
  </si>
  <si>
    <t>9回目</t>
    <phoneticPr fontId="4"/>
  </si>
  <si>
    <t>10回目</t>
    <phoneticPr fontId="4"/>
  </si>
  <si>
    <t>11回目</t>
    <phoneticPr fontId="4"/>
  </si>
  <si>
    <t>12回目</t>
    <phoneticPr fontId="4"/>
  </si>
  <si>
    <t>13回目</t>
    <phoneticPr fontId="4"/>
  </si>
  <si>
    <t>14回目</t>
    <phoneticPr fontId="4"/>
  </si>
  <si>
    <t>８～10か月児
健康診査</t>
    <phoneticPr fontId="2"/>
  </si>
  <si>
    <t>（注）発生件数は厚生労働省の統計にならって年で記入した。</t>
    <rPh sb="1" eb="2">
      <t>チュウ</t>
    </rPh>
    <rPh sb="3" eb="5">
      <t>ハッセイ</t>
    </rPh>
    <rPh sb="5" eb="7">
      <t>ケンスウ</t>
    </rPh>
    <rPh sb="8" eb="10">
      <t>コウセイ</t>
    </rPh>
    <rPh sb="10" eb="13">
      <t>ロウドウショウ</t>
    </rPh>
    <rPh sb="14" eb="16">
      <t>トウケイ</t>
    </rPh>
    <rPh sb="21" eb="22">
      <t>ネン</t>
    </rPh>
    <rPh sb="23" eb="25">
      <t>キニュウ</t>
    </rPh>
    <phoneticPr fontId="2"/>
  </si>
  <si>
    <t>救急科</t>
    <rPh sb="0" eb="3">
      <t>キュウキュウカ</t>
    </rPh>
    <phoneticPr fontId="4"/>
  </si>
  <si>
    <t>旅館・ホテル営業</t>
    <rPh sb="0" eb="2">
      <t>リョカン</t>
    </rPh>
    <rPh sb="6" eb="8">
      <t>エイギョウ</t>
    </rPh>
    <phoneticPr fontId="2"/>
  </si>
  <si>
    <t>魚介類販売業</t>
    <rPh sb="0" eb="3">
      <t>ギョカイルイ</t>
    </rPh>
    <rPh sb="3" eb="6">
      <t>ハンバイギョウ</t>
    </rPh>
    <phoneticPr fontId="2"/>
  </si>
  <si>
    <t>平成30年度</t>
    <rPh sb="0" eb="2">
      <t>ヘイセイ</t>
    </rPh>
    <rPh sb="4" eb="6">
      <t>ネンド</t>
    </rPh>
    <phoneticPr fontId="2"/>
  </si>
  <si>
    <t>Ｐ－１　市民病院（つづき）</t>
    <phoneticPr fontId="4"/>
  </si>
  <si>
    <t>Ｐ－２　病院・診療所数及び医療従事者数</t>
    <rPh sb="4" eb="6">
      <t>ビョウイン</t>
    </rPh>
    <rPh sb="7" eb="10">
      <t>シンリョウジョ</t>
    </rPh>
    <rPh sb="10" eb="11">
      <t>スウ</t>
    </rPh>
    <rPh sb="11" eb="12">
      <t>オヨ</t>
    </rPh>
    <rPh sb="13" eb="15">
      <t>イリョウ</t>
    </rPh>
    <rPh sb="15" eb="18">
      <t>ジュウジシャ</t>
    </rPh>
    <rPh sb="18" eb="19">
      <t>スウ</t>
    </rPh>
    <phoneticPr fontId="2"/>
  </si>
  <si>
    <t>Ｐ－３　施設及び立会者別出生児数</t>
    <rPh sb="4" eb="6">
      <t>シセツ</t>
    </rPh>
    <rPh sb="6" eb="7">
      <t>オヨ</t>
    </rPh>
    <rPh sb="8" eb="10">
      <t>タチアイ</t>
    </rPh>
    <rPh sb="10" eb="11">
      <t>シャ</t>
    </rPh>
    <rPh sb="11" eb="12">
      <t>ベツ</t>
    </rPh>
    <rPh sb="12" eb="14">
      <t>シュッショウ</t>
    </rPh>
    <rPh sb="14" eb="15">
      <t>ジ</t>
    </rPh>
    <rPh sb="15" eb="16">
      <t>スウ</t>
    </rPh>
    <phoneticPr fontId="2"/>
  </si>
  <si>
    <t>Ｐ－４　食中毒発生状況</t>
    <rPh sb="4" eb="7">
      <t>ショクチュウドク</t>
    </rPh>
    <rPh sb="7" eb="9">
      <t>ハッセイ</t>
    </rPh>
    <rPh sb="9" eb="11">
      <t>ジョウキョウ</t>
    </rPh>
    <phoneticPr fontId="2"/>
  </si>
  <si>
    <t>Ｐ－５　環境衛生関係施設数</t>
    <rPh sb="4" eb="6">
      <t>カンキョウ</t>
    </rPh>
    <rPh sb="6" eb="8">
      <t>エイセイ</t>
    </rPh>
    <rPh sb="8" eb="10">
      <t>カンケイ</t>
    </rPh>
    <rPh sb="10" eb="12">
      <t>シセツ</t>
    </rPh>
    <rPh sb="12" eb="13">
      <t>スウ</t>
    </rPh>
    <phoneticPr fontId="2"/>
  </si>
  <si>
    <t>Ｐ－６　予防接種・結核予防実施状況</t>
    <phoneticPr fontId="4"/>
  </si>
  <si>
    <t>Ｐ－７　健康診査実施状況</t>
    <phoneticPr fontId="4"/>
  </si>
  <si>
    <t>Ｐ－８　成人保健訪問指導実施状況</t>
    <rPh sb="4" eb="6">
      <t>セイジン</t>
    </rPh>
    <phoneticPr fontId="2"/>
  </si>
  <si>
    <t>Ｐ－９　食品衛生営業施設数</t>
    <rPh sb="4" eb="6">
      <t>ショクヒン</t>
    </rPh>
    <rPh sb="6" eb="8">
      <t>エイセイ</t>
    </rPh>
    <rPh sb="8" eb="10">
      <t>エイギョウ</t>
    </rPh>
    <rPh sb="10" eb="12">
      <t>シセツ</t>
    </rPh>
    <rPh sb="12" eb="13">
      <t>スウ</t>
    </rPh>
    <phoneticPr fontId="2"/>
  </si>
  <si>
    <t>Ｐ－10　火葬取扱状況</t>
    <rPh sb="5" eb="7">
      <t>カソウ</t>
    </rPh>
    <rPh sb="7" eb="9">
      <t>トリアツカイ</t>
    </rPh>
    <rPh sb="9" eb="11">
      <t>ジョウキョウ</t>
    </rPh>
    <phoneticPr fontId="2"/>
  </si>
  <si>
    <t>Ｐ－12　し尿及び浄化槽汚泥処理状況</t>
    <rPh sb="6" eb="7">
      <t>ニョウ</t>
    </rPh>
    <rPh sb="7" eb="8">
      <t>オヨ</t>
    </rPh>
    <rPh sb="9" eb="12">
      <t>ジョウカソウ</t>
    </rPh>
    <rPh sb="12" eb="14">
      <t>オデイ</t>
    </rPh>
    <rPh sb="14" eb="16">
      <t>ショリ</t>
    </rPh>
    <rPh sb="16" eb="18">
      <t>ジョウキョウ</t>
    </rPh>
    <phoneticPr fontId="2"/>
  </si>
  <si>
    <t>Ｐ－13　公害苦情受付件数</t>
    <phoneticPr fontId="2"/>
  </si>
  <si>
    <t>Ｐ－14　大気常時監視測定結果</t>
    <phoneticPr fontId="2"/>
  </si>
  <si>
    <t>年度別</t>
    <phoneticPr fontId="2"/>
  </si>
  <si>
    <t>令和元年度</t>
  </si>
  <si>
    <t>資料：環境部環境政策課・収集業務課</t>
    <rPh sb="3" eb="6">
      <t>カンキョウブ</t>
    </rPh>
    <rPh sb="6" eb="8">
      <t>カンキョウ</t>
    </rPh>
    <rPh sb="8" eb="10">
      <t>セイサク</t>
    </rPh>
    <rPh sb="10" eb="11">
      <t>カ</t>
    </rPh>
    <rPh sb="12" eb="14">
      <t>シュウシュウ</t>
    </rPh>
    <rPh sb="14" eb="16">
      <t>ギョウム</t>
    </rPh>
    <rPh sb="16" eb="17">
      <t>カ</t>
    </rPh>
    <phoneticPr fontId="2"/>
  </si>
  <si>
    <t>資料：環境部収集業務課</t>
    <rPh sb="0" eb="2">
      <t>シリョウ</t>
    </rPh>
    <rPh sb="3" eb="6">
      <t>カンキョウブ</t>
    </rPh>
    <rPh sb="6" eb="8">
      <t>シュウシュウ</t>
    </rPh>
    <rPh sb="8" eb="10">
      <t>ギョウム</t>
    </rPh>
    <rPh sb="10" eb="11">
      <t>カ</t>
    </rPh>
    <phoneticPr fontId="2"/>
  </si>
  <si>
    <t>30年度</t>
  </si>
  <si>
    <t>食用油脂製造業</t>
    <rPh sb="0" eb="2">
      <t>ショクヨウ</t>
    </rPh>
    <rPh sb="2" eb="4">
      <t>ユシ</t>
    </rPh>
    <rPh sb="4" eb="7">
      <t>セイゾウギョウ</t>
    </rPh>
    <phoneticPr fontId="2"/>
  </si>
  <si>
    <t>年度別</t>
    <rPh sb="0" eb="2">
      <t>ネンド</t>
    </rPh>
    <rPh sb="2" eb="3">
      <t>ベツ</t>
    </rPh>
    <phoneticPr fontId="2"/>
  </si>
  <si>
    <t>Ｐ－11　廃棄物処理状況</t>
    <rPh sb="5" eb="8">
      <t>ハイキブツ</t>
    </rPh>
    <phoneticPr fontId="2"/>
  </si>
  <si>
    <t>ｱｲｽｸﾘｰﾑ製造業</t>
    <rPh sb="7" eb="10">
      <t>セイゾウギョウ</t>
    </rPh>
    <phoneticPr fontId="2"/>
  </si>
  <si>
    <t>令和元年</t>
  </si>
  <si>
    <t>令和2年度</t>
  </si>
  <si>
    <t>B型肝炎</t>
    <rPh sb="1" eb="2">
      <t>ガタ</t>
    </rPh>
    <rPh sb="2" eb="4">
      <t>カンエン</t>
    </rPh>
    <phoneticPr fontId="4"/>
  </si>
  <si>
    <t>ロタ</t>
    <phoneticPr fontId="4"/>
  </si>
  <si>
    <t>接種者</t>
    <rPh sb="0" eb="3">
      <t>セッシュシャ</t>
    </rPh>
    <phoneticPr fontId="4"/>
  </si>
  <si>
    <t>30年度</t>
    <rPh sb="2" eb="4">
      <t>ネンド</t>
    </rPh>
    <phoneticPr fontId="2"/>
  </si>
  <si>
    <t>令和元年度</t>
    <rPh sb="0" eb="2">
      <t>レイワ</t>
    </rPh>
    <rPh sb="2" eb="4">
      <t>ガンネン</t>
    </rPh>
    <rPh sb="4" eb="5">
      <t>ド</t>
    </rPh>
    <phoneticPr fontId="2"/>
  </si>
  <si>
    <t>　　　3.平成30年度をもって本表の引用元である神奈川県衛生統計年報の該当箇所の公表が終了となった。</t>
    <rPh sb="5" eb="7">
      <t>ヘイセイ</t>
    </rPh>
    <rPh sb="9" eb="11">
      <t>ネンド</t>
    </rPh>
    <rPh sb="15" eb="16">
      <t>ホン</t>
    </rPh>
    <rPh sb="16" eb="17">
      <t>ヒョウ</t>
    </rPh>
    <rPh sb="18" eb="20">
      <t>インヨウ</t>
    </rPh>
    <rPh sb="20" eb="21">
      <t>モト</t>
    </rPh>
    <rPh sb="24" eb="28">
      <t>カナガワケン</t>
    </rPh>
    <rPh sb="28" eb="30">
      <t>エイセイ</t>
    </rPh>
    <rPh sb="30" eb="32">
      <t>トウケイ</t>
    </rPh>
    <rPh sb="32" eb="34">
      <t>ネンポウ</t>
    </rPh>
    <rPh sb="35" eb="37">
      <t>ガイトウ</t>
    </rPh>
    <rPh sb="37" eb="39">
      <t>カショ</t>
    </rPh>
    <rPh sb="40" eb="42">
      <t>コウヒョウ</t>
    </rPh>
    <rPh sb="43" eb="45">
      <t>シュウリョウ</t>
    </rPh>
    <phoneticPr fontId="2"/>
  </si>
  <si>
    <t>肝炎ウイルス検診</t>
    <rPh sb="0" eb="2">
      <t>カンエン</t>
    </rPh>
    <rPh sb="6" eb="8">
      <t>ケンシン</t>
    </rPh>
    <phoneticPr fontId="2"/>
  </si>
  <si>
    <t>（注）1.医師数には研修医等は含めないものとする。</t>
    <phoneticPr fontId="2"/>
  </si>
  <si>
    <t xml:space="preserve">      2.令和2年度以前は各年3月31日現在の数値、令和3年度以降は4月1日現在の数値を掲載している。</t>
    <rPh sb="8" eb="10">
      <t>レイワ</t>
    </rPh>
    <rPh sb="11" eb="13">
      <t>ネンド</t>
    </rPh>
    <rPh sb="13" eb="15">
      <t>イゼン</t>
    </rPh>
    <rPh sb="16" eb="17">
      <t>カク</t>
    </rPh>
    <rPh sb="17" eb="18">
      <t>ネン</t>
    </rPh>
    <rPh sb="19" eb="20">
      <t>ガツ</t>
    </rPh>
    <rPh sb="22" eb="23">
      <t>ニチ</t>
    </rPh>
    <rPh sb="23" eb="25">
      <t>ゲンザイ</t>
    </rPh>
    <rPh sb="26" eb="28">
      <t>スウチ</t>
    </rPh>
    <rPh sb="29" eb="31">
      <t>レイワ</t>
    </rPh>
    <rPh sb="32" eb="33">
      <t>ネン</t>
    </rPh>
    <rPh sb="33" eb="34">
      <t>ド</t>
    </rPh>
    <rPh sb="34" eb="36">
      <t>イコウ</t>
    </rPh>
    <rPh sb="38" eb="39">
      <t>ガツ</t>
    </rPh>
    <rPh sb="40" eb="41">
      <t>ニチ</t>
    </rPh>
    <rPh sb="41" eb="43">
      <t>ゲンザイ</t>
    </rPh>
    <rPh sb="44" eb="46">
      <t>スウチ</t>
    </rPh>
    <rPh sb="47" eb="49">
      <t>ケイサイ</t>
    </rPh>
    <phoneticPr fontId="2"/>
  </si>
  <si>
    <t>2年度</t>
  </si>
  <si>
    <t>　　　2.高齢者用肺炎球菌は、令和5年度まで経過措置が延長となった。</t>
    <rPh sb="5" eb="9">
      <t>コウレイシャヨウ</t>
    </rPh>
    <rPh sb="9" eb="11">
      <t>ハイエン</t>
    </rPh>
    <rPh sb="11" eb="13">
      <t>キュウキン</t>
    </rPh>
    <rPh sb="15" eb="17">
      <t>レイワ</t>
    </rPh>
    <rPh sb="18" eb="20">
      <t>ネンド</t>
    </rPh>
    <rPh sb="22" eb="24">
      <t>ケイカ</t>
    </rPh>
    <rPh sb="24" eb="26">
      <t>ソチ</t>
    </rPh>
    <rPh sb="27" eb="29">
      <t>エンチョウ</t>
    </rPh>
    <phoneticPr fontId="3"/>
  </si>
  <si>
    <t>　　　3.ロタは、令和2年10月から定期接種となった。</t>
    <rPh sb="9" eb="11">
      <t>レイワ</t>
    </rPh>
    <rPh sb="12" eb="13">
      <t>ネン</t>
    </rPh>
    <rPh sb="15" eb="16">
      <t>ガツ</t>
    </rPh>
    <rPh sb="18" eb="20">
      <t>テイキ</t>
    </rPh>
    <rPh sb="20" eb="22">
      <t>セッシュ</t>
    </rPh>
    <phoneticPr fontId="3"/>
  </si>
  <si>
    <t>精神障害</t>
    <rPh sb="0" eb="2">
      <t>セイシン</t>
    </rPh>
    <rPh sb="2" eb="4">
      <t>ショウガイ</t>
    </rPh>
    <phoneticPr fontId="30"/>
  </si>
  <si>
    <t>心身障害</t>
    <rPh sb="0" eb="2">
      <t>シンシン</t>
    </rPh>
    <rPh sb="2" eb="4">
      <t>ショウガイ</t>
    </rPh>
    <phoneticPr fontId="30"/>
  </si>
  <si>
    <t>生活習慣病</t>
    <rPh sb="0" eb="2">
      <t>セイカツ</t>
    </rPh>
    <rPh sb="2" eb="4">
      <t>シュウカン</t>
    </rPh>
    <rPh sb="4" eb="5">
      <t>ビョウ</t>
    </rPh>
    <phoneticPr fontId="30"/>
  </si>
  <si>
    <t>虚弱高齢者等</t>
    <rPh sb="0" eb="2">
      <t>キョジャク</t>
    </rPh>
    <rPh sb="2" eb="5">
      <t>コウレイシャ</t>
    </rPh>
    <rPh sb="5" eb="6">
      <t>トウ</t>
    </rPh>
    <phoneticPr fontId="30"/>
  </si>
  <si>
    <t>難病</t>
    <rPh sb="0" eb="2">
      <t>ナンビョウ</t>
    </rPh>
    <phoneticPr fontId="30"/>
  </si>
  <si>
    <t>その他</t>
    <rPh sb="2" eb="3">
      <t>タ</t>
    </rPh>
    <phoneticPr fontId="30"/>
  </si>
  <si>
    <t>令和3年度</t>
    <rPh sb="0" eb="2">
      <t>レイワ</t>
    </rPh>
    <rPh sb="3" eb="5">
      <t>ネンド</t>
    </rPh>
    <phoneticPr fontId="30"/>
  </si>
  <si>
    <t>実人数</t>
    <rPh sb="0" eb="1">
      <t>ジツ</t>
    </rPh>
    <rPh sb="1" eb="3">
      <t>ニンズウ</t>
    </rPh>
    <phoneticPr fontId="30"/>
  </si>
  <si>
    <t>延人数</t>
    <rPh sb="0" eb="1">
      <t>ノ</t>
    </rPh>
    <rPh sb="1" eb="3">
      <t>ニンズウ</t>
    </rPh>
    <phoneticPr fontId="30"/>
  </si>
  <si>
    <t>年 度 別</t>
    <rPh sb="0" eb="1">
      <t>トシ</t>
    </rPh>
    <rPh sb="2" eb="3">
      <t>ド</t>
    </rPh>
    <rPh sb="4" eb="5">
      <t>ベツ</t>
    </rPh>
    <phoneticPr fontId="30"/>
  </si>
  <si>
    <t>2年度</t>
    <phoneticPr fontId="2"/>
  </si>
  <si>
    <t>（注）令和3年度から区分の見直しを行い、市町村保健師活動報告及び平塚市行政概要等の内容を掲載している。</t>
    <rPh sb="3" eb="5">
      <t>レイワ</t>
    </rPh>
    <rPh sb="6" eb="8">
      <t>ネンド</t>
    </rPh>
    <rPh sb="10" eb="12">
      <t>クブン</t>
    </rPh>
    <rPh sb="13" eb="15">
      <t>ミナオ</t>
    </rPh>
    <rPh sb="17" eb="18">
      <t>オコナ</t>
    </rPh>
    <rPh sb="30" eb="31">
      <t>オヨ</t>
    </rPh>
    <rPh sb="32" eb="35">
      <t>ヒラツカシ</t>
    </rPh>
    <rPh sb="35" eb="37">
      <t>ギョウセイ</t>
    </rPh>
    <rPh sb="37" eb="39">
      <t>ガイヨウ</t>
    </rPh>
    <rPh sb="39" eb="40">
      <t>トウ</t>
    </rPh>
    <rPh sb="41" eb="43">
      <t>ナイヨウ</t>
    </rPh>
    <rPh sb="44" eb="46">
      <t>ケイサイ</t>
    </rPh>
    <phoneticPr fontId="2"/>
  </si>
  <si>
    <t>そうざい製造業</t>
    <rPh sb="4" eb="6">
      <t>セイゾウ</t>
    </rPh>
    <rPh sb="6" eb="7">
      <t>ギョウ</t>
    </rPh>
    <phoneticPr fontId="2"/>
  </si>
  <si>
    <t>調理の機能を有する自動販売機</t>
    <rPh sb="0" eb="2">
      <t>チョウリ</t>
    </rPh>
    <rPh sb="3" eb="5">
      <t>キノウ</t>
    </rPh>
    <rPh sb="6" eb="7">
      <t>ユウ</t>
    </rPh>
    <rPh sb="9" eb="11">
      <t>ジドウ</t>
    </rPh>
    <rPh sb="11" eb="14">
      <t>ハンバイキ</t>
    </rPh>
    <phoneticPr fontId="6"/>
  </si>
  <si>
    <t>水産製品製造業</t>
    <rPh sb="0" eb="2">
      <t>スイサン</t>
    </rPh>
    <rPh sb="2" eb="4">
      <t>セイヒン</t>
    </rPh>
    <rPh sb="4" eb="7">
      <t>セイゾウギョウ</t>
    </rPh>
    <phoneticPr fontId="6"/>
  </si>
  <si>
    <t>液卵製造業</t>
    <rPh sb="0" eb="1">
      <t>エキ</t>
    </rPh>
    <rPh sb="1" eb="2">
      <t>ラン</t>
    </rPh>
    <rPh sb="2" eb="5">
      <t>セイゾウギョウ</t>
    </rPh>
    <phoneticPr fontId="6"/>
  </si>
  <si>
    <t>みそ又はしょうゆ製造業</t>
    <rPh sb="2" eb="3">
      <t>マタ</t>
    </rPh>
    <rPh sb="8" eb="11">
      <t>セイゾウギョウ</t>
    </rPh>
    <phoneticPr fontId="6"/>
  </si>
  <si>
    <t>複合型そうざい製造業</t>
    <rPh sb="0" eb="2">
      <t>フクゴウ</t>
    </rPh>
    <rPh sb="2" eb="3">
      <t>ガタ</t>
    </rPh>
    <rPh sb="7" eb="10">
      <t>セイゾウギョウ</t>
    </rPh>
    <phoneticPr fontId="6"/>
  </si>
  <si>
    <t>冷凍食品製造業</t>
    <rPh sb="0" eb="2">
      <t>レイトウ</t>
    </rPh>
    <rPh sb="2" eb="4">
      <t>ショクヒン</t>
    </rPh>
    <rPh sb="4" eb="7">
      <t>セイゾウギョウ</t>
    </rPh>
    <phoneticPr fontId="6"/>
  </si>
  <si>
    <t>複合型冷凍食品製造業</t>
    <rPh sb="0" eb="3">
      <t>フクゴウガタ</t>
    </rPh>
    <rPh sb="3" eb="5">
      <t>レイトウ</t>
    </rPh>
    <rPh sb="5" eb="7">
      <t>ショクヒン</t>
    </rPh>
    <rPh sb="7" eb="10">
      <t>セイゾウギョウ</t>
    </rPh>
    <phoneticPr fontId="6"/>
  </si>
  <si>
    <t>漬物製造業</t>
    <rPh sb="0" eb="2">
      <t>ツケモノ</t>
    </rPh>
    <rPh sb="2" eb="5">
      <t>セイゾウギョウ</t>
    </rPh>
    <phoneticPr fontId="6"/>
  </si>
  <si>
    <t>密封包装食品製造業</t>
    <rPh sb="0" eb="2">
      <t>ミップウ</t>
    </rPh>
    <rPh sb="2" eb="4">
      <t>ホウソウ</t>
    </rPh>
    <rPh sb="4" eb="6">
      <t>ショクヒン</t>
    </rPh>
    <rPh sb="6" eb="9">
      <t>セイゾウギョウ</t>
    </rPh>
    <phoneticPr fontId="6"/>
  </si>
  <si>
    <t>食品の小分け業</t>
    <rPh sb="0" eb="2">
      <t>ショクヒン</t>
    </rPh>
    <rPh sb="3" eb="5">
      <t>コワ</t>
    </rPh>
    <rPh sb="6" eb="7">
      <t>ギョウ</t>
    </rPh>
    <phoneticPr fontId="6"/>
  </si>
  <si>
    <t>（注）令和3年の食品衛生法改正による許可業種変更により、調理の機能を有する自動販売機、水産製品製造業、液卵製造業、みそ又はしょうゆ製造業、複合型そうざい製造業、冷凍食品製造業、複合型冷凍食品製造業、漬物製造業、密封包装食品製造業、食品の小分け業が追加され、乳類販売業、氷雪販売業が削除され、総菜製造業がそうざい製造業に名称変更された。</t>
    <rPh sb="3" eb="5">
      <t>レイワ</t>
    </rPh>
    <rPh sb="8" eb="10">
      <t>ショクヒン</t>
    </rPh>
    <rPh sb="10" eb="13">
      <t>エイセイホウ</t>
    </rPh>
    <rPh sb="18" eb="20">
      <t>キョカ</t>
    </rPh>
    <rPh sb="20" eb="22">
      <t>ギョウシュ</t>
    </rPh>
    <rPh sb="123" eb="125">
      <t>ツイカ</t>
    </rPh>
    <rPh sb="128" eb="129">
      <t>ニュウ</t>
    </rPh>
    <rPh sb="129" eb="130">
      <t>ルイ</t>
    </rPh>
    <rPh sb="130" eb="132">
      <t>ハンバイ</t>
    </rPh>
    <rPh sb="132" eb="133">
      <t>ギョウ</t>
    </rPh>
    <rPh sb="134" eb="136">
      <t>ヒョウセツ</t>
    </rPh>
    <rPh sb="136" eb="138">
      <t>ハンバイ</t>
    </rPh>
    <rPh sb="138" eb="139">
      <t>ギョウ</t>
    </rPh>
    <rPh sb="140" eb="142">
      <t>サクジョ</t>
    </rPh>
    <rPh sb="145" eb="147">
      <t>ソウザイ</t>
    </rPh>
    <rPh sb="147" eb="149">
      <t>セイゾウ</t>
    </rPh>
    <rPh sb="149" eb="150">
      <t>ギョウ</t>
    </rPh>
    <rPh sb="155" eb="158">
      <t>セイゾウギョウ</t>
    </rPh>
    <rPh sb="159" eb="161">
      <t>メイショウ</t>
    </rPh>
    <rPh sb="161" eb="163">
      <t>ヘンコウ</t>
    </rPh>
    <phoneticPr fontId="2"/>
  </si>
  <si>
    <t>3年度</t>
  </si>
  <si>
    <t>資料：神奈川県衛生統計年報</t>
  </si>
  <si>
    <t>（各年度末現在）</t>
    <phoneticPr fontId="2"/>
  </si>
  <si>
    <t>収集日数</t>
    <phoneticPr fontId="2"/>
  </si>
  <si>
    <t>総排出量</t>
    <rPh sb="0" eb="1">
      <t>ソウ</t>
    </rPh>
    <rPh sb="1" eb="2">
      <t>ハイ</t>
    </rPh>
    <rPh sb="2" eb="3">
      <t>デ</t>
    </rPh>
    <rPh sb="3" eb="4">
      <t>リョウ</t>
    </rPh>
    <phoneticPr fontId="2"/>
  </si>
  <si>
    <t>焼却施設</t>
    <rPh sb="0" eb="2">
      <t>ショウキャク</t>
    </rPh>
    <rPh sb="2" eb="4">
      <t>シセツ</t>
    </rPh>
    <phoneticPr fontId="2"/>
  </si>
  <si>
    <t>破砕施設</t>
    <rPh sb="0" eb="2">
      <t>ハサイ</t>
    </rPh>
    <rPh sb="2" eb="4">
      <t>シセツ</t>
    </rPh>
    <phoneticPr fontId="2"/>
  </si>
  <si>
    <t>資源化施設</t>
    <rPh sb="0" eb="3">
      <t>シゲンカ</t>
    </rPh>
    <rPh sb="3" eb="5">
      <t>シセツ</t>
    </rPh>
    <phoneticPr fontId="2"/>
  </si>
  <si>
    <t>直接資源化</t>
    <rPh sb="0" eb="2">
      <t>チョクセツ</t>
    </rPh>
    <rPh sb="2" eb="5">
      <t>シゲンカ</t>
    </rPh>
    <phoneticPr fontId="2"/>
  </si>
  <si>
    <t>収集日数</t>
    <rPh sb="0" eb="1">
      <t>オサム</t>
    </rPh>
    <rPh sb="1" eb="2">
      <t>シュウ</t>
    </rPh>
    <rPh sb="2" eb="3">
      <t>ヒ</t>
    </rPh>
    <rPh sb="3" eb="4">
      <t>カズ</t>
    </rPh>
    <phoneticPr fontId="2"/>
  </si>
  <si>
    <t>収集実績</t>
    <rPh sb="0" eb="1">
      <t>オサム</t>
    </rPh>
    <rPh sb="1" eb="2">
      <t>シュウ</t>
    </rPh>
    <rPh sb="2" eb="3">
      <t>ミ</t>
    </rPh>
    <rPh sb="3" eb="4">
      <t>イサオ</t>
    </rPh>
    <phoneticPr fontId="2"/>
  </si>
  <si>
    <t>（注）1．介護保険法改正による地域支援事業の創設に伴い、平成18年度から高齢者の訪問指導事業は高齢福祉課</t>
    <rPh sb="1" eb="2">
      <t>チュウ</t>
    </rPh>
    <rPh sb="5" eb="7">
      <t>カイゴ</t>
    </rPh>
    <rPh sb="7" eb="9">
      <t>ホケン</t>
    </rPh>
    <rPh sb="9" eb="10">
      <t>ホウ</t>
    </rPh>
    <rPh sb="10" eb="12">
      <t>カイセイ</t>
    </rPh>
    <rPh sb="15" eb="17">
      <t>チイキ</t>
    </rPh>
    <rPh sb="17" eb="19">
      <t>シエン</t>
    </rPh>
    <rPh sb="19" eb="21">
      <t>ジギョウ</t>
    </rPh>
    <rPh sb="22" eb="24">
      <t>ソウセツ</t>
    </rPh>
    <rPh sb="25" eb="26">
      <t>トモナ</t>
    </rPh>
    <rPh sb="28" eb="30">
      <t>ヘイセイ</t>
    </rPh>
    <rPh sb="32" eb="34">
      <t>ネンド</t>
    </rPh>
    <rPh sb="36" eb="39">
      <t>コウレイシャ</t>
    </rPh>
    <rPh sb="40" eb="42">
      <t>ホウモン</t>
    </rPh>
    <rPh sb="42" eb="44">
      <t>シドウ</t>
    </rPh>
    <rPh sb="44" eb="46">
      <t>ジギョウ</t>
    </rPh>
    <rPh sb="47" eb="49">
      <t>コウレイ</t>
    </rPh>
    <rPh sb="49" eb="52">
      <t>フクシカ</t>
    </rPh>
    <phoneticPr fontId="4"/>
  </si>
  <si>
    <t>　　　2．平成30年度から特定保健指導利用勧奨事業での訪問指導を開始したため、件数が増加している。</t>
    <rPh sb="5" eb="7">
      <t>ヘイセイ</t>
    </rPh>
    <rPh sb="9" eb="11">
      <t>ネンド</t>
    </rPh>
    <rPh sb="13" eb="15">
      <t>トクテイ</t>
    </rPh>
    <rPh sb="15" eb="17">
      <t>ホケン</t>
    </rPh>
    <rPh sb="17" eb="19">
      <t>シドウ</t>
    </rPh>
    <rPh sb="19" eb="21">
      <t>リヨウ</t>
    </rPh>
    <rPh sb="21" eb="23">
      <t>カンショウ</t>
    </rPh>
    <rPh sb="23" eb="25">
      <t>ジギョウ</t>
    </rPh>
    <rPh sb="32" eb="34">
      <t>カイシ</t>
    </rPh>
    <phoneticPr fontId="2"/>
  </si>
  <si>
    <t>　　　3．令和3年度から、糖尿病重症化予防事業及び特定保健指導利用勧奨事業での訪問指導が保険年金課に移管された。</t>
    <rPh sb="5" eb="7">
      <t>レイワ</t>
    </rPh>
    <rPh sb="8" eb="10">
      <t>ネンド</t>
    </rPh>
    <rPh sb="10" eb="12">
      <t>ヘイネンド</t>
    </rPh>
    <rPh sb="13" eb="16">
      <t>トウニョウビョウ</t>
    </rPh>
    <rPh sb="16" eb="19">
      <t>ジュウショウカ</t>
    </rPh>
    <rPh sb="19" eb="21">
      <t>ヨボウ</t>
    </rPh>
    <rPh sb="21" eb="23">
      <t>ジギョウ</t>
    </rPh>
    <rPh sb="23" eb="24">
      <t>オヨ</t>
    </rPh>
    <rPh sb="25" eb="27">
      <t>トクテイ</t>
    </rPh>
    <rPh sb="27" eb="29">
      <t>ホケン</t>
    </rPh>
    <rPh sb="29" eb="31">
      <t>シドウ</t>
    </rPh>
    <rPh sb="31" eb="33">
      <t>リヨウ</t>
    </rPh>
    <rPh sb="33" eb="35">
      <t>カンショウ</t>
    </rPh>
    <rPh sb="35" eb="37">
      <t>ジギョウ</t>
    </rPh>
    <rPh sb="39" eb="41">
      <t>ホウモン</t>
    </rPh>
    <rPh sb="41" eb="43">
      <t>シドウ</t>
    </rPh>
    <phoneticPr fontId="2"/>
  </si>
  <si>
    <t xml:space="preserve">　　　　 </t>
    <phoneticPr fontId="2"/>
  </si>
  <si>
    <t>令和4年度</t>
    <rPh sb="0" eb="2">
      <t>レイワ</t>
    </rPh>
    <rPh sb="3" eb="5">
      <t>ネンド</t>
    </rPh>
    <phoneticPr fontId="30"/>
  </si>
  <si>
    <t>令和3年度</t>
  </si>
  <si>
    <t>2年度</t>
    <rPh sb="1" eb="3">
      <t>ネンド</t>
    </rPh>
    <rPh sb="2" eb="3">
      <t>ド</t>
    </rPh>
    <phoneticPr fontId="2"/>
  </si>
  <si>
    <t>資料：健康・こども部健康課・保険年金課</t>
    <rPh sb="9" eb="10">
      <t>ブ</t>
    </rPh>
    <rPh sb="14" eb="16">
      <t>ホケン</t>
    </rPh>
    <rPh sb="16" eb="18">
      <t>ネンキン</t>
    </rPh>
    <rPh sb="18" eb="19">
      <t>カ</t>
    </rPh>
    <phoneticPr fontId="4"/>
  </si>
  <si>
    <t>平塚29年度</t>
    <rPh sb="0" eb="2">
      <t>ヒラツカ</t>
    </rPh>
    <rPh sb="4" eb="6">
      <t>ネンド</t>
    </rPh>
    <phoneticPr fontId="2"/>
  </si>
  <si>
    <t>3年度</t>
    <rPh sb="1" eb="3">
      <t>ネンド</t>
    </rPh>
    <rPh sb="2" eb="3">
      <t>ド</t>
    </rPh>
    <phoneticPr fontId="2"/>
  </si>
  <si>
    <t>令和4年度</t>
    <rPh sb="0" eb="2">
      <t>レイワ</t>
    </rPh>
    <rPh sb="3" eb="5">
      <t>ネンド</t>
    </rPh>
    <rPh sb="4" eb="5">
      <t>ド</t>
    </rPh>
    <phoneticPr fontId="2"/>
  </si>
  <si>
    <t>平成29年度</t>
    <rPh sb="0" eb="2">
      <t>ヘイセイ</t>
    </rPh>
    <rPh sb="4" eb="6">
      <t>ネンド</t>
    </rPh>
    <phoneticPr fontId="2"/>
  </si>
  <si>
    <t>-</t>
    <phoneticPr fontId="2"/>
  </si>
  <si>
    <t>　　平成29年度</t>
    <rPh sb="2" eb="4">
      <t>ヘイセイ</t>
    </rPh>
    <rPh sb="6" eb="8">
      <t>ネンド</t>
    </rPh>
    <phoneticPr fontId="2"/>
  </si>
  <si>
    <t>資料：平塚市民病院病院総務課</t>
  </si>
  <si>
    <t>令和6年度</t>
    <phoneticPr fontId="2"/>
  </si>
  <si>
    <t>5年度</t>
    <phoneticPr fontId="2"/>
  </si>
  <si>
    <t>4年度</t>
    <phoneticPr fontId="2"/>
  </si>
  <si>
    <t>感　染</t>
  </si>
  <si>
    <t>一　般</t>
  </si>
  <si>
    <t>医　　療　　従　　事　　者</t>
  </si>
  <si>
    <t>ﾏｯｻｰｼﾞ師</t>
  </si>
  <si>
    <t>医　　　　療　　　　従　　　　事　　　　者</t>
  </si>
  <si>
    <t>Ｐ－１　市民病院</t>
  </si>
  <si>
    <t>資料：平塚市民病院医事課</t>
    <rPh sb="9" eb="11">
      <t>イジ</t>
    </rPh>
    <phoneticPr fontId="6"/>
  </si>
  <si>
    <t>令和5年度</t>
    <phoneticPr fontId="4"/>
  </si>
  <si>
    <t>4年度</t>
    <phoneticPr fontId="4"/>
  </si>
  <si>
    <t>3年度</t>
    <phoneticPr fontId="4"/>
  </si>
  <si>
    <t>　　平成30年度</t>
    <rPh sb="2" eb="4">
      <t>ヘイセイ</t>
    </rPh>
    <phoneticPr fontId="4"/>
  </si>
  <si>
    <t>ﾃｰｼｮﾝ科</t>
  </si>
  <si>
    <t>ﾘﾊﾋﾞﾘ</t>
  </si>
  <si>
    <t>令和5年度</t>
    <rPh sb="0" eb="2">
      <t>レイワ</t>
    </rPh>
    <rPh sb="3" eb="5">
      <t>ネンド</t>
    </rPh>
    <phoneticPr fontId="4"/>
  </si>
  <si>
    <t>4年度</t>
    <rPh sb="1" eb="3">
      <t>ネンド</t>
    </rPh>
    <phoneticPr fontId="4"/>
  </si>
  <si>
    <t>3年度</t>
    <rPh sb="1" eb="3">
      <t>ネンド</t>
    </rPh>
    <phoneticPr fontId="4"/>
  </si>
  <si>
    <t>2年度</t>
    <rPh sb="1" eb="3">
      <t>ネンド</t>
    </rPh>
    <phoneticPr fontId="4"/>
  </si>
  <si>
    <t>小 児 科</t>
  </si>
  <si>
    <t>令和5年度</t>
    <rPh sb="0" eb="2">
      <t>レイワ</t>
    </rPh>
    <rPh sb="3" eb="4">
      <t>ネン</t>
    </rPh>
    <rPh sb="4" eb="5">
      <t>ド</t>
    </rPh>
    <phoneticPr fontId="2"/>
  </si>
  <si>
    <t>4年度</t>
    <rPh sb="2" eb="3">
      <t>ド</t>
    </rPh>
    <phoneticPr fontId="2"/>
  </si>
  <si>
    <t>3年度</t>
    <rPh sb="2" eb="3">
      <t>ド</t>
    </rPh>
    <phoneticPr fontId="2"/>
  </si>
  <si>
    <t>2年度</t>
    <rPh sb="2" eb="3">
      <t>ド</t>
    </rPh>
    <phoneticPr fontId="2"/>
  </si>
  <si>
    <t>令和元年度</t>
    <rPh sb="4" eb="5">
      <t>ド</t>
    </rPh>
    <phoneticPr fontId="2"/>
  </si>
  <si>
    <t>令和5年</t>
    <rPh sb="0" eb="2">
      <t>レイワ</t>
    </rPh>
    <rPh sb="3" eb="4">
      <t>ネン</t>
    </rPh>
    <phoneticPr fontId="2"/>
  </si>
  <si>
    <t>4年</t>
    <rPh sb="1" eb="2">
      <t>ネン</t>
    </rPh>
    <phoneticPr fontId="2"/>
  </si>
  <si>
    <t>3年</t>
    <rPh sb="1" eb="2">
      <t>ネン</t>
    </rPh>
    <phoneticPr fontId="2"/>
  </si>
  <si>
    <t>2年</t>
    <rPh sb="1" eb="2">
      <t>ネン</t>
    </rPh>
    <phoneticPr fontId="2"/>
  </si>
  <si>
    <t>令和元年</t>
    <rPh sb="0" eb="2">
      <t>レイワ</t>
    </rPh>
    <rPh sb="2" eb="4">
      <t>ガンネン</t>
    </rPh>
    <phoneticPr fontId="2"/>
  </si>
  <si>
    <t>平成30年度</t>
    <phoneticPr fontId="2"/>
  </si>
  <si>
    <t>令和4年度</t>
    <phoneticPr fontId="2"/>
  </si>
  <si>
    <t>令和5年度</t>
    <rPh sb="0" eb="2">
      <t>レイワ</t>
    </rPh>
    <rPh sb="3" eb="5">
      <t>ネンド</t>
    </rPh>
    <rPh sb="4" eb="5">
      <t>ド</t>
    </rPh>
    <phoneticPr fontId="2"/>
  </si>
  <si>
    <t>　</t>
    <phoneticPr fontId="2"/>
  </si>
  <si>
    <t>3年度</t>
    <phoneticPr fontId="2"/>
  </si>
  <si>
    <t>令和5年度</t>
    <phoneticPr fontId="2"/>
  </si>
  <si>
    <t>平成30年度</t>
    <phoneticPr fontId="4"/>
  </si>
  <si>
    <t>-</t>
    <phoneticPr fontId="4"/>
  </si>
  <si>
    <t>令和元年度</t>
    <rPh sb="2" eb="4">
      <t>ガンネン</t>
    </rPh>
    <phoneticPr fontId="4"/>
  </si>
  <si>
    <t>平成30年度</t>
    <rPh sb="0" eb="2">
      <t>ヘイセイ</t>
    </rPh>
    <phoneticPr fontId="2"/>
  </si>
  <si>
    <t>平成30年度</t>
    <rPh sb="0" eb="2">
      <t>ヘイセイ</t>
    </rPh>
    <phoneticPr fontId="4"/>
  </si>
  <si>
    <t>…</t>
    <phoneticPr fontId="4"/>
  </si>
  <si>
    <t>胸部Ｘ線</t>
    <phoneticPr fontId="4"/>
  </si>
  <si>
    <t>令和5年度</t>
    <rPh sb="0" eb="2">
      <t>レイワ</t>
    </rPh>
    <phoneticPr fontId="4"/>
  </si>
  <si>
    <t>令和30年度</t>
    <rPh sb="0" eb="2">
      <t>レイワ</t>
    </rPh>
    <phoneticPr fontId="4"/>
  </si>
  <si>
    <t>令和5年度</t>
    <rPh sb="0" eb="2">
      <t>レイワ</t>
    </rPh>
    <rPh sb="3" eb="5">
      <t>ネンド</t>
    </rPh>
    <phoneticPr fontId="30"/>
  </si>
  <si>
    <t xml:space="preserve">                                                   　</t>
    <phoneticPr fontId="2"/>
  </si>
  <si>
    <t>令和5年度</t>
    <rPh sb="0" eb="1">
      <t>レイ</t>
    </rPh>
    <rPh sb="1" eb="2">
      <t>カズ</t>
    </rPh>
    <rPh sb="3" eb="5">
      <t>ネンド</t>
    </rPh>
    <phoneticPr fontId="2"/>
  </si>
  <si>
    <t>平成30年度</t>
    <rPh sb="0" eb="2">
      <t>ヘイセイ</t>
    </rPh>
    <rPh sb="4" eb="5">
      <t>ネン</t>
    </rPh>
    <rPh sb="5" eb="6">
      <t>ド</t>
    </rPh>
    <phoneticPr fontId="2"/>
  </si>
  <si>
    <t>（つづき）　令　和　5　年　度</t>
    <rPh sb="6" eb="7">
      <t>レイ</t>
    </rPh>
    <rPh sb="8" eb="9">
      <t>ワ</t>
    </rPh>
    <phoneticPr fontId="4"/>
  </si>
  <si>
    <t>ばい煙</t>
    <phoneticPr fontId="2"/>
  </si>
  <si>
    <t>元年度</t>
    <rPh sb="0" eb="2">
      <t>ガンネン</t>
    </rPh>
    <phoneticPr fontId="4"/>
  </si>
  <si>
    <t>30年度</t>
    <phoneticPr fontId="2"/>
  </si>
  <si>
    <t>　令   和   5   年   度　（つづく）</t>
    <phoneticPr fontId="4"/>
  </si>
  <si>
    <t>令　和</t>
    <rPh sb="0" eb="1">
      <t>レイ</t>
    </rPh>
    <rPh sb="2" eb="3">
      <t>ワ</t>
    </rPh>
    <phoneticPr fontId="2"/>
  </si>
  <si>
    <t>大野公民館</t>
    <rPh sb="0" eb="2">
      <t>オオノ</t>
    </rPh>
    <rPh sb="2" eb="5">
      <t>コウミンカン</t>
    </rPh>
    <phoneticPr fontId="2"/>
  </si>
  <si>
    <t>　　（つづき）　　　　令        和        5        年        度</t>
    <rPh sb="11" eb="12">
      <t>レイ</t>
    </rPh>
    <rPh sb="20" eb="21">
      <t>ワ</t>
    </rPh>
    <rPh sb="38" eb="39">
      <t>トシ</t>
    </rPh>
    <rPh sb="47" eb="48">
      <t>ド</t>
    </rPh>
    <phoneticPr fontId="6"/>
  </si>
  <si>
    <t>4年度</t>
    <rPh sb="1" eb="3">
      <t>ネンド</t>
    </rPh>
    <phoneticPr fontId="6"/>
  </si>
  <si>
    <t>3年度</t>
    <rPh sb="1" eb="3">
      <t>ネンド</t>
    </rPh>
    <phoneticPr fontId="6"/>
  </si>
  <si>
    <t>2年度</t>
    <rPh sb="1" eb="3">
      <t>ネンド</t>
    </rPh>
    <phoneticPr fontId="6"/>
  </si>
  <si>
    <t>元年度</t>
    <rPh sb="0" eb="2">
      <t>ガンネン</t>
    </rPh>
    <phoneticPr fontId="6"/>
  </si>
  <si>
    <t>　令   和   5   年   度　（つづく）</t>
    <phoneticPr fontId="6"/>
  </si>
  <si>
    <t>（単位　mg/㎥）</t>
    <phoneticPr fontId="2"/>
  </si>
  <si>
    <t>　令   和   5  年   度　（つづく）</t>
    <phoneticPr fontId="6"/>
  </si>
  <si>
    <t>（単位　ppm）</t>
    <phoneticPr fontId="2"/>
  </si>
  <si>
    <t>（２）二酸化硫黄濃度測定結果</t>
    <rPh sb="3" eb="6">
      <t>ニサンカ</t>
    </rPh>
    <rPh sb="6" eb="8">
      <t>イオウ</t>
    </rPh>
    <phoneticPr fontId="2"/>
  </si>
  <si>
    <t>年間98%値</t>
    <rPh sb="0" eb="2">
      <t>ネンカン</t>
    </rPh>
    <phoneticPr fontId="2"/>
  </si>
  <si>
    <t>　　（つづき）　　　　令        和        5        年        度</t>
    <phoneticPr fontId="6"/>
  </si>
  <si>
    <t>（１）二酸化窒素濃度測定結果</t>
    <rPh sb="3" eb="6">
      <t>ニサンカ</t>
    </rPh>
    <rPh sb="6" eb="8">
      <t>チッソ</t>
    </rPh>
    <phoneticPr fontId="2"/>
  </si>
  <si>
    <t>平成30年</t>
    <rPh sb="0" eb="2">
      <t>ヘイセイ</t>
    </rPh>
    <rPh sb="4" eb="5">
      <t>ネン</t>
    </rPh>
    <phoneticPr fontId="2"/>
  </si>
  <si>
    <t>平成30年度</t>
    <rPh sb="0" eb="2">
      <t>ヘイセイ</t>
    </rPh>
    <rPh sb="5" eb="6">
      <t>ド</t>
    </rPh>
    <phoneticPr fontId="2"/>
  </si>
  <si>
    <t>　　平成30年度</t>
    <rPh sb="2" eb="4">
      <t>ヘイセイ</t>
    </rPh>
    <phoneticPr fontId="2"/>
  </si>
  <si>
    <t>-</t>
    <phoneticPr fontId="2"/>
  </si>
  <si>
    <t>Ｐ　衛　　生</t>
    <phoneticPr fontId="8"/>
  </si>
  <si>
    <t>　　平成30年度</t>
    <rPh sb="2" eb="4">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</si>
</sst>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quot;-&quot;"/>
    <numFmt numFmtId="177" formatCode="#,##0;&quot;△ &quot;#,##0;&quot;-&quot;"/>
    <numFmt numFmtId="178" formatCode="#,##0.000;&quot;△ &quot;#,##0.000;&quot;-&quot;"/>
    <numFmt numFmtId="179" formatCode="0.000"/>
  </numFmts>
  <fonts count="45">
    <font>
      <sz val="11"/>
      <name val="ＭＳ 明朝"/>
      <family val="1"/>
      <charset val="128"/>
    </font>
    <font>
      <sz val="11"/>
      <name val="ＭＳ 明朝"/>
      <family val="1"/>
      <charset val="128"/>
    </font>
    <font>
      <sz val="6"/>
      <name val="ＭＳ 明朝"/>
      <family val="1"/>
      <charset val="128"/>
    </font>
    <font>
      <b/>
      <sz val="16"/>
      <name val="ＭＳ 明朝"/>
      <family val="1"/>
      <charset val="128"/>
    </font>
    <font>
      <sz val="10"/>
      <name val="ＭＳ 明朝"/>
      <family val="1"/>
      <charset val="128"/>
    </font>
    <font>
      <sz val="10"/>
      <name val="ＭＳ ゴシック"/>
      <family val="3"/>
      <charset val="128"/>
    </font>
    <font>
      <sz val="9"/>
      <name val="ＭＳ 明朝"/>
      <family val="1"/>
      <charset val="128"/>
    </font>
    <font>
      <sz val="8"/>
      <name val="ＭＳ 明朝"/>
      <family val="1"/>
      <charset val="128"/>
    </font>
    <font>
      <sz val="11"/>
      <name val="ＭＳ ゴシック"/>
      <family val="3"/>
      <charset val="128"/>
    </font>
    <font>
      <b/>
      <sz val="10"/>
      <name val="ＭＳ ゴシック"/>
      <family val="3"/>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0"/>
      <name val="ＭＳ 明朝"/>
      <family val="1"/>
      <charset val="128"/>
    </font>
    <font>
      <sz val="6"/>
      <name val="ＭＳ Ｐゴシック"/>
      <family val="3"/>
      <charset val="128"/>
    </font>
    <font>
      <b/>
      <sz val="10"/>
      <color theme="1"/>
      <name val="ＭＳ ゴシック"/>
      <family val="3"/>
      <charset val="128"/>
    </font>
    <font>
      <sz val="11"/>
      <color rgb="FFFF0000"/>
      <name val="ＭＳ 明朝"/>
      <family val="1"/>
      <charset val="128"/>
    </font>
    <font>
      <sz val="10"/>
      <color theme="1"/>
      <name val="ＭＳ 明朝"/>
      <family val="1"/>
      <charset val="128"/>
    </font>
    <font>
      <sz val="12"/>
      <color rgb="FFFF0000"/>
      <name val="ＭＳ 明朝"/>
      <family val="1"/>
      <charset val="128"/>
    </font>
    <font>
      <sz val="9"/>
      <color theme="1"/>
      <name val="ＭＳ 明朝"/>
      <family val="1"/>
      <charset val="128"/>
    </font>
    <font>
      <b/>
      <sz val="9"/>
      <color indexed="81"/>
      <name val="MS P ゴシック"/>
      <family val="3"/>
      <charset val="128"/>
    </font>
    <font>
      <sz val="11"/>
      <color theme="1"/>
      <name val="ＭＳ 明朝"/>
      <family val="1"/>
      <charset val="128"/>
    </font>
    <font>
      <sz val="10"/>
      <color theme="1"/>
      <name val="ＭＳ ゴシック"/>
      <family val="3"/>
      <charset val="128"/>
    </font>
    <font>
      <b/>
      <sz val="11"/>
      <color theme="1"/>
      <name val="ＭＳ 明朝"/>
      <family val="1"/>
      <charset val="128"/>
    </font>
    <font>
      <sz val="11"/>
      <color theme="1"/>
      <name val="ＭＳ ゴシック"/>
      <family val="3"/>
      <charset val="128"/>
    </font>
    <font>
      <b/>
      <sz val="11"/>
      <color theme="1"/>
      <name val="ＭＳ ゴシック"/>
      <family val="3"/>
      <charset val="128"/>
    </font>
    <font>
      <sz val="8"/>
      <color rgb="FFFF0000"/>
      <name val="ＭＳ 明朝"/>
      <family val="1"/>
      <charset val="128"/>
    </font>
    <font>
      <b/>
      <sz val="8"/>
      <name val="ＭＳ 明朝"/>
      <family val="1"/>
      <charset val="128"/>
    </font>
    <font>
      <b/>
      <sz val="10"/>
      <name val="ＭＳ ゴシック朝"/>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diagonal/>
    </border>
    <border>
      <left/>
      <right/>
      <top style="double">
        <color indexed="64"/>
      </top>
      <bottom style="thin">
        <color indexed="64"/>
      </bottom>
      <diagonal/>
    </border>
  </borders>
  <cellStyleXfs count="4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38" fontId="1" fillId="0" borderId="0" applyFont="0" applyFill="0" applyBorder="0" applyAlignment="0" applyProtection="0"/>
  </cellStyleXfs>
  <cellXfs count="495">
    <xf numFmtId="0" fontId="0" fillId="0" borderId="0" xfId="0"/>
    <xf numFmtId="176" fontId="9" fillId="0" borderId="10" xfId="0" applyNumberFormat="1" applyFont="1" applyFill="1" applyBorder="1" applyProtection="1"/>
    <xf numFmtId="176" fontId="4" fillId="0" borderId="11" xfId="0" applyNumberFormat="1" applyFont="1" applyFill="1" applyBorder="1" applyAlignment="1" applyProtection="1">
      <alignment horizontal="right"/>
    </xf>
    <xf numFmtId="176" fontId="4" fillId="0" borderId="0" xfId="0" applyNumberFormat="1" applyFont="1" applyFill="1" applyBorder="1" applyAlignment="1" applyProtection="1">
      <alignment horizontal="right"/>
    </xf>
    <xf numFmtId="176" fontId="10" fillId="0" borderId="0" xfId="0" applyNumberFormat="1" applyFont="1" applyFill="1" applyProtection="1"/>
    <xf numFmtId="176" fontId="4" fillId="0" borderId="10" xfId="0" applyNumberFormat="1" applyFont="1" applyFill="1" applyBorder="1" applyAlignment="1" applyProtection="1">
      <alignment horizontal="right"/>
    </xf>
    <xf numFmtId="176" fontId="4" fillId="0" borderId="0" xfId="0" applyNumberFormat="1" applyFont="1" applyFill="1" applyBorder="1" applyAlignment="1" applyProtection="1">
      <alignment horizontal="right"/>
      <protection locked="0"/>
    </xf>
    <xf numFmtId="176" fontId="4" fillId="0" borderId="10" xfId="0" applyNumberFormat="1" applyFont="1" applyFill="1" applyBorder="1" applyAlignment="1" applyProtection="1">
      <alignment horizontal="right"/>
      <protection locked="0"/>
    </xf>
    <xf numFmtId="176" fontId="9" fillId="0" borderId="0" xfId="0" applyNumberFormat="1" applyFont="1" applyFill="1" applyBorder="1" applyAlignment="1" applyProtection="1">
      <alignment horizontal="right"/>
      <protection locked="0"/>
    </xf>
    <xf numFmtId="176" fontId="9" fillId="0" borderId="12" xfId="0" applyNumberFormat="1" applyFont="1" applyFill="1" applyBorder="1" applyAlignment="1" applyProtection="1">
      <alignment horizontal="right"/>
      <protection locked="0"/>
    </xf>
    <xf numFmtId="176" fontId="9" fillId="0" borderId="10" xfId="0" applyNumberFormat="1" applyFont="1" applyFill="1" applyBorder="1" applyAlignment="1" applyProtection="1">
      <alignment horizontal="right"/>
      <protection locked="0"/>
    </xf>
    <xf numFmtId="176" fontId="4" fillId="0" borderId="0" xfId="0" applyNumberFormat="1" applyFont="1" applyFill="1" applyBorder="1" applyAlignment="1" applyProtection="1">
      <alignment horizontal="center"/>
    </xf>
    <xf numFmtId="176" fontId="4" fillId="0" borderId="11" xfId="0" applyNumberFormat="1" applyFont="1" applyFill="1" applyBorder="1" applyAlignment="1" applyProtection="1">
      <alignment horizontal="right"/>
      <protection locked="0"/>
    </xf>
    <xf numFmtId="176" fontId="4" fillId="0" borderId="12" xfId="0" applyNumberFormat="1" applyFont="1" applyFill="1" applyBorder="1" applyAlignment="1" applyProtection="1">
      <alignment horizontal="right"/>
      <protection locked="0"/>
    </xf>
    <xf numFmtId="176" fontId="9" fillId="0" borderId="11" xfId="0" applyNumberFormat="1" applyFont="1" applyFill="1" applyBorder="1" applyAlignment="1" applyProtection="1">
      <alignment horizontal="right"/>
      <protection locked="0"/>
    </xf>
    <xf numFmtId="176" fontId="4" fillId="0" borderId="0" xfId="0" applyNumberFormat="1" applyFont="1" applyFill="1" applyAlignment="1" applyProtection="1">
      <alignment horizontal="right"/>
    </xf>
    <xf numFmtId="176" fontId="4" fillId="0" borderId="0" xfId="0" applyNumberFormat="1" applyFont="1" applyFill="1" applyProtection="1"/>
    <xf numFmtId="176" fontId="9" fillId="0" borderId="10" xfId="0" applyNumberFormat="1" applyFont="1" applyFill="1" applyBorder="1" applyAlignment="1" applyProtection="1">
      <alignment horizontal="right"/>
    </xf>
    <xf numFmtId="176" fontId="4" fillId="0" borderId="0" xfId="0" applyNumberFormat="1" applyFont="1" applyFill="1" applyBorder="1" applyProtection="1"/>
    <xf numFmtId="176" fontId="8" fillId="0" borderId="0" xfId="0" applyNumberFormat="1" applyFont="1" applyFill="1" applyProtection="1"/>
    <xf numFmtId="176" fontId="0" fillId="0" borderId="0" xfId="0" applyNumberFormat="1" applyFont="1" applyFill="1" applyProtection="1"/>
    <xf numFmtId="176" fontId="7" fillId="0" borderId="0" xfId="0" applyNumberFormat="1" applyFont="1" applyFill="1" applyProtection="1">
      <protection locked="0"/>
    </xf>
    <xf numFmtId="176" fontId="0" fillId="0" borderId="0" xfId="0" applyNumberFormat="1" applyFont="1" applyFill="1" applyProtection="1">
      <protection locked="0"/>
    </xf>
    <xf numFmtId="176" fontId="6" fillId="0" borderId="0" xfId="0" applyNumberFormat="1" applyFont="1" applyFill="1" applyProtection="1"/>
    <xf numFmtId="176" fontId="0" fillId="0" borderId="0" xfId="0" applyNumberFormat="1" applyFont="1" applyFill="1" applyBorder="1" applyProtection="1"/>
    <xf numFmtId="176" fontId="4" fillId="0" borderId="13" xfId="0" applyNumberFormat="1" applyFont="1" applyFill="1" applyBorder="1" applyAlignment="1" applyProtection="1">
      <alignment horizontal="center"/>
    </xf>
    <xf numFmtId="176" fontId="4" fillId="0" borderId="13" xfId="0" applyNumberFormat="1" applyFont="1" applyFill="1" applyBorder="1" applyAlignment="1" applyProtection="1">
      <alignment horizontal="center" shrinkToFit="1"/>
    </xf>
    <xf numFmtId="176" fontId="4" fillId="0" borderId="14" xfId="0" applyNumberFormat="1" applyFont="1" applyFill="1" applyBorder="1" applyAlignment="1" applyProtection="1">
      <alignment horizontal="center" shrinkToFit="1"/>
    </xf>
    <xf numFmtId="0" fontId="4" fillId="0" borderId="0" xfId="0" applyFont="1" applyFill="1" applyBorder="1" applyAlignment="1" applyProtection="1"/>
    <xf numFmtId="176" fontId="9" fillId="0" borderId="0" xfId="0" applyNumberFormat="1" applyFont="1" applyFill="1" applyBorder="1" applyAlignment="1" applyProtection="1">
      <alignment horizontal="right"/>
    </xf>
    <xf numFmtId="176" fontId="4" fillId="0" borderId="11" xfId="0" applyNumberFormat="1" applyFont="1" applyFill="1" applyBorder="1" applyProtection="1"/>
    <xf numFmtId="176" fontId="31" fillId="0" borderId="12" xfId="0" applyNumberFormat="1" applyFont="1" applyFill="1" applyBorder="1" applyAlignment="1" applyProtection="1">
      <alignment horizontal="right"/>
      <protection locked="0"/>
    </xf>
    <xf numFmtId="176" fontId="31" fillId="0" borderId="10" xfId="0" applyNumberFormat="1" applyFont="1" applyFill="1" applyBorder="1" applyAlignment="1" applyProtection="1">
      <alignment horizontal="right"/>
      <protection locked="0"/>
    </xf>
    <xf numFmtId="176" fontId="6" fillId="0" borderId="16" xfId="0" applyNumberFormat="1" applyFont="1" applyFill="1" applyBorder="1" applyAlignment="1" applyProtection="1">
      <alignment horizontal="center" shrinkToFit="1"/>
    </xf>
    <xf numFmtId="176" fontId="4" fillId="0" borderId="16" xfId="0" applyNumberFormat="1" applyFont="1" applyFill="1" applyBorder="1" applyAlignment="1" applyProtection="1">
      <alignment horizontal="center" shrinkToFit="1"/>
    </xf>
    <xf numFmtId="176" fontId="7" fillId="0" borderId="17" xfId="0" applyNumberFormat="1" applyFont="1" applyFill="1" applyBorder="1" applyAlignment="1" applyProtection="1">
      <alignment horizontal="center" shrinkToFit="1"/>
    </xf>
    <xf numFmtId="176" fontId="4" fillId="0" borderId="18" xfId="0" applyNumberFormat="1" applyFont="1" applyFill="1" applyBorder="1" applyAlignment="1" applyProtection="1">
      <alignment horizontal="center" vertical="center" shrinkToFit="1"/>
    </xf>
    <xf numFmtId="176" fontId="7" fillId="0" borderId="12" xfId="0" applyNumberFormat="1" applyFont="1" applyFill="1" applyBorder="1" applyAlignment="1" applyProtection="1">
      <alignment horizontal="center" shrinkToFit="1"/>
    </xf>
    <xf numFmtId="176" fontId="32" fillId="0" borderId="0" xfId="0" applyNumberFormat="1" applyFont="1" applyFill="1" applyProtection="1"/>
    <xf numFmtId="176" fontId="4" fillId="0" borderId="19" xfId="0" applyNumberFormat="1" applyFont="1" applyFill="1" applyBorder="1" applyAlignment="1" applyProtection="1">
      <alignment horizontal="center"/>
    </xf>
    <xf numFmtId="0" fontId="0" fillId="0" borderId="0" xfId="0" applyFill="1" applyProtection="1"/>
    <xf numFmtId="0" fontId="0" fillId="0" borderId="0" xfId="0" applyFill="1" applyAlignment="1" applyProtection="1"/>
    <xf numFmtId="176" fontId="0" fillId="0" borderId="0" xfId="0" applyNumberFormat="1" applyFill="1" applyProtection="1"/>
    <xf numFmtId="176" fontId="0" fillId="0" borderId="0" xfId="0" applyNumberFormat="1" applyFill="1" applyProtection="1">
      <protection locked="0"/>
    </xf>
    <xf numFmtId="0" fontId="0" fillId="0" borderId="0" xfId="0" applyFill="1" applyProtection="1">
      <protection locked="0"/>
    </xf>
    <xf numFmtId="176" fontId="0" fillId="0" borderId="0" xfId="0" applyNumberFormat="1" applyFill="1" applyBorder="1" applyProtection="1"/>
    <xf numFmtId="176" fontId="4" fillId="0" borderId="0" xfId="0" applyNumberFormat="1" applyFont="1" applyFill="1" applyBorder="1" applyAlignment="1" applyProtection="1"/>
    <xf numFmtId="176" fontId="4" fillId="0" borderId="20" xfId="0" applyNumberFormat="1" applyFont="1" applyFill="1" applyBorder="1" applyAlignment="1" applyProtection="1">
      <alignment horizontal="center"/>
    </xf>
    <xf numFmtId="176" fontId="0" fillId="0" borderId="0" xfId="0" applyNumberFormat="1"/>
    <xf numFmtId="176" fontId="6" fillId="0" borderId="0" xfId="0" applyNumberFormat="1" applyFont="1"/>
    <xf numFmtId="176" fontId="31" fillId="0" borderId="0" xfId="0" applyNumberFormat="1" applyFont="1" applyFill="1" applyBorder="1" applyAlignment="1" applyProtection="1">
      <alignment horizontal="right"/>
      <protection locked="0"/>
    </xf>
    <xf numFmtId="176" fontId="29" fillId="0" borderId="0" xfId="0" applyNumberFormat="1" applyFont="1" applyFill="1" applyProtection="1"/>
    <xf numFmtId="176" fontId="8" fillId="0" borderId="0" xfId="0" applyNumberFormat="1" applyFont="1" applyFill="1" applyBorder="1" applyProtection="1"/>
    <xf numFmtId="176" fontId="28" fillId="0" borderId="0" xfId="0" applyNumberFormat="1" applyFont="1" applyFill="1" applyProtection="1"/>
    <xf numFmtId="176" fontId="0" fillId="24" borderId="0" xfId="0" applyNumberFormat="1" applyFill="1" applyBorder="1" applyProtection="1"/>
    <xf numFmtId="176" fontId="8" fillId="24" borderId="0" xfId="0" applyNumberFormat="1" applyFont="1" applyFill="1" applyBorder="1" applyProtection="1"/>
    <xf numFmtId="176" fontId="33" fillId="0" borderId="11" xfId="0" applyNumberFormat="1" applyFont="1" applyFill="1" applyBorder="1" applyAlignment="1" applyProtection="1">
      <alignment horizontal="right"/>
      <protection locked="0"/>
    </xf>
    <xf numFmtId="176" fontId="33" fillId="0" borderId="0" xfId="0" applyNumberFormat="1" applyFont="1" applyFill="1" applyBorder="1" applyAlignment="1" applyProtection="1">
      <alignment horizontal="right"/>
      <protection locked="0"/>
    </xf>
    <xf numFmtId="176" fontId="4" fillId="0" borderId="0" xfId="0" applyNumberFormat="1" applyFont="1" applyFill="1" applyBorder="1" applyAlignment="1" applyProtection="1">
      <alignment vertical="center"/>
    </xf>
    <xf numFmtId="0" fontId="28" fillId="0" borderId="0" xfId="0" applyFont="1" applyFill="1" applyProtection="1">
      <protection locked="0"/>
    </xf>
    <xf numFmtId="176" fontId="28" fillId="0" borderId="0" xfId="0" applyNumberFormat="1" applyFont="1" applyFill="1"/>
    <xf numFmtId="176" fontId="7" fillId="0" borderId="0" xfId="0" applyNumberFormat="1" applyFont="1" applyFill="1" applyAlignment="1" applyProtection="1">
      <alignment horizontal="left"/>
      <protection locked="0"/>
    </xf>
    <xf numFmtId="176" fontId="4" fillId="0" borderId="14" xfId="0" applyNumberFormat="1" applyFont="1" applyFill="1" applyBorder="1" applyAlignment="1" applyProtection="1">
      <alignment horizontal="center"/>
    </xf>
    <xf numFmtId="176" fontId="4" fillId="0" borderId="27" xfId="0" applyNumberFormat="1" applyFont="1" applyFill="1" applyBorder="1" applyAlignment="1">
      <alignment horizontal="center"/>
    </xf>
    <xf numFmtId="176" fontId="4" fillId="0" borderId="27" xfId="0" applyNumberFormat="1" applyFont="1" applyFill="1" applyBorder="1" applyAlignment="1">
      <alignment horizontal="center" vertical="center" shrinkToFit="1"/>
    </xf>
    <xf numFmtId="176" fontId="4" fillId="0" borderId="28" xfId="0" applyNumberFormat="1" applyFont="1" applyFill="1" applyBorder="1" applyAlignment="1">
      <alignment horizontal="center"/>
    </xf>
    <xf numFmtId="176" fontId="4" fillId="0" borderId="28" xfId="0" applyNumberFormat="1" applyFont="1" applyFill="1" applyBorder="1" applyAlignment="1">
      <alignment horizontal="center" vertical="center" shrinkToFit="1"/>
    </xf>
    <xf numFmtId="0" fontId="4" fillId="0" borderId="13" xfId="0" applyFont="1" applyFill="1" applyBorder="1" applyAlignment="1" applyProtection="1">
      <alignment horizontal="center"/>
    </xf>
    <xf numFmtId="0" fontId="4" fillId="0" borderId="14" xfId="0" applyFont="1" applyFill="1" applyBorder="1" applyAlignment="1" applyProtection="1">
      <alignment horizontal="center"/>
    </xf>
    <xf numFmtId="176" fontId="4" fillId="0" borderId="15" xfId="0" applyNumberFormat="1" applyFont="1" applyFill="1" applyBorder="1" applyAlignment="1" applyProtection="1">
      <alignment horizontal="center"/>
    </xf>
    <xf numFmtId="176" fontId="4" fillId="0" borderId="27" xfId="0" applyNumberFormat="1" applyFont="1" applyFill="1" applyBorder="1" applyAlignment="1" applyProtection="1">
      <alignment horizontal="center"/>
    </xf>
    <xf numFmtId="176" fontId="4" fillId="0" borderId="10" xfId="0" applyNumberFormat="1" applyFont="1" applyFill="1" applyBorder="1" applyAlignment="1" applyProtection="1">
      <alignment horizontal="center"/>
    </xf>
    <xf numFmtId="176" fontId="4" fillId="0" borderId="28" xfId="0" applyNumberFormat="1" applyFont="1" applyFill="1" applyBorder="1" applyAlignment="1" applyProtection="1">
      <alignment horizontal="center"/>
    </xf>
    <xf numFmtId="176" fontId="9" fillId="0" borderId="10" xfId="0" applyNumberFormat="1" applyFont="1" applyFill="1" applyBorder="1" applyAlignment="1" applyProtection="1">
      <alignment horizontal="right" wrapText="1"/>
      <protection locked="0"/>
    </xf>
    <xf numFmtId="176" fontId="32" fillId="0" borderId="29" xfId="0" applyNumberFormat="1" applyFont="1" applyFill="1" applyBorder="1" applyProtection="1"/>
    <xf numFmtId="176" fontId="4" fillId="0" borderId="12" xfId="0" applyNumberFormat="1" applyFont="1" applyFill="1" applyBorder="1" applyAlignment="1" applyProtection="1">
      <alignment horizontal="center"/>
    </xf>
    <xf numFmtId="176" fontId="4" fillId="0" borderId="24" xfId="0" applyNumberFormat="1" applyFont="1" applyFill="1" applyBorder="1" applyAlignment="1" applyProtection="1">
      <alignment horizontal="center" vertical="center"/>
    </xf>
    <xf numFmtId="176" fontId="4" fillId="0" borderId="25" xfId="0" applyNumberFormat="1" applyFont="1" applyFill="1" applyBorder="1" applyAlignment="1" applyProtection="1">
      <alignment horizontal="center" vertical="center"/>
    </xf>
    <xf numFmtId="176" fontId="31" fillId="0" borderId="11" xfId="0" applyNumberFormat="1" applyFont="1" applyFill="1" applyBorder="1" applyAlignment="1" applyProtection="1">
      <alignment horizontal="right"/>
      <protection locked="0"/>
    </xf>
    <xf numFmtId="176" fontId="0" fillId="0" borderId="26" xfId="0" applyNumberFormat="1" applyFill="1" applyBorder="1" applyProtection="1"/>
    <xf numFmtId="0" fontId="4" fillId="0" borderId="22" xfId="0" applyFont="1" applyFill="1" applyBorder="1" applyAlignment="1" applyProtection="1">
      <alignment horizontal="distributed"/>
      <protection locked="0"/>
    </xf>
    <xf numFmtId="176" fontId="9" fillId="0" borderId="12" xfId="0" applyNumberFormat="1" applyFont="1" applyFill="1" applyBorder="1" applyAlignment="1" applyProtection="1">
      <alignment horizontal="right"/>
    </xf>
    <xf numFmtId="176" fontId="4" fillId="0" borderId="22" xfId="0" applyNumberFormat="1" applyFont="1" applyFill="1" applyBorder="1" applyAlignment="1" applyProtection="1">
      <alignment horizontal="right"/>
    </xf>
    <xf numFmtId="176" fontId="9" fillId="0" borderId="18" xfId="0" applyNumberFormat="1" applyFont="1" applyFill="1" applyBorder="1" applyAlignment="1" applyProtection="1">
      <alignment horizontal="right"/>
    </xf>
    <xf numFmtId="176" fontId="4" fillId="0" borderId="11" xfId="0" applyNumberFormat="1" applyFont="1" applyFill="1" applyBorder="1" applyAlignment="1" applyProtection="1">
      <alignment horizontal="center"/>
    </xf>
    <xf numFmtId="176" fontId="4" fillId="0" borderId="21" xfId="0" applyNumberFormat="1" applyFont="1" applyFill="1" applyBorder="1" applyAlignment="1" applyProtection="1">
      <alignment horizontal="center"/>
    </xf>
    <xf numFmtId="176" fontId="4" fillId="0" borderId="0" xfId="0" applyNumberFormat="1" applyFont="1" applyFill="1" applyBorder="1" applyAlignment="1" applyProtection="1">
      <alignment horizontal="right" vertical="center"/>
    </xf>
    <xf numFmtId="176" fontId="9" fillId="0" borderId="10" xfId="0" applyNumberFormat="1" applyFont="1" applyFill="1" applyBorder="1" applyAlignment="1" applyProtection="1">
      <alignment horizontal="right" vertical="center"/>
    </xf>
    <xf numFmtId="0" fontId="8" fillId="0" borderId="0" xfId="0" applyFont="1" applyFill="1" applyProtection="1"/>
    <xf numFmtId="0" fontId="0" fillId="0" borderId="0" xfId="0" applyFont="1" applyFill="1" applyProtection="1"/>
    <xf numFmtId="0" fontId="4" fillId="0" borderId="0" xfId="0" applyFont="1" applyFill="1" applyBorder="1" applyProtection="1"/>
    <xf numFmtId="0" fontId="4" fillId="0" borderId="22" xfId="0" applyFont="1" applyFill="1" applyBorder="1" applyProtection="1"/>
    <xf numFmtId="0" fontId="0" fillId="0" borderId="0" xfId="0" applyFill="1" applyBorder="1" applyProtection="1"/>
    <xf numFmtId="0" fontId="4" fillId="0" borderId="10" xfId="0" applyFont="1" applyFill="1" applyBorder="1" applyProtection="1"/>
    <xf numFmtId="0" fontId="4" fillId="0" borderId="18" xfId="0" applyFont="1" applyFill="1" applyBorder="1" applyProtection="1"/>
    <xf numFmtId="0" fontId="4" fillId="0" borderId="0" xfId="0" applyFont="1" applyFill="1" applyProtection="1"/>
    <xf numFmtId="0" fontId="6" fillId="0" borderId="0" xfId="0" applyFont="1" applyFill="1" applyProtection="1"/>
    <xf numFmtId="0" fontId="4" fillId="0" borderId="22" xfId="0" applyFont="1" applyFill="1" applyBorder="1" applyAlignment="1" applyProtection="1"/>
    <xf numFmtId="0" fontId="4" fillId="0" borderId="10" xfId="0" applyFont="1" applyFill="1" applyBorder="1" applyAlignment="1" applyProtection="1"/>
    <xf numFmtId="0" fontId="0" fillId="0" borderId="0" xfId="0" applyFont="1" applyFill="1" applyAlignment="1" applyProtection="1"/>
    <xf numFmtId="0" fontId="4" fillId="0" borderId="18" xfId="0" applyFont="1" applyFill="1" applyBorder="1" applyAlignment="1" applyProtection="1">
      <alignment shrinkToFit="1"/>
    </xf>
    <xf numFmtId="0" fontId="7" fillId="0" borderId="0" xfId="0" applyFont="1" applyFill="1" applyAlignment="1" applyProtection="1">
      <protection locked="0"/>
    </xf>
    <xf numFmtId="0" fontId="4" fillId="0" borderId="19" xfId="0" applyFont="1" applyFill="1" applyBorder="1" applyAlignment="1" applyProtection="1">
      <alignment horizontal="center"/>
    </xf>
    <xf numFmtId="0" fontId="4" fillId="0" borderId="20" xfId="0" applyFont="1" applyFill="1" applyBorder="1" applyAlignment="1" applyProtection="1">
      <alignment horizontal="center"/>
    </xf>
    <xf numFmtId="0" fontId="4" fillId="0" borderId="20" xfId="0" applyFont="1" applyFill="1" applyBorder="1" applyAlignment="1" applyProtection="1">
      <alignment horizontal="center" shrinkToFit="1"/>
    </xf>
    <xf numFmtId="177" fontId="4" fillId="0" borderId="0" xfId="0" applyNumberFormat="1" applyFont="1" applyFill="1" applyBorder="1" applyAlignment="1" applyProtection="1">
      <alignment horizontal="right"/>
    </xf>
    <xf numFmtId="177" fontId="4" fillId="0" borderId="0" xfId="0" applyNumberFormat="1" applyFont="1" applyFill="1" applyAlignment="1" applyProtection="1">
      <alignment horizontal="right"/>
    </xf>
    <xf numFmtId="177" fontId="4" fillId="0" borderId="11" xfId="0" applyNumberFormat="1" applyFont="1" applyFill="1" applyBorder="1" applyAlignment="1" applyProtection="1">
      <alignment horizontal="right"/>
    </xf>
    <xf numFmtId="177" fontId="4" fillId="0" borderId="11" xfId="0" applyNumberFormat="1" applyFont="1" applyFill="1" applyBorder="1"/>
    <xf numFmtId="177" fontId="33" fillId="0" borderId="0" xfId="0" applyNumberFormat="1" applyFont="1" applyFill="1" applyBorder="1" applyAlignment="1" applyProtection="1">
      <alignment horizontal="right"/>
      <protection locked="0"/>
    </xf>
    <xf numFmtId="177" fontId="4" fillId="0" borderId="0" xfId="0" applyNumberFormat="1" applyFont="1" applyFill="1" applyBorder="1"/>
    <xf numFmtId="0" fontId="4" fillId="0" borderId="18" xfId="0" applyFont="1" applyFill="1" applyBorder="1" applyAlignment="1" applyProtection="1"/>
    <xf numFmtId="176" fontId="7" fillId="0" borderId="0" xfId="0" applyNumberFormat="1" applyFont="1" applyFill="1" applyAlignment="1" applyProtection="1">
      <alignment horizontal="left"/>
    </xf>
    <xf numFmtId="177" fontId="9" fillId="0" borderId="12" xfId="0" applyNumberFormat="1" applyFont="1" applyFill="1" applyBorder="1"/>
    <xf numFmtId="177" fontId="31" fillId="0" borderId="10" xfId="0" applyNumberFormat="1" applyFont="1" applyFill="1" applyBorder="1" applyAlignment="1" applyProtection="1">
      <alignment horizontal="right"/>
      <protection locked="0"/>
    </xf>
    <xf numFmtId="177" fontId="9" fillId="0" borderId="10" xfId="0" applyNumberFormat="1" applyFont="1" applyFill="1" applyBorder="1"/>
    <xf numFmtId="176" fontId="7" fillId="0" borderId="0" xfId="0" applyNumberFormat="1" applyFont="1"/>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176" fontId="7" fillId="0" borderId="0" xfId="0" applyNumberFormat="1" applyFont="1" applyFill="1" applyProtection="1"/>
    <xf numFmtId="176" fontId="34" fillId="0" borderId="0" xfId="0" applyNumberFormat="1" applyFont="1" applyFill="1" applyProtection="1"/>
    <xf numFmtId="176" fontId="29" fillId="0" borderId="10" xfId="0" applyNumberFormat="1" applyFont="1" applyFill="1" applyBorder="1" applyAlignment="1" applyProtection="1">
      <alignment horizontal="right"/>
    </xf>
    <xf numFmtId="0" fontId="4" fillId="0" borderId="0" xfId="0" applyFont="1" applyFill="1" applyBorder="1" applyAlignment="1" applyProtection="1">
      <alignment horizontal="right"/>
    </xf>
    <xf numFmtId="0" fontId="4" fillId="0" borderId="0" xfId="0" applyFont="1" applyFill="1" applyBorder="1" applyAlignment="1">
      <alignment horizontal="right"/>
    </xf>
    <xf numFmtId="0" fontId="4" fillId="0" borderId="10" xfId="0" applyFont="1" applyFill="1" applyBorder="1" applyAlignment="1">
      <alignment horizontal="right"/>
    </xf>
    <xf numFmtId="176" fontId="4" fillId="0" borderId="12" xfId="0" applyNumberFormat="1" applyFont="1" applyFill="1" applyBorder="1" applyAlignment="1" applyProtection="1">
      <alignment horizontal="right"/>
    </xf>
    <xf numFmtId="176" fontId="8" fillId="0" borderId="0" xfId="0" applyNumberFormat="1" applyFont="1" applyAlignment="1" applyProtection="1">
      <protection locked="0"/>
    </xf>
    <xf numFmtId="176" fontId="0" fillId="0" borderId="0" xfId="0" applyNumberFormat="1" applyFont="1" applyAlignment="1" applyProtection="1">
      <protection locked="0"/>
    </xf>
    <xf numFmtId="176" fontId="6" fillId="0" borderId="0" xfId="0" applyNumberFormat="1" applyFont="1" applyAlignment="1" applyProtection="1">
      <protection locked="0"/>
    </xf>
    <xf numFmtId="0" fontId="4" fillId="0" borderId="23" xfId="0" applyFont="1" applyBorder="1" applyAlignment="1" applyProtection="1">
      <alignment horizontal="center" vertical="center"/>
      <protection locked="0"/>
    </xf>
    <xf numFmtId="0" fontId="9" fillId="0" borderId="31" xfId="0" applyFont="1" applyBorder="1" applyAlignment="1" applyProtection="1">
      <alignment horizontal="center"/>
      <protection locked="0"/>
    </xf>
    <xf numFmtId="0" fontId="4" fillId="0" borderId="22" xfId="0" applyFont="1" applyBorder="1" applyAlignment="1" applyProtection="1">
      <protection locked="0"/>
    </xf>
    <xf numFmtId="0" fontId="4" fillId="0" borderId="22" xfId="0" applyFont="1" applyBorder="1" applyAlignment="1" applyProtection="1">
      <alignment horizontal="distributed"/>
      <protection locked="0"/>
    </xf>
    <xf numFmtId="0" fontId="6" fillId="0" borderId="0" xfId="0" applyFont="1" applyAlignment="1"/>
    <xf numFmtId="0" fontId="0" fillId="0" borderId="0" xfId="0" applyFont="1" applyAlignment="1"/>
    <xf numFmtId="0" fontId="0" fillId="0" borderId="0" xfId="0" applyFont="1" applyFill="1" applyAlignment="1"/>
    <xf numFmtId="0" fontId="4" fillId="0" borderId="18" xfId="0" applyFont="1" applyBorder="1" applyAlignment="1" applyProtection="1">
      <alignment horizontal="distributed"/>
      <protection locked="0"/>
    </xf>
    <xf numFmtId="176" fontId="0" fillId="0" borderId="0" xfId="0" applyNumberFormat="1" applyFont="1" applyAlignment="1" applyProtection="1">
      <alignment horizontal="right"/>
      <protection locked="0"/>
    </xf>
    <xf numFmtId="176" fontId="6" fillId="0" borderId="26" xfId="0" applyNumberFormat="1" applyFont="1" applyBorder="1" applyAlignment="1" applyProtection="1">
      <protection locked="0"/>
    </xf>
    <xf numFmtId="178" fontId="4" fillId="0" borderId="0" xfId="0" applyNumberFormat="1" applyFont="1" applyFill="1" applyBorder="1" applyAlignment="1" applyProtection="1">
      <alignment horizontal="right"/>
    </xf>
    <xf numFmtId="178" fontId="4" fillId="0" borderId="0" xfId="0" applyNumberFormat="1" applyFont="1" applyFill="1" applyBorder="1" applyProtection="1">
      <protection locked="0"/>
    </xf>
    <xf numFmtId="178" fontId="4" fillId="0" borderId="10" xfId="0" applyNumberFormat="1" applyFont="1" applyFill="1" applyBorder="1" applyAlignment="1" applyProtection="1">
      <alignment horizontal="right"/>
    </xf>
    <xf numFmtId="178" fontId="4" fillId="0" borderId="10" xfId="0" applyNumberFormat="1" applyFont="1" applyFill="1" applyBorder="1" applyProtection="1">
      <protection locked="0"/>
    </xf>
    <xf numFmtId="178" fontId="4" fillId="0" borderId="0" xfId="0" applyNumberFormat="1" applyFont="1" applyFill="1" applyBorder="1" applyAlignment="1" applyProtection="1">
      <alignment horizontal="right"/>
      <protection locked="0"/>
    </xf>
    <xf numFmtId="178" fontId="4" fillId="0" borderId="0" xfId="0" applyNumberFormat="1" applyFont="1" applyFill="1" applyBorder="1" applyAlignment="1" applyProtection="1">
      <protection locked="0"/>
    </xf>
    <xf numFmtId="178" fontId="4" fillId="0" borderId="10" xfId="0" applyNumberFormat="1" applyFont="1" applyFill="1" applyBorder="1" applyAlignment="1" applyProtection="1">
      <alignment horizontal="right"/>
      <protection locked="0"/>
    </xf>
    <xf numFmtId="178" fontId="4" fillId="0" borderId="10" xfId="0" applyNumberFormat="1" applyFont="1" applyFill="1" applyBorder="1" applyAlignment="1" applyProtection="1">
      <protection locked="0"/>
    </xf>
    <xf numFmtId="178" fontId="4" fillId="0" borderId="0" xfId="0" applyNumberFormat="1" applyFont="1" applyFill="1" applyBorder="1" applyAlignment="1" applyProtection="1"/>
    <xf numFmtId="178" fontId="4" fillId="0" borderId="10" xfId="0" applyNumberFormat="1" applyFont="1" applyFill="1" applyBorder="1" applyAlignment="1" applyProtection="1"/>
    <xf numFmtId="176" fontId="0" fillId="0" borderId="0" xfId="0" applyNumberFormat="1" applyFill="1" applyAlignment="1" applyProtection="1">
      <alignment vertical="center"/>
    </xf>
    <xf numFmtId="176" fontId="8" fillId="0" borderId="0" xfId="0" applyNumberFormat="1" applyFont="1" applyFill="1" applyAlignment="1" applyProtection="1">
      <alignment vertical="center"/>
    </xf>
    <xf numFmtId="176" fontId="0" fillId="0" borderId="0" xfId="0" applyNumberFormat="1" applyFont="1" applyFill="1" applyAlignment="1" applyProtection="1">
      <alignment vertical="center"/>
    </xf>
    <xf numFmtId="176" fontId="0" fillId="0" borderId="26" xfId="0" applyNumberFormat="1" applyFont="1" applyFill="1" applyBorder="1" applyAlignment="1" applyProtection="1">
      <alignment vertical="center"/>
    </xf>
    <xf numFmtId="176" fontId="4" fillId="0" borderId="15"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vertical="center" shrinkToFit="1"/>
    </xf>
    <xf numFmtId="176" fontId="4" fillId="0" borderId="22" xfId="0" applyNumberFormat="1" applyFont="1" applyFill="1" applyBorder="1" applyAlignment="1" applyProtection="1">
      <alignment horizontal="right" vertical="center" shrinkToFit="1"/>
    </xf>
    <xf numFmtId="176" fontId="5" fillId="0" borderId="0" xfId="0" applyNumberFormat="1" applyFont="1" applyFill="1" applyBorder="1" applyAlignment="1" applyProtection="1">
      <alignment horizontal="right" vertical="center" shrinkToFit="1"/>
    </xf>
    <xf numFmtId="176" fontId="5" fillId="0" borderId="0" xfId="0" applyNumberFormat="1" applyFont="1" applyFill="1" applyBorder="1" applyAlignment="1" applyProtection="1">
      <alignment horizontal="right" vertical="center"/>
    </xf>
    <xf numFmtId="176" fontId="9" fillId="0" borderId="10" xfId="0" applyNumberFormat="1" applyFont="1" applyFill="1" applyBorder="1" applyAlignment="1" applyProtection="1">
      <alignment horizontal="right" vertical="center" shrinkToFit="1"/>
    </xf>
    <xf numFmtId="176" fontId="6" fillId="0" borderId="0" xfId="0" applyNumberFormat="1" applyFont="1" applyFill="1" applyAlignment="1" applyProtection="1">
      <alignment vertical="center"/>
    </xf>
    <xf numFmtId="176" fontId="6" fillId="0" borderId="0" xfId="0" applyNumberFormat="1" applyFont="1" applyFill="1" applyBorder="1" applyAlignment="1" applyProtection="1">
      <alignment vertical="center"/>
    </xf>
    <xf numFmtId="176" fontId="4" fillId="0" borderId="23" xfId="0" applyNumberFormat="1" applyFont="1" applyFill="1" applyBorder="1" applyAlignment="1" applyProtection="1">
      <alignment horizontal="center" vertical="center"/>
    </xf>
    <xf numFmtId="176" fontId="0" fillId="0" borderId="0" xfId="0" applyNumberFormat="1" applyFill="1" applyAlignment="1" applyProtection="1">
      <alignment horizontal="center" vertical="center"/>
    </xf>
    <xf numFmtId="176" fontId="4" fillId="0" borderId="11" xfId="0" applyNumberFormat="1" applyFont="1" applyFill="1" applyBorder="1" applyAlignment="1" applyProtection="1">
      <alignment vertical="center"/>
    </xf>
    <xf numFmtId="176" fontId="4" fillId="0" borderId="11" xfId="0" applyNumberFormat="1" applyFont="1" applyFill="1" applyBorder="1" applyAlignment="1" applyProtection="1">
      <alignment vertical="center"/>
      <protection locked="0"/>
    </xf>
    <xf numFmtId="176" fontId="4" fillId="0" borderId="0" xfId="0" applyNumberFormat="1" applyFont="1" applyFill="1" applyBorder="1" applyAlignment="1" applyProtection="1">
      <alignment vertical="center"/>
      <protection locked="0"/>
    </xf>
    <xf numFmtId="176" fontId="10" fillId="0" borderId="0" xfId="0" applyNumberFormat="1" applyFont="1" applyFill="1" applyAlignment="1" applyProtection="1">
      <alignment vertical="center"/>
    </xf>
    <xf numFmtId="176" fontId="35" fillId="0" borderId="0" xfId="0" applyNumberFormat="1" applyFont="1" applyFill="1" applyAlignment="1" applyProtection="1">
      <alignment vertical="center"/>
    </xf>
    <xf numFmtId="176" fontId="6" fillId="0" borderId="22" xfId="0" applyNumberFormat="1" applyFont="1" applyFill="1" applyBorder="1" applyAlignment="1">
      <alignment horizontal="right" vertical="center"/>
    </xf>
    <xf numFmtId="176" fontId="6" fillId="0" borderId="0" xfId="0" applyNumberFormat="1" applyFont="1" applyFill="1" applyBorder="1" applyAlignment="1">
      <alignment vertical="center"/>
    </xf>
    <xf numFmtId="176" fontId="4" fillId="0" borderId="30" xfId="0" applyNumberFormat="1" applyFont="1" applyFill="1" applyBorder="1" applyAlignment="1" applyProtection="1">
      <alignment horizontal="center" vertical="center"/>
    </xf>
    <xf numFmtId="176" fontId="4" fillId="0" borderId="22" xfId="0" applyNumberFormat="1" applyFont="1" applyFill="1" applyBorder="1" applyAlignment="1" applyProtection="1">
      <alignment horizontal="center" vertical="center"/>
    </xf>
    <xf numFmtId="176" fontId="4" fillId="0" borderId="18"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xf>
    <xf numFmtId="176" fontId="7" fillId="0" borderId="0" xfId="0" applyNumberFormat="1" applyFont="1" applyFill="1" applyAlignment="1" applyProtection="1">
      <alignment horizontal="left"/>
    </xf>
    <xf numFmtId="176" fontId="4" fillId="0" borderId="0"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xf>
    <xf numFmtId="176" fontId="4" fillId="0" borderId="12" xfId="0" applyNumberFormat="1" applyFont="1" applyFill="1" applyBorder="1" applyAlignment="1" applyProtection="1">
      <alignment horizontal="center"/>
    </xf>
    <xf numFmtId="176" fontId="4" fillId="0" borderId="18" xfId="0" applyNumberFormat="1" applyFont="1" applyFill="1" applyBorder="1" applyAlignment="1" applyProtection="1">
      <alignment horizontal="center"/>
    </xf>
    <xf numFmtId="0" fontId="28" fillId="0" borderId="0" xfId="0" applyFont="1"/>
    <xf numFmtId="176" fontId="4" fillId="0" borderId="0" xfId="0" applyNumberFormat="1" applyFont="1" applyAlignment="1">
      <alignment horizontal="right"/>
    </xf>
    <xf numFmtId="176" fontId="4" fillId="0" borderId="22" xfId="0" applyNumberFormat="1" applyFont="1" applyBorder="1" applyAlignment="1">
      <alignment horizontal="right"/>
    </xf>
    <xf numFmtId="176" fontId="4" fillId="0" borderId="32" xfId="0" applyNumberFormat="1" applyFont="1" applyBorder="1" applyAlignment="1">
      <alignment horizontal="centerContinuous"/>
    </xf>
    <xf numFmtId="176" fontId="4" fillId="0" borderId="25" xfId="0" applyNumberFormat="1" applyFont="1" applyBorder="1" applyAlignment="1">
      <alignment horizontal="centerContinuous"/>
    </xf>
    <xf numFmtId="176" fontId="4" fillId="0" borderId="18" xfId="0" applyNumberFormat="1" applyFont="1" applyBorder="1" applyAlignment="1">
      <alignment horizontal="center"/>
    </xf>
    <xf numFmtId="176" fontId="4" fillId="0" borderId="31" xfId="0" applyNumberFormat="1" applyFont="1" applyBorder="1" applyAlignment="1">
      <alignment horizontal="center"/>
    </xf>
    <xf numFmtId="176" fontId="8" fillId="0" borderId="0" xfId="0" applyNumberFormat="1" applyFont="1"/>
    <xf numFmtId="3" fontId="4" fillId="0" borderId="22" xfId="0" applyNumberFormat="1" applyFont="1" applyFill="1" applyBorder="1" applyAlignment="1">
      <alignment horizontal="right"/>
    </xf>
    <xf numFmtId="3" fontId="4" fillId="0" borderId="0" xfId="0" applyNumberFormat="1" applyFont="1" applyFill="1" applyAlignment="1">
      <alignment horizontal="right"/>
    </xf>
    <xf numFmtId="3" fontId="4" fillId="0" borderId="0" xfId="0" applyNumberFormat="1" applyFont="1" applyFill="1"/>
    <xf numFmtId="3" fontId="9" fillId="0" borderId="18" xfId="0" applyNumberFormat="1" applyFont="1" applyFill="1" applyBorder="1" applyAlignment="1">
      <alignment horizontal="right"/>
    </xf>
    <xf numFmtId="3" fontId="9" fillId="0" borderId="10" xfId="0" applyNumberFormat="1" applyFont="1" applyFill="1" applyBorder="1"/>
    <xf numFmtId="3" fontId="29" fillId="0" borderId="10" xfId="0" applyNumberFormat="1" applyFont="1" applyFill="1" applyBorder="1" applyAlignment="1">
      <alignment horizontal="right"/>
    </xf>
    <xf numFmtId="3" fontId="0" fillId="0" borderId="0" xfId="0" applyNumberFormat="1" applyFill="1"/>
    <xf numFmtId="3" fontId="4" fillId="0" borderId="25" xfId="0" applyNumberFormat="1" applyFont="1" applyFill="1" applyBorder="1" applyAlignment="1">
      <alignment horizontal="centerContinuous"/>
    </xf>
    <xf numFmtId="3" fontId="4" fillId="0" borderId="32" xfId="0" applyNumberFormat="1" applyFont="1" applyFill="1" applyBorder="1" applyAlignment="1">
      <alignment horizontal="centerContinuous"/>
    </xf>
    <xf numFmtId="3" fontId="4" fillId="0" borderId="23" xfId="0" applyNumberFormat="1" applyFont="1" applyFill="1" applyBorder="1" applyAlignment="1">
      <alignment horizontal="centerContinuous"/>
    </xf>
    <xf numFmtId="3" fontId="9" fillId="0" borderId="10" xfId="0" applyNumberFormat="1" applyFont="1" applyFill="1" applyBorder="1" applyAlignment="1">
      <alignment horizontal="right"/>
    </xf>
    <xf numFmtId="3" fontId="28" fillId="0" borderId="0" xfId="0" applyNumberFormat="1" applyFont="1" applyFill="1"/>
    <xf numFmtId="176" fontId="37" fillId="0" borderId="0" xfId="0" applyNumberFormat="1" applyFont="1" applyFill="1" applyProtection="1"/>
    <xf numFmtId="176" fontId="35" fillId="0" borderId="0" xfId="0" applyNumberFormat="1" applyFont="1" applyFill="1" applyBorder="1" applyProtection="1"/>
    <xf numFmtId="176" fontId="33" fillId="0" borderId="10" xfId="0" applyNumberFormat="1" applyFont="1" applyFill="1" applyBorder="1" applyProtection="1"/>
    <xf numFmtId="176" fontId="33" fillId="0" borderId="0" xfId="0" applyNumberFormat="1" applyFont="1" applyFill="1" applyBorder="1" applyProtection="1"/>
    <xf numFmtId="176" fontId="38" fillId="0" borderId="0" xfId="0" applyNumberFormat="1" applyFont="1" applyFill="1" applyBorder="1" applyProtection="1"/>
    <xf numFmtId="176" fontId="33" fillId="0" borderId="0" xfId="0" applyNumberFormat="1" applyFont="1" applyFill="1" applyBorder="1" applyAlignment="1" applyProtection="1">
      <alignment horizontal="right"/>
    </xf>
    <xf numFmtId="176" fontId="33" fillId="0" borderId="11" xfId="0" applyNumberFormat="1" applyFont="1" applyFill="1" applyBorder="1" applyAlignment="1" applyProtection="1">
      <alignment horizontal="right"/>
    </xf>
    <xf numFmtId="176" fontId="37" fillId="0" borderId="0" xfId="0" applyNumberFormat="1" applyFont="1" applyFill="1" applyBorder="1" applyProtection="1"/>
    <xf numFmtId="176" fontId="39" fillId="0" borderId="0" xfId="0" applyNumberFormat="1" applyFont="1" applyFill="1" applyProtection="1"/>
    <xf numFmtId="176" fontId="31" fillId="0" borderId="0" xfId="0" applyNumberFormat="1" applyFont="1" applyFill="1" applyBorder="1" applyAlignment="1" applyProtection="1">
      <alignment horizontal="right"/>
    </xf>
    <xf numFmtId="176" fontId="33" fillId="0" borderId="22" xfId="0" applyNumberFormat="1" applyFont="1" applyFill="1" applyBorder="1" applyAlignment="1" applyProtection="1">
      <alignment horizontal="right"/>
    </xf>
    <xf numFmtId="176" fontId="33" fillId="0" borderId="0" xfId="0" applyNumberFormat="1" applyFont="1" applyFill="1" applyProtection="1"/>
    <xf numFmtId="176" fontId="33" fillId="0" borderId="14" xfId="0" applyNumberFormat="1" applyFont="1" applyFill="1" applyBorder="1" applyAlignment="1" applyProtection="1">
      <alignment horizontal="center"/>
    </xf>
    <xf numFmtId="176" fontId="33" fillId="0" borderId="13" xfId="0" applyNumberFormat="1" applyFont="1" applyFill="1" applyBorder="1" applyAlignment="1" applyProtection="1">
      <alignment horizontal="center"/>
    </xf>
    <xf numFmtId="176" fontId="35" fillId="0" borderId="0" xfId="0" applyNumberFormat="1" applyFont="1" applyFill="1" applyProtection="1"/>
    <xf numFmtId="176" fontId="31" fillId="0" borderId="22" xfId="0" applyNumberFormat="1" applyFont="1" applyFill="1" applyBorder="1" applyAlignment="1" applyProtection="1">
      <alignment horizontal="right"/>
    </xf>
    <xf numFmtId="176" fontId="33" fillId="0" borderId="22" xfId="0" applyNumberFormat="1" applyFont="1" applyFill="1" applyBorder="1" applyProtection="1"/>
    <xf numFmtId="176" fontId="40" fillId="0" borderId="0" xfId="0" applyNumberFormat="1" applyFont="1" applyFill="1" applyProtection="1"/>
    <xf numFmtId="176" fontId="4" fillId="0" borderId="10" xfId="0" applyNumberFormat="1" applyFont="1" applyFill="1" applyBorder="1" applyProtection="1"/>
    <xf numFmtId="176" fontId="4" fillId="25" borderId="0" xfId="0" applyNumberFormat="1" applyFont="1" applyFill="1" applyBorder="1" applyAlignment="1" applyProtection="1">
      <alignment horizontal="right"/>
      <protection locked="0"/>
    </xf>
    <xf numFmtId="176" fontId="5" fillId="0" borderId="0" xfId="0" applyNumberFormat="1" applyFont="1" applyFill="1" applyBorder="1" applyProtection="1"/>
    <xf numFmtId="176" fontId="5" fillId="0" borderId="0" xfId="0" applyNumberFormat="1" applyFont="1" applyFill="1" applyBorder="1" applyAlignment="1" applyProtection="1">
      <alignment horizontal="right"/>
    </xf>
    <xf numFmtId="176" fontId="9" fillId="0" borderId="0" xfId="0" applyNumberFormat="1" applyFont="1" applyFill="1" applyBorder="1" applyAlignment="1" applyProtection="1">
      <alignment horizontal="right" shrinkToFit="1"/>
    </xf>
    <xf numFmtId="176" fontId="33" fillId="0" borderId="12" xfId="0" applyNumberFormat="1" applyFont="1" applyFill="1" applyBorder="1" applyAlignment="1" applyProtection="1">
      <alignment horizontal="right"/>
      <protection locked="0"/>
    </xf>
    <xf numFmtId="176" fontId="33" fillId="0" borderId="10" xfId="0" applyNumberFormat="1" applyFont="1" applyFill="1" applyBorder="1" applyAlignment="1" applyProtection="1">
      <alignment horizontal="right"/>
    </xf>
    <xf numFmtId="176" fontId="33" fillId="0" borderId="10" xfId="0" applyNumberFormat="1" applyFont="1" applyFill="1" applyBorder="1" applyProtection="1">
      <protection locked="0"/>
    </xf>
    <xf numFmtId="176" fontId="33" fillId="0" borderId="10" xfId="0" applyNumberFormat="1" applyFont="1" applyFill="1" applyBorder="1" applyAlignment="1" applyProtection="1">
      <alignment horizontal="right"/>
      <protection locked="0"/>
    </xf>
    <xf numFmtId="176" fontId="0" fillId="0" borderId="0" xfId="0" applyNumberFormat="1" applyFill="1" applyAlignment="1"/>
    <xf numFmtId="176" fontId="0" fillId="0" borderId="0" xfId="0" applyNumberFormat="1" applyAlignment="1"/>
    <xf numFmtId="176" fontId="0" fillId="0" borderId="0" xfId="0" applyNumberFormat="1" applyFill="1" applyBorder="1" applyAlignment="1"/>
    <xf numFmtId="176" fontId="5" fillId="0" borderId="0" xfId="0" applyNumberFormat="1" applyFont="1" applyFill="1" applyBorder="1" applyAlignment="1" applyProtection="1">
      <alignment horizontal="right"/>
      <protection locked="0"/>
    </xf>
    <xf numFmtId="176" fontId="8" fillId="0" borderId="0" xfId="0" applyNumberFormat="1" applyFont="1" applyAlignment="1"/>
    <xf numFmtId="176" fontId="4" fillId="0" borderId="0" xfId="0" applyNumberFormat="1" applyFont="1" applyFill="1" applyAlignment="1">
      <alignment horizontal="right"/>
    </xf>
    <xf numFmtId="176" fontId="4" fillId="0" borderId="0" xfId="0" applyNumberFormat="1" applyFont="1" applyFill="1" applyBorder="1" applyAlignment="1">
      <alignment horizontal="right"/>
    </xf>
    <xf numFmtId="176" fontId="4" fillId="0" borderId="11" xfId="0" applyNumberFormat="1" applyFont="1" applyFill="1" applyBorder="1" applyAlignment="1">
      <alignment horizontal="right"/>
    </xf>
    <xf numFmtId="176" fontId="4" fillId="0" borderId="20" xfId="0" applyNumberFormat="1" applyFont="1" applyFill="1" applyBorder="1" applyAlignment="1">
      <alignment horizontal="center"/>
    </xf>
    <xf numFmtId="176" fontId="4" fillId="0" borderId="19" xfId="0" applyNumberFormat="1" applyFont="1" applyFill="1" applyBorder="1" applyAlignment="1">
      <alignment horizontal="center"/>
    </xf>
    <xf numFmtId="176" fontId="0" fillId="0" borderId="0" xfId="0" applyNumberFormat="1" applyFont="1" applyFill="1" applyBorder="1" applyAlignment="1">
      <alignment horizontal="right"/>
    </xf>
    <xf numFmtId="176" fontId="0" fillId="0" borderId="11" xfId="0" applyNumberFormat="1" applyFont="1" applyFill="1" applyBorder="1" applyAlignment="1">
      <alignment horizontal="right"/>
    </xf>
    <xf numFmtId="176" fontId="8" fillId="0" borderId="0" xfId="0" applyNumberFormat="1" applyFont="1" applyFill="1" applyAlignment="1"/>
    <xf numFmtId="176" fontId="4" fillId="0" borderId="22" xfId="0" applyNumberFormat="1" applyFont="1" applyFill="1" applyBorder="1" applyAlignment="1">
      <alignment horizontal="right"/>
    </xf>
    <xf numFmtId="176" fontId="9" fillId="0" borderId="10" xfId="0" applyNumberFormat="1" applyFont="1" applyFill="1" applyBorder="1" applyAlignment="1">
      <alignment horizontal="right" shrinkToFit="1"/>
    </xf>
    <xf numFmtId="176" fontId="7" fillId="0" borderId="0" xfId="0" applyNumberFormat="1" applyFont="1" applyFill="1" applyAlignment="1"/>
    <xf numFmtId="176" fontId="6" fillId="0" borderId="0" xfId="0" applyNumberFormat="1" applyFont="1" applyFill="1" applyAlignment="1"/>
    <xf numFmtId="176" fontId="33" fillId="0" borderId="0" xfId="0" applyNumberFormat="1" applyFont="1" applyFill="1" applyAlignment="1">
      <alignment horizontal="right"/>
    </xf>
    <xf numFmtId="176" fontId="31" fillId="0" borderId="12" xfId="0" applyNumberFormat="1" applyFont="1" applyFill="1" applyBorder="1" applyAlignment="1">
      <alignment horizontal="right"/>
    </xf>
    <xf numFmtId="176" fontId="31" fillId="0" borderId="10" xfId="0" applyNumberFormat="1" applyFont="1" applyFill="1" applyBorder="1" applyAlignment="1">
      <alignment horizontal="right"/>
    </xf>
    <xf numFmtId="176" fontId="37" fillId="0" borderId="0" xfId="0" applyNumberFormat="1" applyFont="1" applyFill="1" applyAlignment="1"/>
    <xf numFmtId="176" fontId="33" fillId="0" borderId="19" xfId="0" applyNumberFormat="1" applyFont="1" applyFill="1" applyBorder="1" applyAlignment="1">
      <alignment horizontal="center"/>
    </xf>
    <xf numFmtId="176" fontId="33" fillId="0" borderId="20" xfId="0" applyNumberFormat="1" applyFont="1" applyFill="1" applyBorder="1" applyAlignment="1">
      <alignment horizontal="center"/>
    </xf>
    <xf numFmtId="176" fontId="33" fillId="0" borderId="11" xfId="0" applyNumberFormat="1" applyFont="1" applyFill="1" applyBorder="1" applyAlignment="1">
      <alignment horizontal="right"/>
    </xf>
    <xf numFmtId="176" fontId="33" fillId="0" borderId="0" xfId="0" applyNumberFormat="1" applyFont="1" applyFill="1" applyBorder="1" applyAlignment="1">
      <alignment horizontal="right"/>
    </xf>
    <xf numFmtId="176" fontId="41" fillId="0" borderId="0" xfId="0" applyNumberFormat="1" applyFont="1" applyFill="1" applyAlignment="1"/>
    <xf numFmtId="176" fontId="33" fillId="0" borderId="0" xfId="0" applyNumberFormat="1" applyFont="1" applyFill="1" applyBorder="1" applyAlignment="1" applyProtection="1">
      <alignment horizontal="right"/>
      <protection locked="0"/>
    </xf>
    <xf numFmtId="176" fontId="9" fillId="0" borderId="18" xfId="0" applyNumberFormat="1" applyFont="1" applyFill="1" applyBorder="1" applyAlignment="1">
      <alignment horizontal="right" shrinkToFit="1"/>
    </xf>
    <xf numFmtId="176" fontId="4" fillId="0" borderId="22" xfId="0" applyNumberFormat="1" applyFont="1" applyFill="1" applyBorder="1" applyAlignment="1" applyProtection="1">
      <alignment horizontal="right" vertical="center"/>
    </xf>
    <xf numFmtId="38" fontId="4" fillId="0" borderId="0" xfId="0" applyNumberFormat="1" applyFont="1" applyFill="1" applyBorder="1" applyProtection="1"/>
    <xf numFmtId="176" fontId="4" fillId="0" borderId="0" xfId="42" applyNumberFormat="1" applyFont="1" applyFill="1" applyBorder="1" applyProtection="1"/>
    <xf numFmtId="176" fontId="42" fillId="0" borderId="0" xfId="0" applyNumberFormat="1" applyFont="1" applyFill="1" applyAlignment="1" applyProtection="1">
      <alignment horizontal="left"/>
      <protection locked="0"/>
    </xf>
    <xf numFmtId="176" fontId="29" fillId="0" borderId="0" xfId="0" applyNumberFormat="1" applyFont="1" applyFill="1" applyBorder="1" applyAlignment="1" applyProtection="1">
      <alignment horizontal="right"/>
    </xf>
    <xf numFmtId="176" fontId="5" fillId="0" borderId="0" xfId="42" applyNumberFormat="1" applyFont="1" applyFill="1" applyBorder="1" applyAlignment="1" applyProtection="1">
      <alignment vertical="center"/>
      <protection locked="0"/>
    </xf>
    <xf numFmtId="176" fontId="5" fillId="0" borderId="11" xfId="42" applyNumberFormat="1" applyFont="1" applyFill="1" applyBorder="1" applyAlignment="1" applyProtection="1">
      <alignment vertical="center"/>
      <protection locked="0"/>
    </xf>
    <xf numFmtId="176" fontId="4" fillId="0" borderId="0" xfId="42" applyNumberFormat="1" applyFont="1" applyFill="1" applyBorder="1" applyAlignment="1" applyProtection="1">
      <alignment vertical="center"/>
      <protection locked="0"/>
    </xf>
    <xf numFmtId="176" fontId="4" fillId="0" borderId="11" xfId="42" applyNumberFormat="1" applyFont="1" applyFill="1" applyBorder="1" applyAlignment="1" applyProtection="1">
      <alignment vertical="center"/>
      <protection locked="0"/>
    </xf>
    <xf numFmtId="176" fontId="4" fillId="0" borderId="25" xfId="0" applyNumberFormat="1" applyFont="1" applyFill="1" applyBorder="1" applyAlignment="1" applyProtection="1">
      <alignment horizontal="center" vertical="center" wrapText="1" shrinkToFit="1"/>
    </xf>
    <xf numFmtId="176" fontId="4" fillId="0" borderId="24" xfId="0" applyNumberFormat="1" applyFont="1" applyFill="1" applyBorder="1" applyAlignment="1" applyProtection="1">
      <alignment horizontal="center" vertical="center" wrapText="1" shrinkToFit="1"/>
    </xf>
    <xf numFmtId="176" fontId="4" fillId="0" borderId="24" xfId="0" applyNumberFormat="1" applyFont="1" applyFill="1" applyBorder="1" applyAlignment="1" applyProtection="1">
      <alignment horizontal="center" vertical="center" wrapText="1"/>
    </xf>
    <xf numFmtId="176" fontId="9" fillId="0" borderId="10" xfId="42" applyNumberFormat="1" applyFont="1" applyFill="1" applyBorder="1" applyAlignment="1" applyProtection="1">
      <alignment vertical="center"/>
      <protection locked="0"/>
    </xf>
    <xf numFmtId="176" fontId="9" fillId="0" borderId="12" xfId="42" applyNumberFormat="1" applyFont="1" applyFill="1" applyBorder="1" applyAlignment="1" applyProtection="1">
      <alignment vertical="center"/>
      <protection locked="0"/>
    </xf>
    <xf numFmtId="176" fontId="31" fillId="0" borderId="12" xfId="0" applyNumberFormat="1" applyFont="1" applyFill="1" applyBorder="1" applyAlignment="1" applyProtection="1">
      <alignment vertical="center"/>
      <protection locked="0"/>
    </xf>
    <xf numFmtId="176" fontId="31" fillId="0" borderId="10" xfId="0" applyNumberFormat="1" applyFont="1" applyFill="1" applyBorder="1" applyAlignment="1" applyProtection="1">
      <alignment vertical="center"/>
      <protection locked="0"/>
    </xf>
    <xf numFmtId="176" fontId="0" fillId="0" borderId="0" xfId="0" applyNumberFormat="1" applyFont="1" applyFill="1"/>
    <xf numFmtId="176" fontId="6" fillId="0" borderId="0" xfId="0" applyNumberFormat="1" applyFont="1" applyFill="1"/>
    <xf numFmtId="176" fontId="0" fillId="0" borderId="0" xfId="0" applyNumberFormat="1" applyFont="1" applyFill="1" applyBorder="1"/>
    <xf numFmtId="176" fontId="4" fillId="0" borderId="10" xfId="0" applyNumberFormat="1" applyFont="1" applyFill="1" applyBorder="1" applyAlignment="1">
      <alignment horizontal="distributed"/>
    </xf>
    <xf numFmtId="176" fontId="4" fillId="0" borderId="10" xfId="0" applyNumberFormat="1" applyFont="1" applyFill="1" applyBorder="1"/>
    <xf numFmtId="176" fontId="4" fillId="0" borderId="0" xfId="0" applyNumberFormat="1" applyFont="1" applyFill="1" applyBorder="1" applyAlignment="1">
      <alignment horizontal="distributed"/>
    </xf>
    <xf numFmtId="176" fontId="4" fillId="0" borderId="0" xfId="0" applyNumberFormat="1" applyFont="1" applyFill="1" applyBorder="1"/>
    <xf numFmtId="176" fontId="4" fillId="0" borderId="0" xfId="0" applyNumberFormat="1" applyFont="1" applyFill="1" applyBorder="1" applyAlignment="1">
      <alignment horizontal="center" vertical="center"/>
    </xf>
    <xf numFmtId="176" fontId="10" fillId="0" borderId="0" xfId="0" applyNumberFormat="1" applyFont="1" applyFill="1"/>
    <xf numFmtId="176" fontId="10" fillId="0" borderId="0" xfId="0" applyNumberFormat="1" applyFont="1" applyFill="1" applyBorder="1"/>
    <xf numFmtId="176" fontId="43" fillId="0" borderId="0" xfId="0" applyNumberFormat="1" applyFont="1" applyFill="1"/>
    <xf numFmtId="176" fontId="0" fillId="0" borderId="0" xfId="0" applyNumberFormat="1" applyFont="1" applyFill="1" applyBorder="1" applyAlignment="1">
      <alignment horizontal="center"/>
    </xf>
    <xf numFmtId="176" fontId="4" fillId="0" borderId="0" xfId="0" applyNumberFormat="1" applyFont="1" applyFill="1"/>
    <xf numFmtId="176" fontId="4" fillId="0" borderId="10" xfId="0" applyNumberFormat="1" applyFont="1" applyFill="1" applyBorder="1" applyAlignment="1">
      <alignment horizontal="right"/>
    </xf>
    <xf numFmtId="176" fontId="4" fillId="0" borderId="18" xfId="0" applyNumberFormat="1" applyFont="1" applyFill="1" applyBorder="1" applyAlignment="1" applyProtection="1">
      <alignment horizontal="distributed"/>
    </xf>
    <xf numFmtId="176" fontId="4" fillId="0" borderId="22" xfId="0" applyNumberFormat="1" applyFont="1" applyFill="1" applyBorder="1" applyAlignment="1" applyProtection="1">
      <alignment horizontal="distributed"/>
    </xf>
    <xf numFmtId="0" fontId="4" fillId="0" borderId="0" xfId="0" applyNumberFormat="1" applyFont="1" applyFill="1" applyBorder="1" applyAlignment="1" applyProtection="1">
      <alignment horizontal="right"/>
      <protection locked="0"/>
    </xf>
    <xf numFmtId="0" fontId="0" fillId="0" borderId="0" xfId="0" applyFont="1" applyFill="1"/>
    <xf numFmtId="176" fontId="5" fillId="0" borderId="0" xfId="0" applyNumberFormat="1" applyFont="1" applyFill="1" applyBorder="1" applyProtection="1">
      <protection locked="0"/>
    </xf>
    <xf numFmtId="176" fontId="5" fillId="0" borderId="0" xfId="0" applyNumberFormat="1" applyFont="1" applyFill="1" applyBorder="1" applyAlignment="1">
      <alignment horizontal="right"/>
    </xf>
    <xf numFmtId="176" fontId="9" fillId="0" borderId="15" xfId="0" applyNumberFormat="1" applyFont="1" applyFill="1" applyBorder="1" applyAlignment="1" applyProtection="1">
      <alignment horizontal="right"/>
      <protection locked="0"/>
    </xf>
    <xf numFmtId="176" fontId="9" fillId="0" borderId="15" xfId="0" applyNumberFormat="1" applyFont="1" applyFill="1" applyBorder="1" applyAlignment="1">
      <alignment horizontal="right"/>
    </xf>
    <xf numFmtId="176" fontId="9" fillId="0" borderId="15" xfId="0" applyNumberFormat="1" applyFont="1" applyFill="1" applyBorder="1" applyAlignment="1" applyProtection="1">
      <alignment horizontal="right"/>
    </xf>
    <xf numFmtId="176" fontId="9" fillId="0" borderId="28" xfId="0" applyNumberFormat="1" applyFont="1" applyFill="1" applyBorder="1" applyAlignment="1" applyProtection="1">
      <alignment horizontal="right"/>
      <protection locked="0"/>
    </xf>
    <xf numFmtId="0" fontId="0" fillId="0" borderId="0" xfId="0" applyFont="1" applyFill="1" applyBorder="1" applyProtection="1"/>
    <xf numFmtId="179" fontId="4" fillId="0" borderId="0" xfId="0" applyNumberFormat="1" applyFont="1" applyFill="1" applyBorder="1" applyProtection="1">
      <protection locked="0"/>
    </xf>
    <xf numFmtId="179" fontId="4" fillId="0" borderId="10" xfId="0" applyNumberFormat="1" applyFont="1" applyFill="1" applyBorder="1" applyProtection="1">
      <protection locked="0"/>
    </xf>
    <xf numFmtId="179" fontId="4" fillId="0" borderId="11" xfId="0" applyNumberFormat="1" applyFont="1" applyFill="1" applyBorder="1" applyAlignment="1" applyProtection="1">
      <alignment horizontal="right"/>
    </xf>
    <xf numFmtId="179" fontId="4" fillId="0" borderId="0" xfId="0" applyNumberFormat="1" applyFont="1" applyFill="1" applyBorder="1" applyAlignment="1" applyProtection="1">
      <alignment horizontal="right"/>
    </xf>
    <xf numFmtId="179" fontId="4" fillId="0" borderId="12" xfId="0" applyNumberFormat="1" applyFont="1" applyFill="1" applyBorder="1" applyAlignment="1" applyProtection="1">
      <alignment horizontal="right"/>
    </xf>
    <xf numFmtId="179" fontId="4" fillId="0" borderId="10" xfId="0" applyNumberFormat="1" applyFont="1" applyFill="1" applyBorder="1" applyAlignment="1" applyProtection="1">
      <alignment horizontal="right"/>
    </xf>
    <xf numFmtId="179" fontId="4" fillId="0" borderId="0" xfId="0" applyNumberFormat="1" applyFont="1" applyFill="1" applyBorder="1" applyAlignment="1" applyProtection="1">
      <alignment horizontal="right"/>
      <protection locked="0"/>
    </xf>
    <xf numFmtId="179" fontId="4" fillId="0" borderId="0" xfId="0" applyNumberFormat="1" applyFont="1" applyFill="1" applyBorder="1" applyAlignment="1" applyProtection="1">
      <protection locked="0"/>
    </xf>
    <xf numFmtId="0" fontId="4" fillId="0" borderId="10" xfId="0" applyNumberFormat="1" applyFont="1" applyFill="1" applyBorder="1" applyAlignment="1" applyProtection="1">
      <protection locked="0"/>
    </xf>
    <xf numFmtId="0" fontId="4" fillId="0" borderId="10" xfId="0" applyNumberFormat="1" applyFont="1" applyFill="1" applyBorder="1" applyAlignment="1" applyProtection="1">
      <alignment horizontal="right"/>
      <protection locked="0"/>
    </xf>
    <xf numFmtId="179" fontId="4" fillId="0" borderId="11" xfId="0" applyNumberFormat="1" applyFont="1" applyFill="1" applyBorder="1" applyAlignment="1" applyProtection="1">
      <alignment horizontal="right"/>
      <protection locked="0"/>
    </xf>
    <xf numFmtId="179" fontId="4" fillId="0" borderId="10" xfId="0" applyNumberFormat="1" applyFont="1" applyFill="1" applyBorder="1" applyAlignment="1" applyProtection="1">
      <alignment horizontal="right"/>
      <protection locked="0"/>
    </xf>
    <xf numFmtId="179" fontId="4" fillId="0" borderId="10" xfId="0" applyNumberFormat="1" applyFont="1" applyFill="1" applyBorder="1" applyAlignment="1" applyProtection="1">
      <protection locked="0"/>
    </xf>
    <xf numFmtId="179" fontId="4" fillId="0" borderId="0" xfId="0" applyNumberFormat="1" applyFont="1" applyFill="1" applyBorder="1" applyAlignment="1" applyProtection="1"/>
    <xf numFmtId="179" fontId="4" fillId="0" borderId="10" xfId="0" applyNumberFormat="1" applyFont="1" applyFill="1" applyBorder="1" applyAlignment="1" applyProtection="1"/>
    <xf numFmtId="179" fontId="33" fillId="0" borderId="0" xfId="0" applyNumberFormat="1" applyFont="1" applyFill="1" applyBorder="1" applyAlignment="1" applyProtection="1">
      <alignment horizontal="right"/>
      <protection locked="0"/>
    </xf>
    <xf numFmtId="178" fontId="33" fillId="0" borderId="0" xfId="0" applyNumberFormat="1" applyFont="1" applyFill="1" applyBorder="1" applyAlignment="1" applyProtection="1">
      <alignment horizontal="right"/>
      <protection locked="0"/>
    </xf>
    <xf numFmtId="178" fontId="33" fillId="0" borderId="0" xfId="0" applyNumberFormat="1" applyFont="1" applyFill="1" applyBorder="1" applyAlignment="1" applyProtection="1">
      <protection locked="0"/>
    </xf>
    <xf numFmtId="179" fontId="33" fillId="0" borderId="0" xfId="0" applyNumberFormat="1" applyFont="1" applyFill="1" applyBorder="1" applyAlignment="1" applyProtection="1">
      <protection locked="0"/>
    </xf>
    <xf numFmtId="178" fontId="33" fillId="0" borderId="10" xfId="0" applyNumberFormat="1" applyFont="1" applyFill="1" applyBorder="1" applyAlignment="1" applyProtection="1">
      <alignment horizontal="right"/>
      <protection locked="0"/>
    </xf>
    <xf numFmtId="178" fontId="33" fillId="0" borderId="10" xfId="0" applyNumberFormat="1" applyFont="1" applyFill="1" applyBorder="1" applyAlignment="1" applyProtection="1">
      <protection locked="0"/>
    </xf>
    <xf numFmtId="179" fontId="33" fillId="0" borderId="10" xfId="0" applyNumberFormat="1" applyFont="1" applyFill="1" applyBorder="1" applyAlignment="1" applyProtection="1">
      <protection locked="0"/>
    </xf>
    <xf numFmtId="176" fontId="4" fillId="26" borderId="22" xfId="0" applyNumberFormat="1" applyFont="1" applyFill="1" applyBorder="1" applyAlignment="1">
      <alignment horizontal="right" vertical="center"/>
    </xf>
    <xf numFmtId="176" fontId="4" fillId="0" borderId="0" xfId="0" applyNumberFormat="1" applyFont="1" applyFill="1" applyBorder="1" applyAlignment="1">
      <alignment vertical="center"/>
    </xf>
    <xf numFmtId="176" fontId="4" fillId="0" borderId="31" xfId="0" applyNumberFormat="1" applyFont="1" applyFill="1" applyBorder="1" applyAlignment="1">
      <alignment horizontal="right" vertical="center"/>
    </xf>
    <xf numFmtId="176" fontId="4" fillId="0" borderId="15" xfId="0" applyNumberFormat="1" applyFont="1" applyFill="1" applyBorder="1" applyAlignment="1">
      <alignment vertical="center"/>
    </xf>
    <xf numFmtId="176" fontId="44" fillId="0" borderId="18" xfId="0" applyNumberFormat="1" applyFont="1" applyFill="1" applyBorder="1" applyAlignment="1">
      <alignment horizontal="right" vertical="center"/>
    </xf>
    <xf numFmtId="176" fontId="9" fillId="0" borderId="10" xfId="0" applyNumberFormat="1" applyFont="1" applyFill="1" applyBorder="1" applyAlignment="1">
      <alignment vertical="center"/>
    </xf>
    <xf numFmtId="176" fontId="3" fillId="0" borderId="0" xfId="0" applyNumberFormat="1" applyFont="1" applyProtection="1"/>
    <xf numFmtId="176" fontId="0" fillId="0" borderId="0" xfId="0" applyNumberFormat="1" applyProtection="1"/>
    <xf numFmtId="176" fontId="33" fillId="0" borderId="0" xfId="0" applyNumberFormat="1" applyFont="1" applyFill="1" applyBorder="1" applyAlignment="1" applyProtection="1">
      <alignment horizontal="right"/>
      <protection locked="0"/>
    </xf>
    <xf numFmtId="176" fontId="4" fillId="0" borderId="28"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18" xfId="0" applyNumberFormat="1" applyFont="1" applyBorder="1" applyAlignment="1">
      <alignment horizontal="center" vertical="center"/>
    </xf>
    <xf numFmtId="3" fontId="4" fillId="0" borderId="30"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31" xfId="0" applyNumberFormat="1" applyFont="1" applyFill="1" applyBorder="1" applyAlignment="1">
      <alignment horizontal="center" vertical="center"/>
    </xf>
    <xf numFmtId="176" fontId="4" fillId="0" borderId="30" xfId="0" applyNumberFormat="1" applyFont="1" applyBorder="1" applyAlignment="1">
      <alignment horizontal="center" vertical="center"/>
    </xf>
    <xf numFmtId="176" fontId="4" fillId="0" borderId="22"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14" xfId="0" applyNumberFormat="1" applyFont="1" applyBorder="1" applyAlignment="1">
      <alignment horizontal="center" vertical="center"/>
    </xf>
    <xf numFmtId="3" fontId="4" fillId="0" borderId="27"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176" fontId="33" fillId="0" borderId="13" xfId="0" applyNumberFormat="1" applyFont="1" applyFill="1" applyBorder="1" applyAlignment="1" applyProtection="1">
      <alignment horizontal="center" vertical="center"/>
    </xf>
    <xf numFmtId="176" fontId="33" fillId="0" borderId="14" xfId="0" applyNumberFormat="1" applyFont="1" applyFill="1" applyBorder="1" applyAlignment="1" applyProtection="1">
      <alignment horizontal="center" vertical="center"/>
    </xf>
    <xf numFmtId="176" fontId="33" fillId="0" borderId="17" xfId="0" applyNumberFormat="1" applyFont="1" applyFill="1" applyBorder="1" applyAlignment="1" applyProtection="1">
      <alignment horizontal="center" vertical="center"/>
    </xf>
    <xf numFmtId="176" fontId="33" fillId="0" borderId="12" xfId="0" applyNumberFormat="1" applyFont="1" applyFill="1" applyBorder="1" applyAlignment="1" applyProtection="1">
      <alignment horizontal="center" vertical="center"/>
    </xf>
    <xf numFmtId="176" fontId="33" fillId="0" borderId="30" xfId="0" applyNumberFormat="1" applyFont="1" applyFill="1" applyBorder="1" applyAlignment="1" applyProtection="1">
      <alignment horizontal="center" vertical="center"/>
    </xf>
    <xf numFmtId="176" fontId="33" fillId="0" borderId="18" xfId="0" applyNumberFormat="1" applyFont="1" applyFill="1" applyBorder="1" applyAlignment="1" applyProtection="1">
      <alignment horizontal="center" vertical="center"/>
    </xf>
    <xf numFmtId="176" fontId="7" fillId="0" borderId="0" xfId="0" applyNumberFormat="1" applyFont="1" applyFill="1" applyAlignment="1" applyProtection="1">
      <alignment horizontal="left"/>
    </xf>
    <xf numFmtId="176" fontId="7" fillId="0" borderId="0" xfId="0" applyNumberFormat="1" applyFont="1" applyFill="1" applyBorder="1" applyAlignment="1" applyProtection="1">
      <alignment horizontal="left"/>
    </xf>
    <xf numFmtId="176" fontId="4" fillId="0" borderId="25" xfId="0" applyNumberFormat="1" applyFont="1" applyFill="1" applyBorder="1" applyAlignment="1" applyProtection="1">
      <alignment horizontal="center"/>
    </xf>
    <xf numFmtId="176" fontId="4" fillId="0" borderId="32" xfId="0" applyNumberFormat="1" applyFont="1" applyFill="1" applyBorder="1" applyAlignment="1" applyProtection="1">
      <alignment horizontal="center"/>
    </xf>
    <xf numFmtId="176" fontId="4" fillId="0" borderId="30" xfId="0" applyNumberFormat="1" applyFont="1" applyFill="1" applyBorder="1" applyAlignment="1" applyProtection="1">
      <alignment horizontal="center" vertical="center"/>
    </xf>
    <xf numFmtId="176" fontId="4" fillId="0" borderId="18" xfId="0" applyNumberFormat="1" applyFont="1" applyFill="1" applyBorder="1" applyAlignment="1" applyProtection="1">
      <alignment horizontal="center" vertical="center"/>
    </xf>
    <xf numFmtId="176" fontId="4" fillId="0" borderId="24" xfId="0" applyNumberFormat="1" applyFont="1" applyFill="1" applyBorder="1" applyAlignment="1" applyProtection="1">
      <alignment horizontal="center"/>
    </xf>
    <xf numFmtId="176" fontId="4" fillId="0" borderId="22"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wrapText="1"/>
    </xf>
    <xf numFmtId="176" fontId="4" fillId="0" borderId="11" xfId="0" applyNumberFormat="1" applyFont="1" applyFill="1" applyBorder="1" applyAlignment="1" applyProtection="1">
      <alignment horizontal="center" vertical="center" wrapText="1"/>
    </xf>
    <xf numFmtId="176" fontId="4" fillId="0" borderId="12" xfId="0" applyNumberFormat="1" applyFont="1" applyFill="1" applyBorder="1" applyAlignment="1" applyProtection="1">
      <alignment horizontal="center" vertical="center" wrapText="1"/>
    </xf>
    <xf numFmtId="176" fontId="4" fillId="0" borderId="21" xfId="0" applyNumberFormat="1" applyFont="1" applyFill="1" applyBorder="1" applyAlignment="1" applyProtection="1">
      <alignment horizontal="center" vertical="center" wrapText="1"/>
    </xf>
    <xf numFmtId="176" fontId="4" fillId="0" borderId="14" xfId="0" applyNumberFormat="1" applyFont="1" applyFill="1" applyBorder="1" applyAlignment="1" applyProtection="1">
      <alignment horizontal="center" vertical="center" wrapText="1"/>
    </xf>
    <xf numFmtId="176" fontId="4" fillId="0" borderId="27" xfId="0" applyNumberFormat="1" applyFont="1" applyFill="1" applyBorder="1" applyAlignment="1" applyProtection="1">
      <alignment horizontal="center" vertical="center" shrinkToFit="1"/>
    </xf>
    <xf numFmtId="176" fontId="4" fillId="0" borderId="14" xfId="0" applyNumberFormat="1" applyFont="1" applyFill="1" applyBorder="1" applyAlignment="1" applyProtection="1">
      <alignment horizontal="center" vertical="center" shrinkToFit="1"/>
    </xf>
    <xf numFmtId="176" fontId="4" fillId="0" borderId="11" xfId="0" applyNumberFormat="1" applyFont="1" applyFill="1" applyBorder="1" applyAlignment="1" applyProtection="1">
      <alignment horizontal="center" vertical="center"/>
    </xf>
    <xf numFmtId="176" fontId="4" fillId="0" borderId="12" xfId="0" applyNumberFormat="1" applyFont="1" applyFill="1" applyBorder="1" applyAlignment="1" applyProtection="1">
      <alignment horizontal="center" vertical="center"/>
    </xf>
    <xf numFmtId="176" fontId="4" fillId="0" borderId="25" xfId="0" applyNumberFormat="1" applyFont="1" applyFill="1" applyBorder="1" applyAlignment="1" applyProtection="1">
      <alignment horizontal="center" vertical="center" wrapText="1"/>
    </xf>
    <xf numFmtId="176" fontId="4" fillId="0" borderId="32" xfId="0" applyNumberFormat="1" applyFont="1" applyFill="1" applyBorder="1" applyAlignment="1" applyProtection="1">
      <alignment horizontal="center" vertical="center" wrapText="1"/>
    </xf>
    <xf numFmtId="176" fontId="4" fillId="0" borderId="19" xfId="0" applyNumberFormat="1" applyFont="1" applyFill="1" applyBorder="1" applyAlignment="1" applyProtection="1">
      <alignment horizontal="center" vertical="center"/>
    </xf>
    <xf numFmtId="176" fontId="4" fillId="0" borderId="20" xfId="0" applyNumberFormat="1" applyFont="1" applyFill="1" applyBorder="1" applyAlignment="1" applyProtection="1">
      <alignment horizontal="center" vertical="center"/>
    </xf>
    <xf numFmtId="176" fontId="4" fillId="0" borderId="19" xfId="0" applyNumberFormat="1" applyFont="1" applyFill="1" applyBorder="1" applyAlignment="1" applyProtection="1">
      <alignment horizontal="center"/>
    </xf>
    <xf numFmtId="176" fontId="33" fillId="0" borderId="0" xfId="0" applyNumberFormat="1" applyFont="1" applyFill="1" applyAlignment="1">
      <alignment horizontal="right"/>
    </xf>
    <xf numFmtId="176" fontId="33" fillId="0" borderId="22" xfId="0" applyNumberFormat="1" applyFont="1" applyFill="1" applyBorder="1" applyAlignment="1">
      <alignment horizontal="center"/>
    </xf>
    <xf numFmtId="176" fontId="33" fillId="0" borderId="21" xfId="0" applyNumberFormat="1" applyFont="1" applyFill="1" applyBorder="1" applyAlignment="1">
      <alignment horizontal="center"/>
    </xf>
    <xf numFmtId="176" fontId="33" fillId="0" borderId="11" xfId="0" applyNumberFormat="1" applyFont="1" applyFill="1" applyBorder="1" applyAlignment="1">
      <alignment horizontal="center"/>
    </xf>
    <xf numFmtId="176" fontId="33" fillId="0" borderId="0" xfId="0" applyNumberFormat="1" applyFont="1" applyFill="1" applyBorder="1" applyAlignment="1">
      <alignment horizontal="distributed" vertical="center" wrapText="1"/>
    </xf>
    <xf numFmtId="176" fontId="37" fillId="0" borderId="0" xfId="0" applyNumberFormat="1" applyFont="1" applyFill="1" applyBorder="1" applyAlignment="1">
      <alignment horizontal="distributed" vertical="center" wrapText="1"/>
    </xf>
    <xf numFmtId="176" fontId="33" fillId="0" borderId="0" xfId="0" applyNumberFormat="1" applyFont="1" applyFill="1" applyBorder="1" applyAlignment="1">
      <alignment horizontal="center" vertical="center"/>
    </xf>
    <xf numFmtId="176" fontId="33" fillId="0" borderId="0" xfId="0" applyNumberFormat="1" applyFont="1" applyFill="1" applyBorder="1" applyAlignment="1" applyProtection="1">
      <alignment horizontal="right"/>
      <protection locked="0"/>
    </xf>
    <xf numFmtId="176" fontId="31" fillId="0" borderId="10" xfId="0" applyNumberFormat="1" applyFont="1" applyFill="1" applyBorder="1" applyAlignment="1">
      <alignment horizontal="right"/>
    </xf>
    <xf numFmtId="176" fontId="33" fillId="0" borderId="25" xfId="0" applyNumberFormat="1" applyFont="1" applyFill="1" applyBorder="1" applyAlignment="1">
      <alignment horizontal="center"/>
    </xf>
    <xf numFmtId="176" fontId="33" fillId="0" borderId="32" xfId="0" applyNumberFormat="1" applyFont="1" applyFill="1" applyBorder="1" applyAlignment="1">
      <alignment horizontal="center"/>
    </xf>
    <xf numFmtId="176" fontId="33" fillId="0" borderId="0" xfId="0" applyNumberFormat="1" applyFont="1" applyFill="1" applyBorder="1" applyAlignment="1">
      <alignment horizontal="right"/>
    </xf>
    <xf numFmtId="176" fontId="33" fillId="0" borderId="11" xfId="0" applyNumberFormat="1" applyFont="1" applyFill="1" applyBorder="1" applyAlignment="1">
      <alignment horizontal="center" vertical="center"/>
    </xf>
    <xf numFmtId="176" fontId="33" fillId="0" borderId="12" xfId="0" applyNumberFormat="1" applyFont="1" applyFill="1" applyBorder="1" applyAlignment="1">
      <alignment horizontal="center" vertical="center"/>
    </xf>
    <xf numFmtId="176" fontId="33" fillId="0" borderId="10" xfId="0" applyNumberFormat="1" applyFont="1" applyFill="1" applyBorder="1" applyAlignment="1">
      <alignment horizontal="center" vertical="center"/>
    </xf>
    <xf numFmtId="176" fontId="33" fillId="0" borderId="28" xfId="0" applyNumberFormat="1" applyFont="1" applyFill="1" applyBorder="1" applyAlignment="1">
      <alignment horizontal="center" vertical="center" wrapText="1"/>
    </xf>
    <xf numFmtId="176" fontId="33" fillId="0" borderId="15" xfId="0" applyNumberFormat="1" applyFont="1" applyFill="1" applyBorder="1" applyAlignment="1">
      <alignment horizontal="center" vertical="center" wrapText="1"/>
    </xf>
    <xf numFmtId="176" fontId="33" fillId="0" borderId="11" xfId="0" applyNumberFormat="1" applyFont="1" applyFill="1" applyBorder="1" applyAlignment="1">
      <alignment horizontal="center" vertical="center" wrapText="1"/>
    </xf>
    <xf numFmtId="176" fontId="33" fillId="0" borderId="0" xfId="0" applyNumberFormat="1" applyFont="1" applyFill="1" applyBorder="1" applyAlignment="1">
      <alignment horizontal="center" vertical="center" wrapText="1"/>
    </xf>
    <xf numFmtId="176" fontId="33" fillId="0" borderId="12" xfId="0" applyNumberFormat="1" applyFont="1" applyFill="1" applyBorder="1" applyAlignment="1">
      <alignment horizontal="center" vertical="center" wrapText="1"/>
    </xf>
    <xf numFmtId="176" fontId="33" fillId="0" borderId="10" xfId="0" applyNumberFormat="1" applyFont="1" applyFill="1" applyBorder="1" applyAlignment="1">
      <alignment horizontal="center" vertical="center" wrapText="1"/>
    </xf>
    <xf numFmtId="176" fontId="4" fillId="0" borderId="30"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25" xfId="0" applyNumberFormat="1" applyFont="1" applyFill="1" applyBorder="1" applyAlignment="1">
      <alignment horizontal="center"/>
    </xf>
    <xf numFmtId="176" fontId="4" fillId="0" borderId="32" xfId="0" applyNumberFormat="1" applyFont="1" applyFill="1" applyBorder="1" applyAlignment="1">
      <alignment horizontal="center"/>
    </xf>
    <xf numFmtId="176" fontId="4" fillId="0" borderId="22" xfId="0" applyNumberFormat="1" applyFont="1" applyFill="1" applyBorder="1" applyAlignment="1">
      <alignment horizontal="center" vertical="center"/>
    </xf>
    <xf numFmtId="176" fontId="33" fillId="0" borderId="0" xfId="42" applyNumberFormat="1" applyFont="1" applyFill="1" applyAlignment="1">
      <alignment horizontal="right"/>
    </xf>
    <xf numFmtId="176" fontId="33" fillId="0" borderId="11" xfId="0" applyNumberFormat="1" applyFont="1" applyFill="1" applyBorder="1" applyAlignment="1"/>
    <xf numFmtId="176" fontId="33" fillId="0" borderId="0" xfId="0" applyNumberFormat="1" applyFont="1" applyFill="1" applyBorder="1" applyAlignment="1"/>
    <xf numFmtId="176" fontId="33" fillId="0" borderId="11" xfId="0" applyNumberFormat="1" applyFont="1" applyFill="1" applyBorder="1" applyAlignment="1">
      <alignment horizontal="right"/>
    </xf>
    <xf numFmtId="176" fontId="33" fillId="0" borderId="31" xfId="0" applyNumberFormat="1" applyFont="1" applyFill="1" applyBorder="1" applyAlignment="1">
      <alignment horizontal="center" vertical="center" wrapText="1"/>
    </xf>
    <xf numFmtId="176" fontId="33" fillId="0" borderId="22" xfId="0" applyNumberFormat="1" applyFont="1" applyFill="1" applyBorder="1" applyAlignment="1">
      <alignment horizontal="center" vertical="center" wrapText="1"/>
    </xf>
    <xf numFmtId="176" fontId="33" fillId="0" borderId="18" xfId="0" applyNumberFormat="1" applyFont="1" applyFill="1" applyBorder="1" applyAlignment="1">
      <alignment horizontal="center" vertical="center" wrapText="1"/>
    </xf>
    <xf numFmtId="176" fontId="33" fillId="0" borderId="17" xfId="0" applyNumberFormat="1" applyFont="1" applyFill="1" applyBorder="1" applyAlignment="1">
      <alignment horizontal="distributed" vertical="center" wrapText="1"/>
    </xf>
    <xf numFmtId="176" fontId="33" fillId="0" borderId="30" xfId="0" applyNumberFormat="1" applyFont="1" applyFill="1" applyBorder="1" applyAlignment="1">
      <alignment horizontal="distributed" vertical="center" wrapText="1"/>
    </xf>
    <xf numFmtId="176" fontId="33" fillId="0" borderId="22" xfId="0" applyNumberFormat="1" applyFont="1" applyFill="1" applyBorder="1" applyAlignment="1">
      <alignment horizontal="distributed" vertical="center" wrapText="1"/>
    </xf>
    <xf numFmtId="176" fontId="33" fillId="0" borderId="10" xfId="0" applyNumberFormat="1" applyFont="1" applyFill="1" applyBorder="1" applyAlignment="1">
      <alignment horizontal="distributed" vertical="center" wrapText="1"/>
    </xf>
    <xf numFmtId="176" fontId="33" fillId="0" borderId="18" xfId="0" applyNumberFormat="1" applyFont="1" applyFill="1" applyBorder="1" applyAlignment="1">
      <alignment horizontal="distributed" vertical="center" wrapText="1"/>
    </xf>
    <xf numFmtId="176" fontId="37" fillId="0" borderId="16" xfId="0" applyNumberFormat="1" applyFont="1" applyFill="1" applyBorder="1" applyAlignment="1">
      <alignment horizontal="distributed" vertical="center" wrapText="1"/>
    </xf>
    <xf numFmtId="176" fontId="37" fillId="0" borderId="11" xfId="0" applyNumberFormat="1" applyFont="1" applyFill="1" applyBorder="1" applyAlignment="1">
      <alignment horizontal="distributed" vertical="center" wrapText="1"/>
    </xf>
    <xf numFmtId="176" fontId="37" fillId="0" borderId="0" xfId="0" applyNumberFormat="1" applyFont="1" applyFill="1" applyAlignment="1">
      <alignment horizontal="distributed" vertical="center" wrapText="1"/>
    </xf>
    <xf numFmtId="176" fontId="37" fillId="0" borderId="12" xfId="0" applyNumberFormat="1" applyFont="1" applyFill="1" applyBorder="1" applyAlignment="1">
      <alignment horizontal="distributed" vertical="center" wrapText="1"/>
    </xf>
    <xf numFmtId="176" fontId="37" fillId="0" borderId="10" xfId="0" applyNumberFormat="1" applyFont="1" applyFill="1" applyBorder="1" applyAlignment="1">
      <alignment horizontal="distributed" vertical="center" wrapText="1"/>
    </xf>
    <xf numFmtId="176" fontId="31" fillId="0" borderId="12" xfId="0" applyNumberFormat="1" applyFont="1" applyFill="1" applyBorder="1" applyAlignment="1"/>
    <xf numFmtId="176" fontId="31" fillId="0" borderId="10" xfId="0" applyNumberFormat="1" applyFont="1" applyFill="1" applyBorder="1" applyAlignment="1"/>
    <xf numFmtId="176" fontId="33" fillId="0" borderId="24" xfId="0" applyNumberFormat="1" applyFont="1" applyFill="1" applyBorder="1" applyAlignment="1">
      <alignment horizontal="center"/>
    </xf>
    <xf numFmtId="176" fontId="33" fillId="0" borderId="19" xfId="0" applyNumberFormat="1" applyFont="1" applyFill="1" applyBorder="1" applyAlignment="1">
      <alignment horizontal="center" vertical="center"/>
    </xf>
    <xf numFmtId="176" fontId="33" fillId="0" borderId="11" xfId="0" applyNumberFormat="1" applyFont="1" applyFill="1" applyBorder="1" applyAlignment="1" applyProtection="1">
      <protection locked="0"/>
    </xf>
    <xf numFmtId="176" fontId="33" fillId="0" borderId="0" xfId="0" applyNumberFormat="1" applyFont="1" applyFill="1" applyBorder="1" applyAlignment="1" applyProtection="1">
      <protection locked="0"/>
    </xf>
    <xf numFmtId="176" fontId="31" fillId="0" borderId="12" xfId="0" applyNumberFormat="1" applyFont="1" applyFill="1" applyBorder="1" applyAlignment="1" applyProtection="1">
      <protection locked="0"/>
    </xf>
    <xf numFmtId="176" fontId="31" fillId="0" borderId="10" xfId="0" applyNumberFormat="1" applyFont="1" applyFill="1" applyBorder="1" applyAlignment="1" applyProtection="1">
      <protection locked="0"/>
    </xf>
    <xf numFmtId="176" fontId="31" fillId="0" borderId="10" xfId="0" applyNumberFormat="1" applyFont="1" applyFill="1" applyBorder="1" applyAlignment="1" applyProtection="1">
      <alignment horizontal="right"/>
      <protection locked="0"/>
    </xf>
    <xf numFmtId="176" fontId="33" fillId="0" borderId="11" xfId="0" applyNumberFormat="1" applyFont="1" applyFill="1" applyBorder="1" applyAlignment="1" applyProtection="1">
      <alignment horizontal="right"/>
      <protection locked="0"/>
    </xf>
    <xf numFmtId="176" fontId="4" fillId="0" borderId="13" xfId="0" applyNumberFormat="1" applyFont="1" applyFill="1" applyBorder="1" applyAlignment="1" applyProtection="1">
      <alignment horizontal="center" vertical="center" shrinkToFit="1"/>
    </xf>
    <xf numFmtId="176" fontId="4" fillId="0" borderId="13" xfId="0" applyNumberFormat="1" applyFont="1" applyFill="1" applyBorder="1" applyAlignment="1" applyProtection="1">
      <alignment horizontal="center" vertical="center" wrapText="1"/>
    </xf>
    <xf numFmtId="0" fontId="0" fillId="0" borderId="14" xfId="0" applyFill="1" applyBorder="1" applyAlignment="1">
      <alignment horizontal="center" vertical="center" wrapText="1"/>
    </xf>
    <xf numFmtId="176" fontId="4" fillId="0" borderId="27" xfId="0" applyNumberFormat="1" applyFont="1" applyFill="1" applyBorder="1" applyAlignment="1" applyProtection="1">
      <alignment horizontal="center" vertical="center"/>
    </xf>
    <xf numFmtId="0" fontId="0" fillId="0" borderId="14" xfId="0" applyFill="1" applyBorder="1" applyAlignment="1">
      <alignment horizontal="center" vertical="center"/>
    </xf>
    <xf numFmtId="176" fontId="4" fillId="0" borderId="0" xfId="0" applyNumberFormat="1" applyFont="1" applyFill="1" applyBorder="1" applyAlignment="1" applyProtection="1">
      <alignment horizontal="center" vertical="center"/>
    </xf>
    <xf numFmtId="176" fontId="4" fillId="0" borderId="10"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xf>
    <xf numFmtId="176" fontId="4" fillId="0" borderId="28" xfId="0" applyNumberFormat="1" applyFont="1" applyFill="1" applyBorder="1" applyAlignment="1" applyProtection="1">
      <alignment horizontal="center" vertical="center"/>
    </xf>
    <xf numFmtId="0" fontId="0" fillId="0" borderId="12" xfId="0" applyFill="1" applyBorder="1" applyAlignment="1">
      <alignment horizontal="center" vertical="center"/>
    </xf>
    <xf numFmtId="176" fontId="4" fillId="0" borderId="17" xfId="0" applyNumberFormat="1" applyFont="1" applyFill="1" applyBorder="1" applyAlignment="1" applyProtection="1">
      <alignment horizontal="center" vertical="center" shrinkToFit="1"/>
    </xf>
    <xf numFmtId="176" fontId="4" fillId="0" borderId="12" xfId="0" applyNumberFormat="1" applyFont="1" applyFill="1" applyBorder="1" applyAlignment="1" applyProtection="1">
      <alignment horizontal="center" vertical="center" shrinkToFit="1"/>
    </xf>
    <xf numFmtId="176" fontId="4" fillId="0" borderId="21"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xf>
    <xf numFmtId="176" fontId="2" fillId="0" borderId="17" xfId="0" applyNumberFormat="1" applyFont="1" applyFill="1" applyBorder="1" applyAlignment="1" applyProtection="1">
      <alignment horizontal="center" vertical="center" wrapText="1"/>
    </xf>
    <xf numFmtId="176" fontId="2" fillId="0" borderId="12" xfId="0" applyNumberFormat="1"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xf>
    <xf numFmtId="176" fontId="4" fillId="0" borderId="16" xfId="0" applyNumberFormat="1" applyFont="1" applyFill="1" applyBorder="1" applyAlignment="1" applyProtection="1">
      <alignment horizontal="center" vertical="center" shrinkToFit="1"/>
    </xf>
    <xf numFmtId="176" fontId="4" fillId="0" borderId="10" xfId="0" applyNumberFormat="1" applyFont="1" applyFill="1" applyBorder="1" applyAlignment="1" applyProtection="1">
      <alignment horizontal="center" vertical="center" shrinkToFit="1"/>
    </xf>
    <xf numFmtId="176" fontId="4" fillId="0" borderId="31"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xf>
    <xf numFmtId="176" fontId="4" fillId="0" borderId="30" xfId="0" applyNumberFormat="1" applyFont="1" applyFill="1" applyBorder="1" applyAlignment="1" applyProtection="1">
      <alignment horizontal="center"/>
    </xf>
    <xf numFmtId="0" fontId="0" fillId="0" borderId="14" xfId="0" applyFont="1" applyFill="1" applyBorder="1"/>
    <xf numFmtId="176" fontId="4" fillId="0" borderId="12" xfId="0" applyNumberFormat="1" applyFont="1" applyFill="1" applyBorder="1" applyAlignment="1" applyProtection="1">
      <alignment horizontal="center"/>
    </xf>
    <xf numFmtId="176" fontId="4" fillId="0" borderId="18" xfId="0" applyNumberFormat="1" applyFont="1" applyFill="1" applyBorder="1" applyAlignment="1" applyProtection="1">
      <alignment horizontal="center"/>
    </xf>
    <xf numFmtId="0" fontId="0" fillId="0" borderId="1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8"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8" xfId="0" applyFont="1" applyFill="1" applyBorder="1" applyAlignment="1">
      <alignment horizontal="center" vertical="center"/>
    </xf>
    <xf numFmtId="176" fontId="33" fillId="0" borderId="22" xfId="0" applyNumberFormat="1" applyFont="1" applyFill="1" applyBorder="1" applyAlignment="1" applyProtection="1">
      <alignment horizontal="right" vertical="center"/>
      <protection locked="0"/>
    </xf>
    <xf numFmtId="176" fontId="33" fillId="0" borderId="11" xfId="0" applyNumberFormat="1" applyFont="1" applyFill="1" applyBorder="1" applyAlignment="1" applyProtection="1">
      <alignment horizontal="right" vertical="center"/>
      <protection locked="0"/>
    </xf>
    <xf numFmtId="176" fontId="31" fillId="0" borderId="22" xfId="0" applyNumberFormat="1" applyFont="1" applyFill="1" applyBorder="1" applyAlignment="1" applyProtection="1">
      <alignment horizontal="right" vertical="center"/>
      <protection locked="0"/>
    </xf>
    <xf numFmtId="176" fontId="31" fillId="0" borderId="11" xfId="0"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protection locked="0"/>
    </xf>
    <xf numFmtId="176" fontId="33" fillId="0" borderId="0" xfId="0" applyNumberFormat="1" applyFont="1" applyFill="1" applyBorder="1" applyAlignment="1" applyProtection="1">
      <alignment horizontal="right" vertical="center"/>
      <protection locked="0"/>
    </xf>
    <xf numFmtId="0" fontId="9" fillId="0" borderId="25"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176" fontId="38" fillId="0" borderId="0" xfId="0" applyNumberFormat="1" applyFont="1" applyFill="1" applyBorder="1" applyAlignment="1" applyProtection="1">
      <alignment horizontal="right" vertical="center"/>
      <protection locked="0"/>
    </xf>
    <xf numFmtId="176" fontId="31" fillId="0" borderId="31" xfId="0" applyNumberFormat="1" applyFont="1" applyFill="1" applyBorder="1" applyAlignment="1" applyProtection="1">
      <alignment horizontal="right" vertical="center"/>
      <protection locked="0"/>
    </xf>
    <xf numFmtId="176" fontId="31" fillId="0" borderId="28" xfId="0" applyNumberFormat="1" applyFont="1" applyFill="1" applyBorder="1" applyAlignment="1" applyProtection="1">
      <alignment horizontal="right" vertical="center"/>
      <protection locked="0"/>
    </xf>
    <xf numFmtId="176" fontId="4" fillId="0" borderId="23" xfId="0" applyNumberFormat="1" applyFont="1" applyFill="1" applyBorder="1" applyAlignment="1" applyProtection="1">
      <alignment horizontal="center"/>
    </xf>
    <xf numFmtId="0" fontId="4" fillId="0" borderId="2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6" fontId="31" fillId="0" borderId="15" xfId="0" applyNumberFormat="1" applyFont="1" applyFill="1" applyBorder="1" applyAlignment="1" applyProtection="1">
      <alignment horizontal="right"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7" fillId="0" borderId="15" xfId="0" applyFont="1" applyBorder="1" applyAlignment="1" applyProtection="1">
      <alignment horizontal="left" vertical="center" wrapText="1"/>
      <protection locked="0"/>
    </xf>
    <xf numFmtId="176" fontId="33" fillId="0" borderId="10"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xf>
    <xf numFmtId="176" fontId="9" fillId="0" borderId="15" xfId="0" applyNumberFormat="1" applyFont="1" applyFill="1" applyBorder="1" applyAlignment="1">
      <alignment horizontal="center" vertical="center"/>
    </xf>
    <xf numFmtId="176" fontId="9" fillId="0" borderId="25" xfId="0" applyNumberFormat="1" applyFont="1" applyFill="1" applyBorder="1" applyAlignment="1">
      <alignment horizontal="center"/>
    </xf>
    <xf numFmtId="176" fontId="9" fillId="0" borderId="32" xfId="0" applyNumberFormat="1" applyFont="1" applyFill="1" applyBorder="1" applyAlignment="1">
      <alignment horizontal="center"/>
    </xf>
    <xf numFmtId="176" fontId="9" fillId="0" borderId="15" xfId="0" applyNumberFormat="1" applyFont="1" applyFill="1" applyBorder="1" applyAlignment="1" applyProtection="1">
      <alignment horizontal="center" vertical="center"/>
    </xf>
    <xf numFmtId="176" fontId="9" fillId="0" borderId="31" xfId="0" applyNumberFormat="1" applyFont="1" applyFill="1" applyBorder="1" applyAlignment="1" applyProtection="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9" fillId="0" borderId="23" xfId="0" applyNumberFormat="1" applyFont="1" applyFill="1" applyBorder="1" applyAlignment="1">
      <alignment horizontal="center"/>
    </xf>
    <xf numFmtId="0" fontId="4" fillId="0" borderId="16"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9" fillId="0" borderId="25" xfId="0" applyFont="1" applyFill="1" applyBorder="1" applyAlignment="1" applyProtection="1">
      <alignment horizontal="left"/>
    </xf>
    <xf numFmtId="0" fontId="9" fillId="0" borderId="32" xfId="0" applyFont="1" applyFill="1" applyBorder="1" applyAlignment="1" applyProtection="1">
      <alignment horizontal="left"/>
    </xf>
    <xf numFmtId="0" fontId="9" fillId="0" borderId="25" xfId="0" applyFont="1" applyFill="1" applyBorder="1" applyAlignment="1" applyProtection="1">
      <alignment horizontal="center"/>
    </xf>
    <xf numFmtId="0" fontId="9" fillId="0" borderId="32" xfId="0" applyFont="1" applyFill="1" applyBorder="1" applyAlignment="1" applyProtection="1">
      <alignment horizontal="center"/>
    </xf>
    <xf numFmtId="0" fontId="6" fillId="0" borderId="26" xfId="0" applyFont="1" applyFill="1" applyBorder="1" applyAlignment="1" applyProtection="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J29"/>
  <sheetViews>
    <sheetView view="pageBreakPreview" topLeftCell="A13" zoomScale="85" zoomScaleNormal="100" zoomScaleSheetLayoutView="85" workbookViewId="0">
      <selection activeCell="J11" sqref="J11"/>
    </sheetView>
  </sheetViews>
  <sheetFormatPr defaultRowHeight="13.5"/>
  <cols>
    <col min="1" max="1" width="10.75" customWidth="1"/>
  </cols>
  <sheetData>
    <row r="1" spans="1:10" s="42" customFormat="1" ht="18.75">
      <c r="A1" s="323" t="s">
        <v>449</v>
      </c>
      <c r="B1" s="324"/>
      <c r="C1" s="324"/>
      <c r="D1" s="324"/>
      <c r="E1" s="324"/>
      <c r="F1" s="324"/>
      <c r="G1" s="324"/>
      <c r="H1" s="324"/>
      <c r="I1" s="324"/>
      <c r="J1" s="324"/>
    </row>
    <row r="2" spans="1:10" s="42" customFormat="1">
      <c r="A2" s="324"/>
      <c r="B2" s="324"/>
      <c r="C2" s="324"/>
      <c r="D2" s="324"/>
      <c r="E2" s="324"/>
      <c r="F2" s="324"/>
      <c r="G2" s="324"/>
      <c r="H2" s="324"/>
      <c r="I2" s="324"/>
      <c r="J2" s="324"/>
    </row>
    <row r="3" spans="1:10">
      <c r="A3" s="186" t="s">
        <v>383</v>
      </c>
      <c r="B3" s="48"/>
      <c r="C3" s="48"/>
      <c r="D3" s="48"/>
      <c r="E3" s="48"/>
      <c r="F3" s="48"/>
      <c r="G3" s="48"/>
      <c r="H3" s="48"/>
      <c r="I3" s="48"/>
      <c r="J3" s="48"/>
    </row>
    <row r="4" spans="1:10">
      <c r="A4" s="48"/>
      <c r="B4" s="48"/>
      <c r="C4" s="48"/>
      <c r="D4" s="48"/>
      <c r="E4" s="48"/>
      <c r="F4" s="48"/>
      <c r="G4" s="48"/>
      <c r="H4" s="48"/>
      <c r="I4" s="48"/>
      <c r="J4" s="48"/>
    </row>
    <row r="5" spans="1:10" ht="14.25" thickBot="1">
      <c r="A5" s="48" t="s">
        <v>150</v>
      </c>
      <c r="B5" s="48"/>
      <c r="C5" s="48"/>
      <c r="D5" s="48"/>
      <c r="E5" s="48"/>
      <c r="F5" s="48"/>
      <c r="G5" s="48"/>
      <c r="H5" s="48"/>
      <c r="I5" s="48"/>
      <c r="J5" s="48"/>
    </row>
    <row r="6" spans="1:10" ht="14.25" thickTop="1">
      <c r="A6" s="336" t="s">
        <v>95</v>
      </c>
      <c r="B6" s="183" t="s">
        <v>382</v>
      </c>
      <c r="C6" s="182"/>
      <c r="D6" s="182"/>
      <c r="E6" s="182"/>
      <c r="F6" s="182"/>
      <c r="G6" s="182"/>
      <c r="H6" s="182"/>
      <c r="I6" s="182"/>
      <c r="J6" s="182"/>
    </row>
    <row r="7" spans="1:10">
      <c r="A7" s="337"/>
      <c r="B7" s="338" t="s">
        <v>35</v>
      </c>
      <c r="C7" s="328" t="s">
        <v>151</v>
      </c>
      <c r="D7" s="328" t="s">
        <v>152</v>
      </c>
      <c r="E7" s="185" t="s">
        <v>153</v>
      </c>
      <c r="F7" s="328" t="s">
        <v>154</v>
      </c>
      <c r="G7" s="185" t="s">
        <v>140</v>
      </c>
      <c r="H7" s="328" t="s">
        <v>155</v>
      </c>
      <c r="I7" s="185" t="s">
        <v>156</v>
      </c>
      <c r="J7" s="326" t="s">
        <v>381</v>
      </c>
    </row>
    <row r="8" spans="1:10">
      <c r="A8" s="329"/>
      <c r="B8" s="339"/>
      <c r="C8" s="329"/>
      <c r="D8" s="329"/>
      <c r="E8" s="184" t="s">
        <v>157</v>
      </c>
      <c r="F8" s="329"/>
      <c r="G8" s="184" t="s">
        <v>158</v>
      </c>
      <c r="H8" s="329"/>
      <c r="I8" s="184" t="s">
        <v>159</v>
      </c>
      <c r="J8" s="327"/>
    </row>
    <row r="9" spans="1:10">
      <c r="A9" s="181" t="s">
        <v>303</v>
      </c>
      <c r="B9" s="180">
        <v>633</v>
      </c>
      <c r="C9" s="180">
        <v>90</v>
      </c>
      <c r="D9" s="180">
        <v>22</v>
      </c>
      <c r="E9" s="180">
        <v>27</v>
      </c>
      <c r="F9" s="180">
        <v>30</v>
      </c>
      <c r="G9" s="180">
        <v>0</v>
      </c>
      <c r="H9" s="180">
        <v>5</v>
      </c>
      <c r="I9" s="180">
        <v>9</v>
      </c>
      <c r="J9" s="180">
        <v>0</v>
      </c>
    </row>
    <row r="10" spans="1:10">
      <c r="A10" s="181" t="s">
        <v>322</v>
      </c>
      <c r="B10" s="180">
        <v>657</v>
      </c>
      <c r="C10" s="180">
        <v>94</v>
      </c>
      <c r="D10" s="180">
        <v>24</v>
      </c>
      <c r="E10" s="180">
        <v>28</v>
      </c>
      <c r="F10" s="180">
        <v>28</v>
      </c>
      <c r="G10" s="180" t="s">
        <v>32</v>
      </c>
      <c r="H10" s="180">
        <v>5</v>
      </c>
      <c r="I10" s="180">
        <v>10</v>
      </c>
      <c r="J10" s="180" t="s">
        <v>32</v>
      </c>
    </row>
    <row r="11" spans="1:10">
      <c r="A11" s="187" t="s">
        <v>349</v>
      </c>
      <c r="B11" s="188">
        <v>666</v>
      </c>
      <c r="C11" s="188">
        <v>95</v>
      </c>
      <c r="D11" s="188">
        <v>24</v>
      </c>
      <c r="E11" s="188">
        <v>28</v>
      </c>
      <c r="F11" s="188">
        <v>27</v>
      </c>
      <c r="G11" s="188" t="s">
        <v>32</v>
      </c>
      <c r="H11" s="188">
        <v>6</v>
      </c>
      <c r="I11" s="188">
        <v>10</v>
      </c>
      <c r="J11" s="188" t="s">
        <v>32</v>
      </c>
    </row>
    <row r="12" spans="1:10">
      <c r="A12" s="187" t="s">
        <v>377</v>
      </c>
      <c r="B12" s="188">
        <v>693</v>
      </c>
      <c r="C12" s="188">
        <v>102</v>
      </c>
      <c r="D12" s="188">
        <v>24</v>
      </c>
      <c r="E12" s="188">
        <v>29</v>
      </c>
      <c r="F12" s="188">
        <v>31</v>
      </c>
      <c r="G12" s="188" t="s">
        <v>32</v>
      </c>
      <c r="H12" s="188">
        <v>7</v>
      </c>
      <c r="I12" s="188">
        <v>9</v>
      </c>
      <c r="J12" s="188" t="s">
        <v>32</v>
      </c>
    </row>
    <row r="13" spans="1:10">
      <c r="A13" s="187" t="s">
        <v>376</v>
      </c>
      <c r="B13" s="188">
        <v>699</v>
      </c>
      <c r="C13" s="188">
        <v>99</v>
      </c>
      <c r="D13" s="188">
        <v>27</v>
      </c>
      <c r="E13" s="188">
        <v>32</v>
      </c>
      <c r="F13" s="188">
        <v>32</v>
      </c>
      <c r="G13" s="188" t="s">
        <v>32</v>
      </c>
      <c r="H13" s="188">
        <v>7</v>
      </c>
      <c r="I13" s="188">
        <v>9</v>
      </c>
      <c r="J13" s="188" t="s">
        <v>32</v>
      </c>
    </row>
    <row r="14" spans="1:10">
      <c r="A14" s="187"/>
      <c r="B14" s="189"/>
      <c r="C14" s="189"/>
      <c r="D14" s="189"/>
      <c r="E14" s="189"/>
      <c r="F14" s="189"/>
      <c r="G14" s="189"/>
      <c r="H14" s="189"/>
      <c r="I14" s="189"/>
      <c r="J14" s="189"/>
    </row>
    <row r="15" spans="1:10">
      <c r="A15" s="190" t="s">
        <v>375</v>
      </c>
      <c r="B15" s="191">
        <v>730</v>
      </c>
      <c r="C15" s="191">
        <v>110</v>
      </c>
      <c r="D15" s="191">
        <v>30</v>
      </c>
      <c r="E15" s="191">
        <v>32</v>
      </c>
      <c r="F15" s="191">
        <v>35</v>
      </c>
      <c r="G15" s="192" t="s">
        <v>372</v>
      </c>
      <c r="H15" s="191">
        <v>7</v>
      </c>
      <c r="I15" s="191">
        <v>11</v>
      </c>
      <c r="J15" s="192" t="s">
        <v>372</v>
      </c>
    </row>
    <row r="16" spans="1:10" ht="14.25" thickBot="1">
      <c r="A16" s="193"/>
      <c r="B16" s="193"/>
      <c r="C16" s="193"/>
      <c r="D16" s="193"/>
      <c r="E16" s="193"/>
      <c r="F16" s="193"/>
      <c r="G16" s="193"/>
      <c r="H16" s="193"/>
      <c r="I16" s="193"/>
      <c r="J16" s="193"/>
    </row>
    <row r="17" spans="1:10" ht="14.25" thickTop="1">
      <c r="A17" s="330" t="s">
        <v>95</v>
      </c>
      <c r="B17" s="194" t="s">
        <v>380</v>
      </c>
      <c r="C17" s="195"/>
      <c r="D17" s="195"/>
      <c r="E17" s="195"/>
      <c r="F17" s="196"/>
      <c r="G17" s="195" t="s">
        <v>160</v>
      </c>
      <c r="H17" s="195"/>
      <c r="I17" s="195"/>
      <c r="J17" s="193"/>
    </row>
    <row r="18" spans="1:10">
      <c r="A18" s="331"/>
      <c r="B18" s="340" t="s">
        <v>161</v>
      </c>
      <c r="C18" s="335" t="s">
        <v>162</v>
      </c>
      <c r="D18" s="335" t="s">
        <v>163</v>
      </c>
      <c r="E18" s="335" t="s">
        <v>164</v>
      </c>
      <c r="F18" s="335" t="s">
        <v>48</v>
      </c>
      <c r="G18" s="335" t="s">
        <v>35</v>
      </c>
      <c r="H18" s="335" t="s">
        <v>379</v>
      </c>
      <c r="I18" s="333" t="s">
        <v>378</v>
      </c>
      <c r="J18" s="193"/>
    </row>
    <row r="19" spans="1:10">
      <c r="A19" s="332"/>
      <c r="B19" s="341"/>
      <c r="C19" s="332"/>
      <c r="D19" s="332"/>
      <c r="E19" s="332"/>
      <c r="F19" s="332"/>
      <c r="G19" s="332"/>
      <c r="H19" s="332"/>
      <c r="I19" s="334"/>
      <c r="J19" s="193"/>
    </row>
    <row r="20" spans="1:10">
      <c r="A20" s="187" t="s">
        <v>303</v>
      </c>
      <c r="B20" s="188" t="s">
        <v>448</v>
      </c>
      <c r="C20" s="188">
        <v>357</v>
      </c>
      <c r="D20" s="188" t="s">
        <v>32</v>
      </c>
      <c r="E20" s="188">
        <v>40</v>
      </c>
      <c r="F20" s="188">
        <v>53</v>
      </c>
      <c r="G20" s="188">
        <v>416</v>
      </c>
      <c r="H20" s="188">
        <v>410</v>
      </c>
      <c r="I20" s="188">
        <v>6</v>
      </c>
      <c r="J20" s="193"/>
    </row>
    <row r="21" spans="1:10">
      <c r="A21" s="187" t="s">
        <v>322</v>
      </c>
      <c r="B21" s="188" t="s">
        <v>32</v>
      </c>
      <c r="C21" s="188">
        <v>372</v>
      </c>
      <c r="D21" s="188" t="s">
        <v>32</v>
      </c>
      <c r="E21" s="188">
        <v>40</v>
      </c>
      <c r="F21" s="188">
        <v>56</v>
      </c>
      <c r="G21" s="188">
        <v>416</v>
      </c>
      <c r="H21" s="188">
        <v>410</v>
      </c>
      <c r="I21" s="188">
        <v>6</v>
      </c>
      <c r="J21" s="193"/>
    </row>
    <row r="22" spans="1:10">
      <c r="A22" s="187" t="s">
        <v>349</v>
      </c>
      <c r="B22" s="188" t="s">
        <v>32</v>
      </c>
      <c r="C22" s="188">
        <v>379</v>
      </c>
      <c r="D22" s="188" t="s">
        <v>32</v>
      </c>
      <c r="E22" s="188">
        <v>42</v>
      </c>
      <c r="F22" s="188">
        <v>55</v>
      </c>
      <c r="G22" s="188">
        <v>416</v>
      </c>
      <c r="H22" s="188">
        <v>410</v>
      </c>
      <c r="I22" s="188">
        <v>6</v>
      </c>
      <c r="J22" s="193"/>
    </row>
    <row r="23" spans="1:10">
      <c r="A23" s="187" t="s">
        <v>377</v>
      </c>
      <c r="B23" s="188" t="s">
        <v>32</v>
      </c>
      <c r="C23" s="188">
        <v>389</v>
      </c>
      <c r="D23" s="188" t="s">
        <v>32</v>
      </c>
      <c r="E23" s="188">
        <v>45</v>
      </c>
      <c r="F23" s="188">
        <v>57</v>
      </c>
      <c r="G23" s="188">
        <v>416</v>
      </c>
      <c r="H23" s="188">
        <v>410</v>
      </c>
      <c r="I23" s="188">
        <v>6</v>
      </c>
      <c r="J23" s="193"/>
    </row>
    <row r="24" spans="1:10">
      <c r="A24" s="187" t="s">
        <v>376</v>
      </c>
      <c r="B24" s="188" t="s">
        <v>32</v>
      </c>
      <c r="C24" s="188">
        <v>391</v>
      </c>
      <c r="D24" s="188" t="s">
        <v>32</v>
      </c>
      <c r="E24" s="188">
        <v>46</v>
      </c>
      <c r="F24" s="188">
        <v>56</v>
      </c>
      <c r="G24" s="188">
        <v>416</v>
      </c>
      <c r="H24" s="188">
        <v>410</v>
      </c>
      <c r="I24" s="188">
        <v>6</v>
      </c>
      <c r="J24" s="193"/>
    </row>
    <row r="25" spans="1:10">
      <c r="A25" s="187"/>
      <c r="B25" s="188"/>
      <c r="C25" s="188"/>
      <c r="D25" s="188"/>
      <c r="E25" s="188"/>
      <c r="F25" s="188"/>
      <c r="G25" s="188"/>
      <c r="H25" s="188"/>
      <c r="I25" s="188"/>
      <c r="J25" s="193"/>
    </row>
    <row r="26" spans="1:10" s="179" customFormat="1">
      <c r="A26" s="190" t="s">
        <v>375</v>
      </c>
      <c r="B26" s="197" t="s">
        <v>372</v>
      </c>
      <c r="C26" s="197">
        <v>406</v>
      </c>
      <c r="D26" s="197" t="s">
        <v>372</v>
      </c>
      <c r="E26" s="197">
        <v>43</v>
      </c>
      <c r="F26" s="197">
        <v>56</v>
      </c>
      <c r="G26" s="197">
        <v>416</v>
      </c>
      <c r="H26" s="197">
        <v>410</v>
      </c>
      <c r="I26" s="197">
        <v>6</v>
      </c>
      <c r="J26" s="198"/>
    </row>
    <row r="27" spans="1:10">
      <c r="A27" s="116" t="s">
        <v>320</v>
      </c>
      <c r="B27" s="48"/>
      <c r="C27" s="48"/>
      <c r="D27" s="48"/>
      <c r="E27" s="48"/>
      <c r="F27" s="48"/>
      <c r="G27" s="48"/>
      <c r="H27" s="48"/>
      <c r="I27" s="48"/>
      <c r="J27" s="48"/>
    </row>
    <row r="28" spans="1:10">
      <c r="A28" s="116" t="s">
        <v>321</v>
      </c>
      <c r="B28" s="48"/>
      <c r="C28" s="48"/>
      <c r="D28" s="48"/>
      <c r="E28" s="48"/>
      <c r="F28" s="48"/>
      <c r="G28" s="48"/>
      <c r="H28" s="48"/>
      <c r="I28" s="48"/>
      <c r="J28" s="48"/>
    </row>
    <row r="29" spans="1:10">
      <c r="A29" s="49" t="s">
        <v>374</v>
      </c>
      <c r="B29" s="48"/>
      <c r="C29" s="48"/>
      <c r="D29" s="48"/>
      <c r="E29" s="48"/>
      <c r="F29" s="48"/>
      <c r="G29" s="48"/>
      <c r="H29" s="48"/>
      <c r="I29" s="48"/>
      <c r="J29" s="48"/>
    </row>
  </sheetData>
  <mergeCells count="16">
    <mergeCell ref="J7:J8"/>
    <mergeCell ref="D7:D8"/>
    <mergeCell ref="H7:H8"/>
    <mergeCell ref="F7:F8"/>
    <mergeCell ref="A17:A19"/>
    <mergeCell ref="I18:I19"/>
    <mergeCell ref="E18:E19"/>
    <mergeCell ref="A6:A8"/>
    <mergeCell ref="B7:B8"/>
    <mergeCell ref="C7:C8"/>
    <mergeCell ref="D18:D19"/>
    <mergeCell ref="C18:C19"/>
    <mergeCell ref="B18:B19"/>
    <mergeCell ref="H18:H19"/>
    <mergeCell ref="G18:G19"/>
    <mergeCell ref="F18:F19"/>
  </mergeCells>
  <phoneticPr fontId="2"/>
  <pageMargins left="0.7" right="0.7" top="0.75" bottom="0.75" header="0.3" footer="0.3"/>
  <pageSetup paperSize="9" scale="9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24"/>
  <sheetViews>
    <sheetView view="pageBreakPreview" zoomScaleNormal="100" zoomScaleSheetLayoutView="100" workbookViewId="0">
      <selection activeCell="G15" sqref="G15"/>
    </sheetView>
  </sheetViews>
  <sheetFormatPr defaultColWidth="9" defaultRowHeight="13.5"/>
  <cols>
    <col min="1" max="1" width="11" style="149" customWidth="1"/>
    <col min="2" max="2" width="13" style="149" customWidth="1"/>
    <col min="3" max="3" width="13.625" style="149" customWidth="1"/>
    <col min="4" max="4" width="14.875" style="149" customWidth="1"/>
    <col min="5" max="7" width="13" style="149" customWidth="1"/>
    <col min="8" max="16384" width="9" style="42"/>
  </cols>
  <sheetData>
    <row r="1" spans="1:9">
      <c r="A1" s="150" t="s">
        <v>309</v>
      </c>
      <c r="B1" s="151"/>
      <c r="C1" s="151"/>
      <c r="D1" s="151"/>
      <c r="E1" s="151"/>
      <c r="F1" s="151"/>
      <c r="G1" s="151"/>
    </row>
    <row r="2" spans="1:9" ht="14.25" thickBot="1">
      <c r="A2" s="151"/>
      <c r="B2" s="152"/>
      <c r="C2" s="151"/>
      <c r="D2" s="151"/>
      <c r="E2" s="477" t="s">
        <v>81</v>
      </c>
      <c r="F2" s="477"/>
      <c r="G2" s="477"/>
    </row>
    <row r="3" spans="1:9" ht="14.25" thickTop="1">
      <c r="A3" s="170" t="s">
        <v>302</v>
      </c>
      <c r="B3" s="265" t="s">
        <v>352</v>
      </c>
      <c r="C3" s="264" t="s">
        <v>353</v>
      </c>
      <c r="D3" s="264" t="s">
        <v>354</v>
      </c>
      <c r="E3" s="264" t="s">
        <v>355</v>
      </c>
      <c r="F3" s="264" t="s">
        <v>356</v>
      </c>
      <c r="G3" s="263" t="s">
        <v>357</v>
      </c>
    </row>
    <row r="4" spans="1:9" ht="14.25" customHeight="1">
      <c r="A4" s="153" t="s">
        <v>424</v>
      </c>
      <c r="B4" s="262">
        <v>259</v>
      </c>
      <c r="C4" s="261">
        <v>81989</v>
      </c>
      <c r="D4" s="261">
        <v>61193</v>
      </c>
      <c r="E4" s="86">
        <v>4213</v>
      </c>
      <c r="F4" s="86">
        <v>7864</v>
      </c>
      <c r="G4" s="261">
        <v>8719</v>
      </c>
    </row>
    <row r="5" spans="1:9" ht="14.25" customHeight="1">
      <c r="A5" s="154" t="s">
        <v>303</v>
      </c>
      <c r="B5" s="262">
        <v>259</v>
      </c>
      <c r="C5" s="261">
        <v>82770</v>
      </c>
      <c r="D5" s="261">
        <v>61718</v>
      </c>
      <c r="E5" s="86">
        <v>4555</v>
      </c>
      <c r="F5" s="86">
        <v>7809</v>
      </c>
      <c r="G5" s="261">
        <v>8688</v>
      </c>
    </row>
    <row r="6" spans="1:9">
      <c r="A6" s="154" t="s">
        <v>322</v>
      </c>
      <c r="B6" s="262">
        <v>258</v>
      </c>
      <c r="C6" s="261">
        <v>80181</v>
      </c>
      <c r="D6" s="261">
        <v>58849</v>
      </c>
      <c r="E6" s="86">
        <v>4542</v>
      </c>
      <c r="F6" s="86">
        <v>7876</v>
      </c>
      <c r="G6" s="261">
        <v>8914</v>
      </c>
    </row>
    <row r="7" spans="1:9" ht="14.25" customHeight="1">
      <c r="A7" s="155" t="s">
        <v>349</v>
      </c>
      <c r="B7" s="261">
        <v>258</v>
      </c>
      <c r="C7" s="261">
        <v>78190</v>
      </c>
      <c r="D7" s="261">
        <v>58317</v>
      </c>
      <c r="E7" s="86">
        <v>3902</v>
      </c>
      <c r="F7" s="86">
        <v>7635</v>
      </c>
      <c r="G7" s="261">
        <v>8336</v>
      </c>
    </row>
    <row r="8" spans="1:9">
      <c r="A8" s="155" t="s">
        <v>377</v>
      </c>
      <c r="B8" s="261">
        <v>260</v>
      </c>
      <c r="C8" s="261">
        <v>76960</v>
      </c>
      <c r="D8" s="261">
        <v>57766</v>
      </c>
      <c r="E8" s="86">
        <v>3445</v>
      </c>
      <c r="F8" s="86">
        <f>6808+815+45</f>
        <v>7668</v>
      </c>
      <c r="G8" s="261">
        <v>8081</v>
      </c>
      <c r="H8" s="45"/>
      <c r="I8" s="45"/>
    </row>
    <row r="9" spans="1:9" ht="14.25" customHeight="1">
      <c r="A9" s="156"/>
      <c r="B9" s="260"/>
      <c r="C9" s="259"/>
      <c r="D9" s="259"/>
      <c r="E9" s="157"/>
      <c r="F9" s="157"/>
      <c r="G9" s="259"/>
    </row>
    <row r="10" spans="1:9">
      <c r="A10" s="158" t="s">
        <v>423</v>
      </c>
      <c r="B10" s="267">
        <v>257</v>
      </c>
      <c r="C10" s="266">
        <v>73948</v>
      </c>
      <c r="D10" s="266">
        <v>55369</v>
      </c>
      <c r="E10" s="87">
        <v>3318</v>
      </c>
      <c r="F10" s="87">
        <f>6578+845+34</f>
        <v>7457</v>
      </c>
      <c r="G10" s="266">
        <v>7804</v>
      </c>
    </row>
    <row r="11" spans="1:9">
      <c r="A11" s="159" t="s">
        <v>304</v>
      </c>
      <c r="B11" s="151"/>
      <c r="C11" s="151"/>
      <c r="D11" s="151"/>
      <c r="E11" s="151"/>
      <c r="F11" s="151"/>
      <c r="G11" s="151"/>
    </row>
    <row r="12" spans="1:9">
      <c r="A12" s="156"/>
      <c r="B12" s="259"/>
      <c r="C12" s="259"/>
      <c r="D12" s="259"/>
      <c r="E12" s="157"/>
      <c r="F12" s="157"/>
      <c r="G12" s="259"/>
    </row>
    <row r="14" spans="1:9">
      <c r="A14" s="150" t="s">
        <v>299</v>
      </c>
      <c r="B14" s="151"/>
      <c r="C14" s="151"/>
      <c r="D14" s="151"/>
      <c r="E14" s="151"/>
      <c r="F14" s="151"/>
      <c r="G14" s="151"/>
    </row>
    <row r="15" spans="1:9" ht="14.25" thickBot="1">
      <c r="A15" s="151"/>
      <c r="B15" s="151"/>
      <c r="C15" s="151"/>
      <c r="D15" s="151"/>
      <c r="E15" s="160" t="s">
        <v>22</v>
      </c>
      <c r="F15" s="151"/>
    </row>
    <row r="16" spans="1:9" ht="14.25" thickTop="1">
      <c r="A16" s="161" t="s">
        <v>308</v>
      </c>
      <c r="B16" s="77" t="s">
        <v>358</v>
      </c>
      <c r="C16" s="77" t="s">
        <v>359</v>
      </c>
      <c r="D16" s="77" t="s">
        <v>20</v>
      </c>
      <c r="E16" s="77" t="s">
        <v>21</v>
      </c>
      <c r="F16" s="162"/>
      <c r="G16" s="162"/>
    </row>
    <row r="17" spans="1:7">
      <c r="A17" s="86" t="s">
        <v>415</v>
      </c>
      <c r="B17" s="163">
        <v>244</v>
      </c>
      <c r="C17" s="58">
        <v>6685</v>
      </c>
      <c r="D17" s="58">
        <v>27</v>
      </c>
      <c r="E17" s="58">
        <v>3377</v>
      </c>
    </row>
    <row r="18" spans="1:7">
      <c r="A18" s="86" t="s">
        <v>303</v>
      </c>
      <c r="B18" s="163">
        <v>241</v>
      </c>
      <c r="C18" s="58">
        <v>6674</v>
      </c>
      <c r="D18" s="58">
        <v>28</v>
      </c>
      <c r="E18" s="58">
        <v>3364</v>
      </c>
    </row>
    <row r="19" spans="1:7">
      <c r="A19" s="86" t="s">
        <v>322</v>
      </c>
      <c r="B19" s="163">
        <v>243</v>
      </c>
      <c r="C19" s="58">
        <v>6864</v>
      </c>
      <c r="D19" s="58">
        <v>28</v>
      </c>
      <c r="E19" s="58">
        <v>3550</v>
      </c>
    </row>
    <row r="20" spans="1:7">
      <c r="A20" s="155" t="s">
        <v>410</v>
      </c>
      <c r="B20" s="164">
        <v>242</v>
      </c>
      <c r="C20" s="165">
        <v>5472</v>
      </c>
      <c r="D20" s="165">
        <v>23</v>
      </c>
      <c r="E20" s="165">
        <v>2878</v>
      </c>
    </row>
    <row r="21" spans="1:7">
      <c r="A21" s="155" t="s">
        <v>377</v>
      </c>
      <c r="B21" s="164">
        <v>243</v>
      </c>
      <c r="C21" s="165">
        <v>5101</v>
      </c>
      <c r="D21" s="165">
        <v>21</v>
      </c>
      <c r="E21" s="165">
        <v>2677</v>
      </c>
      <c r="G21" s="166"/>
    </row>
    <row r="22" spans="1:7" s="4" customFormat="1">
      <c r="A22" s="58"/>
      <c r="B22" s="163"/>
      <c r="C22" s="58"/>
      <c r="D22" s="58"/>
      <c r="E22" s="58"/>
      <c r="F22" s="166"/>
      <c r="G22" s="149"/>
    </row>
    <row r="23" spans="1:7">
      <c r="A23" s="158" t="s">
        <v>411</v>
      </c>
      <c r="B23" s="268">
        <v>243</v>
      </c>
      <c r="C23" s="269">
        <v>5575</v>
      </c>
      <c r="D23" s="269">
        <v>23</v>
      </c>
      <c r="E23" s="269">
        <v>2917</v>
      </c>
    </row>
    <row r="24" spans="1:7">
      <c r="A24" s="167" t="s">
        <v>305</v>
      </c>
      <c r="B24" s="151"/>
      <c r="C24" s="151"/>
      <c r="D24" s="151"/>
      <c r="E24" s="151"/>
      <c r="F24" s="151"/>
      <c r="G24" s="151"/>
    </row>
  </sheetData>
  <sheetProtection insertRows="0"/>
  <mergeCells count="1">
    <mergeCell ref="E2:G2"/>
  </mergeCells>
  <phoneticPr fontId="2"/>
  <pageMargins left="0.59055118110236227" right="0.59055118110236227" top="0.78740157480314965" bottom="0.70866141732283472" header="0.51181102362204722" footer="0.51181102362204722"/>
  <pageSetup paperSize="9" scale="98" firstPageNumber="235"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32"/>
  <sheetViews>
    <sheetView view="pageBreakPreview" zoomScaleNormal="100" zoomScaleSheetLayoutView="100" workbookViewId="0">
      <selection activeCell="M1" sqref="M1"/>
    </sheetView>
  </sheetViews>
  <sheetFormatPr defaultColWidth="9" defaultRowHeight="13.5"/>
  <cols>
    <col min="1" max="1" width="2.875" style="270" customWidth="1"/>
    <col min="2" max="2" width="10.125" style="270" customWidth="1"/>
    <col min="3" max="15" width="6" style="270" customWidth="1"/>
    <col min="16" max="16384" width="9" style="270"/>
  </cols>
  <sheetData>
    <row r="1" spans="1:19">
      <c r="A1" s="19" t="s">
        <v>300</v>
      </c>
      <c r="B1" s="20"/>
      <c r="C1" s="20"/>
      <c r="D1" s="20"/>
      <c r="E1" s="20"/>
      <c r="F1" s="20"/>
      <c r="G1" s="20"/>
    </row>
    <row r="2" spans="1:19" ht="14.25" thickBot="1">
      <c r="A2" s="20"/>
      <c r="B2" s="20"/>
      <c r="C2" s="20"/>
      <c r="D2" s="20"/>
      <c r="E2" s="20"/>
      <c r="F2" s="20"/>
      <c r="G2" s="20"/>
    </row>
    <row r="3" spans="1:19" ht="14.25" thickTop="1">
      <c r="A3" s="352" t="s">
        <v>33</v>
      </c>
      <c r="B3" s="439"/>
      <c r="C3" s="176" t="s">
        <v>34</v>
      </c>
      <c r="D3" s="176" t="s">
        <v>34</v>
      </c>
      <c r="E3" s="176" t="s">
        <v>430</v>
      </c>
      <c r="F3" s="176" t="s">
        <v>430</v>
      </c>
      <c r="G3" s="176" t="s">
        <v>430</v>
      </c>
      <c r="H3" s="479" t="s">
        <v>429</v>
      </c>
      <c r="I3" s="480"/>
      <c r="J3" s="480"/>
      <c r="K3" s="480"/>
      <c r="L3" s="480"/>
      <c r="M3" s="480"/>
      <c r="N3" s="480"/>
      <c r="O3" s="480"/>
    </row>
    <row r="4" spans="1:19">
      <c r="A4" s="353"/>
      <c r="B4" s="436"/>
      <c r="C4" s="62" t="s">
        <v>428</v>
      </c>
      <c r="D4" s="85" t="s">
        <v>427</v>
      </c>
      <c r="E4" s="85" t="s">
        <v>394</v>
      </c>
      <c r="F4" s="85" t="s">
        <v>393</v>
      </c>
      <c r="G4" s="85" t="s">
        <v>392</v>
      </c>
      <c r="H4" s="63" t="s">
        <v>35</v>
      </c>
      <c r="I4" s="63" t="s">
        <v>36</v>
      </c>
      <c r="J4" s="63" t="s">
        <v>23</v>
      </c>
      <c r="K4" s="63" t="s">
        <v>24</v>
      </c>
      <c r="L4" s="63" t="s">
        <v>25</v>
      </c>
      <c r="M4" s="63" t="s">
        <v>26</v>
      </c>
      <c r="N4" s="63" t="s">
        <v>27</v>
      </c>
      <c r="O4" s="65" t="s">
        <v>37</v>
      </c>
    </row>
    <row r="5" spans="1:19" s="278" customFormat="1">
      <c r="A5" s="481" t="s">
        <v>38</v>
      </c>
      <c r="B5" s="482"/>
      <c r="C5" s="291">
        <v>82</v>
      </c>
      <c r="D5" s="292">
        <v>86</v>
      </c>
      <c r="E5" s="291">
        <v>86</v>
      </c>
      <c r="F5" s="290">
        <v>101</v>
      </c>
      <c r="G5" s="290">
        <v>101</v>
      </c>
      <c r="H5" s="290">
        <v>120</v>
      </c>
      <c r="I5" s="290">
        <v>6</v>
      </c>
      <c r="J5" s="290">
        <v>12</v>
      </c>
      <c r="K5" s="290">
        <v>15</v>
      </c>
      <c r="L5" s="290">
        <v>12</v>
      </c>
      <c r="M5" s="290">
        <v>7</v>
      </c>
      <c r="N5" s="290">
        <v>10</v>
      </c>
      <c r="O5" s="290">
        <v>12</v>
      </c>
      <c r="P5" s="280"/>
    </row>
    <row r="6" spans="1:19">
      <c r="A6" s="175"/>
      <c r="B6" s="171"/>
      <c r="C6" s="289"/>
      <c r="D6" s="220"/>
      <c r="E6" s="289"/>
      <c r="F6" s="229"/>
      <c r="G6" s="229"/>
      <c r="H6" s="229"/>
      <c r="I6" s="229"/>
      <c r="J6" s="229"/>
      <c r="K6" s="229"/>
      <c r="L6" s="229"/>
      <c r="M6" s="229"/>
      <c r="N6" s="229"/>
      <c r="O6" s="288"/>
    </row>
    <row r="7" spans="1:19">
      <c r="A7" s="18">
        <v>1</v>
      </c>
      <c r="B7" s="285" t="s">
        <v>426</v>
      </c>
      <c r="C7" s="232">
        <v>11</v>
      </c>
      <c r="D7" s="3">
        <v>9</v>
      </c>
      <c r="E7" s="232">
        <v>19</v>
      </c>
      <c r="F7" s="286">
        <v>13</v>
      </c>
      <c r="G7" s="6">
        <v>19</v>
      </c>
      <c r="H7" s="6">
        <v>22</v>
      </c>
      <c r="I7" s="6">
        <v>1</v>
      </c>
      <c r="J7" s="6">
        <v>1</v>
      </c>
      <c r="K7" s="6" t="s">
        <v>372</v>
      </c>
      <c r="L7" s="6">
        <v>2</v>
      </c>
      <c r="M7" s="6" t="s">
        <v>372</v>
      </c>
      <c r="N7" s="6">
        <v>3</v>
      </c>
      <c r="O7" s="6">
        <v>4</v>
      </c>
      <c r="P7" s="218"/>
      <c r="Q7" s="218"/>
      <c r="R7" s="287"/>
      <c r="S7" s="287"/>
    </row>
    <row r="8" spans="1:19">
      <c r="A8" s="18">
        <v>2</v>
      </c>
      <c r="B8" s="285" t="s">
        <v>40</v>
      </c>
      <c r="C8" s="232">
        <v>10</v>
      </c>
      <c r="D8" s="3">
        <v>11</v>
      </c>
      <c r="E8" s="232">
        <v>10</v>
      </c>
      <c r="F8" s="286">
        <v>2</v>
      </c>
      <c r="G8" s="6">
        <v>7</v>
      </c>
      <c r="H8" s="6">
        <v>6</v>
      </c>
      <c r="I8" s="6" t="s">
        <v>372</v>
      </c>
      <c r="J8" s="6">
        <v>1</v>
      </c>
      <c r="K8" s="6">
        <v>2</v>
      </c>
      <c r="L8" s="6">
        <v>1</v>
      </c>
      <c r="M8" s="6">
        <v>2</v>
      </c>
      <c r="N8" s="6" t="s">
        <v>372</v>
      </c>
      <c r="O8" s="6" t="s">
        <v>372</v>
      </c>
      <c r="P8" s="287"/>
      <c r="Q8" s="287"/>
      <c r="R8" s="287"/>
      <c r="S8" s="287"/>
    </row>
    <row r="9" spans="1:19">
      <c r="A9" s="18">
        <v>3</v>
      </c>
      <c r="B9" s="285" t="s">
        <v>41</v>
      </c>
      <c r="C9" s="232" t="s">
        <v>32</v>
      </c>
      <c r="D9" s="232">
        <v>0</v>
      </c>
      <c r="E9" s="232" t="s">
        <v>32</v>
      </c>
      <c r="F9" s="6">
        <v>0</v>
      </c>
      <c r="G9" s="6">
        <v>0</v>
      </c>
      <c r="H9" s="6" t="s">
        <v>372</v>
      </c>
      <c r="I9" s="6" t="s">
        <v>372</v>
      </c>
      <c r="J9" s="6" t="s">
        <v>372</v>
      </c>
      <c r="K9" s="6" t="s">
        <v>372</v>
      </c>
      <c r="L9" s="6" t="s">
        <v>372</v>
      </c>
      <c r="M9" s="6" t="s">
        <v>372</v>
      </c>
      <c r="N9" s="6" t="s">
        <v>372</v>
      </c>
      <c r="O9" s="6" t="s">
        <v>372</v>
      </c>
      <c r="P9" s="287"/>
      <c r="Q9" s="287"/>
      <c r="R9" s="287"/>
      <c r="S9" s="287"/>
    </row>
    <row r="10" spans="1:19">
      <c r="A10" s="18">
        <v>4</v>
      </c>
      <c r="B10" s="285" t="s">
        <v>42</v>
      </c>
      <c r="C10" s="232">
        <v>7</v>
      </c>
      <c r="D10" s="3">
        <v>7</v>
      </c>
      <c r="E10" s="232">
        <v>4</v>
      </c>
      <c r="F10" s="286">
        <v>8</v>
      </c>
      <c r="G10" s="6">
        <v>3</v>
      </c>
      <c r="H10" s="6">
        <v>10</v>
      </c>
      <c r="I10" s="6">
        <v>1</v>
      </c>
      <c r="J10" s="6">
        <v>1</v>
      </c>
      <c r="K10" s="6">
        <v>1</v>
      </c>
      <c r="L10" s="6">
        <v>1</v>
      </c>
      <c r="M10" s="6">
        <v>1</v>
      </c>
      <c r="N10" s="6"/>
      <c r="O10" s="6"/>
      <c r="P10" s="287"/>
      <c r="Q10" s="287"/>
      <c r="R10" s="287"/>
      <c r="S10" s="287"/>
    </row>
    <row r="11" spans="1:19">
      <c r="A11" s="18">
        <v>5</v>
      </c>
      <c r="B11" s="285" t="s">
        <v>43</v>
      </c>
      <c r="C11" s="232">
        <v>30</v>
      </c>
      <c r="D11" s="3">
        <v>37</v>
      </c>
      <c r="E11" s="232">
        <v>34</v>
      </c>
      <c r="F11" s="286">
        <v>44</v>
      </c>
      <c r="G11" s="6">
        <v>41</v>
      </c>
      <c r="H11" s="6">
        <v>49</v>
      </c>
      <c r="I11" s="6">
        <v>1</v>
      </c>
      <c r="J11" s="6">
        <v>3</v>
      </c>
      <c r="K11" s="6">
        <v>9</v>
      </c>
      <c r="L11" s="6">
        <v>5</v>
      </c>
      <c r="M11" s="6">
        <v>3</v>
      </c>
      <c r="N11" s="6">
        <v>4</v>
      </c>
      <c r="O11" s="6">
        <v>7</v>
      </c>
      <c r="P11" s="287"/>
      <c r="Q11" s="287"/>
      <c r="R11" s="287"/>
      <c r="S11" s="287"/>
    </row>
    <row r="12" spans="1:19">
      <c r="A12" s="18">
        <v>6</v>
      </c>
      <c r="B12" s="285" t="s">
        <v>44</v>
      </c>
      <c r="C12" s="232">
        <v>3</v>
      </c>
      <c r="D12" s="3">
        <v>1</v>
      </c>
      <c r="E12" s="232">
        <v>4</v>
      </c>
      <c r="F12" s="6">
        <v>4</v>
      </c>
      <c r="G12" s="6">
        <v>2</v>
      </c>
      <c r="H12" s="6">
        <v>5</v>
      </c>
      <c r="I12" s="6" t="s">
        <v>372</v>
      </c>
      <c r="J12" s="6" t="s">
        <v>372</v>
      </c>
      <c r="K12" s="6">
        <v>2</v>
      </c>
      <c r="L12" s="6" t="s">
        <v>372</v>
      </c>
      <c r="M12" s="6" t="s">
        <v>372</v>
      </c>
      <c r="N12" s="6" t="s">
        <v>372</v>
      </c>
      <c r="O12" s="6" t="s">
        <v>372</v>
      </c>
      <c r="P12" s="287"/>
      <c r="Q12" s="287"/>
      <c r="R12" s="287"/>
      <c r="S12" s="287"/>
    </row>
    <row r="13" spans="1:19">
      <c r="A13" s="18">
        <v>7</v>
      </c>
      <c r="B13" s="285" t="s">
        <v>45</v>
      </c>
      <c r="C13" s="232">
        <v>19</v>
      </c>
      <c r="D13" s="3">
        <v>17</v>
      </c>
      <c r="E13" s="232">
        <v>15</v>
      </c>
      <c r="F13" s="286">
        <v>30</v>
      </c>
      <c r="G13" s="6">
        <v>26</v>
      </c>
      <c r="H13" s="6">
        <v>26</v>
      </c>
      <c r="I13" s="6">
        <v>3</v>
      </c>
      <c r="J13" s="6">
        <v>6</v>
      </c>
      <c r="K13" s="6">
        <v>1</v>
      </c>
      <c r="L13" s="6">
        <v>3</v>
      </c>
      <c r="M13" s="6">
        <v>1</v>
      </c>
      <c r="N13" s="6">
        <v>3</v>
      </c>
      <c r="O13" s="6">
        <v>1</v>
      </c>
    </row>
    <row r="14" spans="1:19">
      <c r="A14" s="18">
        <v>8</v>
      </c>
      <c r="B14" s="285" t="s">
        <v>46</v>
      </c>
      <c r="C14" s="232" t="s">
        <v>32</v>
      </c>
      <c r="D14" s="232">
        <v>0</v>
      </c>
      <c r="E14" s="232" t="s">
        <v>32</v>
      </c>
      <c r="F14" s="6">
        <v>0</v>
      </c>
      <c r="G14" s="6">
        <v>0</v>
      </c>
      <c r="H14" s="6" t="s">
        <v>372</v>
      </c>
      <c r="I14" s="6" t="s">
        <v>372</v>
      </c>
      <c r="J14" s="6" t="s">
        <v>372</v>
      </c>
      <c r="K14" s="6" t="s">
        <v>372</v>
      </c>
      <c r="L14" s="6" t="s">
        <v>372</v>
      </c>
      <c r="M14" s="6" t="s">
        <v>372</v>
      </c>
      <c r="N14" s="6" t="s">
        <v>372</v>
      </c>
      <c r="O14" s="6" t="s">
        <v>372</v>
      </c>
    </row>
    <row r="15" spans="1:19">
      <c r="A15" s="18">
        <v>9</v>
      </c>
      <c r="B15" s="285" t="s">
        <v>47</v>
      </c>
      <c r="C15" s="232" t="s">
        <v>32</v>
      </c>
      <c r="D15" s="232">
        <v>1</v>
      </c>
      <c r="E15" s="232" t="s">
        <v>32</v>
      </c>
      <c r="F15" s="6">
        <v>0</v>
      </c>
      <c r="G15" s="6">
        <v>0</v>
      </c>
      <c r="H15" s="6" t="s">
        <v>372</v>
      </c>
      <c r="I15" s="6" t="s">
        <v>372</v>
      </c>
      <c r="J15" s="6" t="s">
        <v>372</v>
      </c>
      <c r="K15" s="6" t="s">
        <v>372</v>
      </c>
      <c r="L15" s="6" t="s">
        <v>372</v>
      </c>
      <c r="M15" s="6" t="s">
        <v>372</v>
      </c>
      <c r="N15" s="6" t="s">
        <v>372</v>
      </c>
      <c r="O15" s="6" t="s">
        <v>372</v>
      </c>
    </row>
    <row r="16" spans="1:19">
      <c r="A16" s="217">
        <v>10</v>
      </c>
      <c r="B16" s="284" t="s">
        <v>48</v>
      </c>
      <c r="C16" s="283">
        <v>2</v>
      </c>
      <c r="D16" s="283">
        <v>3</v>
      </c>
      <c r="E16" s="283" t="s">
        <v>32</v>
      </c>
      <c r="F16" s="7">
        <v>0</v>
      </c>
      <c r="G16" s="7">
        <v>3</v>
      </c>
      <c r="H16" s="7">
        <v>2</v>
      </c>
      <c r="I16" s="7" t="s">
        <v>372</v>
      </c>
      <c r="J16" s="7" t="s">
        <v>372</v>
      </c>
      <c r="K16" s="7" t="s">
        <v>372</v>
      </c>
      <c r="L16" s="7" t="s">
        <v>372</v>
      </c>
      <c r="M16" s="7" t="s">
        <v>372</v>
      </c>
      <c r="N16" s="7" t="s">
        <v>372</v>
      </c>
      <c r="O16" s="7" t="s">
        <v>372</v>
      </c>
    </row>
    <row r="17" spans="1:18" ht="14.25" thickBot="1"/>
    <row r="18" spans="1:18" ht="14.25" thickTop="1">
      <c r="A18" s="391" t="s">
        <v>33</v>
      </c>
      <c r="B18" s="483"/>
      <c r="C18" s="479" t="s">
        <v>425</v>
      </c>
      <c r="D18" s="480"/>
      <c r="E18" s="480"/>
      <c r="F18" s="480"/>
      <c r="G18" s="485"/>
      <c r="H18" s="479" t="s">
        <v>49</v>
      </c>
      <c r="I18" s="480"/>
      <c r="J18" s="480"/>
      <c r="K18" s="480"/>
      <c r="L18" s="480"/>
      <c r="M18" s="480"/>
      <c r="N18" s="480"/>
      <c r="O18" s="282"/>
    </row>
    <row r="19" spans="1:18">
      <c r="A19" s="392"/>
      <c r="B19" s="484"/>
      <c r="C19" s="63" t="s">
        <v>50</v>
      </c>
      <c r="D19" s="63" t="s">
        <v>28</v>
      </c>
      <c r="E19" s="63" t="s">
        <v>51</v>
      </c>
      <c r="F19" s="63" t="s">
        <v>29</v>
      </c>
      <c r="G19" s="63" t="s">
        <v>30</v>
      </c>
      <c r="H19" s="63" t="s">
        <v>52</v>
      </c>
      <c r="I19" s="64" t="s">
        <v>53</v>
      </c>
      <c r="J19" s="65" t="s">
        <v>54</v>
      </c>
      <c r="K19" s="63" t="s">
        <v>55</v>
      </c>
      <c r="L19" s="65" t="s">
        <v>56</v>
      </c>
      <c r="M19" s="63" t="s">
        <v>57</v>
      </c>
      <c r="N19" s="66" t="s">
        <v>58</v>
      </c>
      <c r="O19" s="282"/>
      <c r="R19" s="281"/>
    </row>
    <row r="20" spans="1:18" s="278" customFormat="1">
      <c r="A20" s="478" t="s">
        <v>38</v>
      </c>
      <c r="B20" s="478"/>
      <c r="C20" s="293">
        <v>8</v>
      </c>
      <c r="D20" s="290">
        <v>11</v>
      </c>
      <c r="E20" s="290">
        <v>14</v>
      </c>
      <c r="F20" s="290">
        <v>8</v>
      </c>
      <c r="G20" s="290">
        <v>5</v>
      </c>
      <c r="H20" s="290">
        <v>48</v>
      </c>
      <c r="I20" s="290">
        <v>2</v>
      </c>
      <c r="J20" s="290">
        <v>9</v>
      </c>
      <c r="K20" s="290">
        <v>14</v>
      </c>
      <c r="L20" s="290">
        <v>1</v>
      </c>
      <c r="M20" s="290">
        <v>7</v>
      </c>
      <c r="N20" s="290">
        <v>39</v>
      </c>
      <c r="O20" s="60"/>
      <c r="P20" s="280"/>
      <c r="R20" s="279"/>
    </row>
    <row r="21" spans="1:18">
      <c r="A21" s="277"/>
      <c r="B21" s="277"/>
      <c r="C21" s="12"/>
      <c r="D21" s="6"/>
      <c r="E21" s="6"/>
      <c r="F21" s="6"/>
      <c r="G21" s="6"/>
      <c r="H21" s="6"/>
      <c r="I21" s="6"/>
      <c r="J21" s="6"/>
      <c r="K21" s="6"/>
      <c r="L21" s="6"/>
      <c r="M21" s="6"/>
      <c r="N21" s="6"/>
      <c r="O21" s="60"/>
      <c r="R21" s="272"/>
    </row>
    <row r="22" spans="1:18">
      <c r="A22" s="276">
        <v>1</v>
      </c>
      <c r="B22" s="275" t="s">
        <v>39</v>
      </c>
      <c r="C22" s="12">
        <v>2</v>
      </c>
      <c r="D22" s="6">
        <v>2</v>
      </c>
      <c r="E22" s="6">
        <v>6</v>
      </c>
      <c r="F22" s="6">
        <v>1</v>
      </c>
      <c r="G22" s="6" t="s">
        <v>372</v>
      </c>
      <c r="H22" s="6">
        <v>3</v>
      </c>
      <c r="I22" s="6" t="s">
        <v>372</v>
      </c>
      <c r="J22" s="6" t="s">
        <v>372</v>
      </c>
      <c r="K22" s="6">
        <v>1</v>
      </c>
      <c r="L22" s="6" t="s">
        <v>372</v>
      </c>
      <c r="M22" s="6" t="s">
        <v>372</v>
      </c>
      <c r="N22" s="6">
        <v>18</v>
      </c>
      <c r="O22" s="60"/>
      <c r="R22" s="272"/>
    </row>
    <row r="23" spans="1:18">
      <c r="A23" s="276">
        <v>2</v>
      </c>
      <c r="B23" s="275" t="s">
        <v>40</v>
      </c>
      <c r="C23" s="12" t="s">
        <v>372</v>
      </c>
      <c r="D23" s="6" t="s">
        <v>372</v>
      </c>
      <c r="E23" s="6" t="s">
        <v>372</v>
      </c>
      <c r="F23" s="6" t="s">
        <v>372</v>
      </c>
      <c r="G23" s="6" t="s">
        <v>372</v>
      </c>
      <c r="H23" s="6">
        <v>3</v>
      </c>
      <c r="I23" s="6" t="s">
        <v>372</v>
      </c>
      <c r="J23" s="6">
        <v>2</v>
      </c>
      <c r="K23" s="6" t="s">
        <v>372</v>
      </c>
      <c r="L23" s="6" t="s">
        <v>372</v>
      </c>
      <c r="M23" s="6" t="s">
        <v>372</v>
      </c>
      <c r="N23" s="6">
        <v>1</v>
      </c>
      <c r="O23" s="60"/>
      <c r="R23" s="272"/>
    </row>
    <row r="24" spans="1:18">
      <c r="A24" s="276">
        <v>3</v>
      </c>
      <c r="B24" s="275" t="s">
        <v>41</v>
      </c>
      <c r="C24" s="12" t="s">
        <v>372</v>
      </c>
      <c r="D24" s="6" t="s">
        <v>372</v>
      </c>
      <c r="E24" s="6" t="s">
        <v>372</v>
      </c>
      <c r="F24" s="6" t="s">
        <v>372</v>
      </c>
      <c r="G24" s="6" t="s">
        <v>372</v>
      </c>
      <c r="H24" s="6" t="s">
        <v>372</v>
      </c>
      <c r="I24" s="6" t="s">
        <v>372</v>
      </c>
      <c r="J24" s="6" t="s">
        <v>372</v>
      </c>
      <c r="K24" s="6" t="s">
        <v>372</v>
      </c>
      <c r="L24" s="6" t="s">
        <v>372</v>
      </c>
      <c r="M24" s="6" t="s">
        <v>372</v>
      </c>
      <c r="N24" s="6" t="s">
        <v>372</v>
      </c>
      <c r="O24" s="60"/>
      <c r="R24" s="272"/>
    </row>
    <row r="25" spans="1:18">
      <c r="A25" s="276">
        <v>4</v>
      </c>
      <c r="B25" s="275" t="s">
        <v>42</v>
      </c>
      <c r="C25" s="12">
        <v>1</v>
      </c>
      <c r="D25" s="6">
        <v>2</v>
      </c>
      <c r="E25" s="6">
        <v>1</v>
      </c>
      <c r="F25" s="6">
        <v>1</v>
      </c>
      <c r="G25" s="6" t="s">
        <v>372</v>
      </c>
      <c r="H25" s="6">
        <v>7</v>
      </c>
      <c r="I25" s="6" t="s">
        <v>372</v>
      </c>
      <c r="J25" s="6" t="s">
        <v>372</v>
      </c>
      <c r="K25" s="6">
        <v>1</v>
      </c>
      <c r="L25" s="6" t="s">
        <v>372</v>
      </c>
      <c r="M25" s="6">
        <v>1</v>
      </c>
      <c r="N25" s="6">
        <v>1</v>
      </c>
      <c r="O25" s="60"/>
      <c r="R25" s="272"/>
    </row>
    <row r="26" spans="1:18">
      <c r="A26" s="276">
        <v>5</v>
      </c>
      <c r="B26" s="275" t="s">
        <v>43</v>
      </c>
      <c r="C26" s="12">
        <v>1</v>
      </c>
      <c r="D26" s="6">
        <v>3</v>
      </c>
      <c r="E26" s="6">
        <v>6</v>
      </c>
      <c r="F26" s="6">
        <v>4</v>
      </c>
      <c r="G26" s="6">
        <v>3</v>
      </c>
      <c r="H26" s="6">
        <v>24</v>
      </c>
      <c r="I26" s="6">
        <v>2</v>
      </c>
      <c r="J26" s="6">
        <v>6</v>
      </c>
      <c r="K26" s="6">
        <v>7</v>
      </c>
      <c r="L26" s="6">
        <v>1</v>
      </c>
      <c r="M26" s="6">
        <v>2</v>
      </c>
      <c r="N26" s="6">
        <v>7</v>
      </c>
      <c r="O26" s="60"/>
      <c r="P26" s="6"/>
      <c r="R26" s="272"/>
    </row>
    <row r="27" spans="1:18">
      <c r="A27" s="276">
        <v>6</v>
      </c>
      <c r="B27" s="275" t="s">
        <v>44</v>
      </c>
      <c r="C27" s="12">
        <v>2</v>
      </c>
      <c r="D27" s="6">
        <v>1</v>
      </c>
      <c r="E27" s="6" t="s">
        <v>372</v>
      </c>
      <c r="F27" s="6" t="s">
        <v>372</v>
      </c>
      <c r="G27" s="6" t="s">
        <v>372</v>
      </c>
      <c r="H27" s="6">
        <v>3</v>
      </c>
      <c r="I27" s="6" t="s">
        <v>372</v>
      </c>
      <c r="J27" s="6" t="s">
        <v>372</v>
      </c>
      <c r="K27" s="6">
        <v>1</v>
      </c>
      <c r="L27" s="6" t="s">
        <v>372</v>
      </c>
      <c r="M27" s="6" t="s">
        <v>372</v>
      </c>
      <c r="N27" s="6">
        <v>1</v>
      </c>
      <c r="O27" s="60"/>
      <c r="R27" s="272"/>
    </row>
    <row r="28" spans="1:18">
      <c r="A28" s="276">
        <v>7</v>
      </c>
      <c r="B28" s="275" t="s">
        <v>45</v>
      </c>
      <c r="C28" s="12">
        <v>2</v>
      </c>
      <c r="D28" s="6">
        <v>3</v>
      </c>
      <c r="E28" s="6">
        <v>1</v>
      </c>
      <c r="F28" s="6">
        <v>2</v>
      </c>
      <c r="G28" s="6" t="s">
        <v>372</v>
      </c>
      <c r="H28" s="6">
        <v>8</v>
      </c>
      <c r="I28" s="6" t="s">
        <v>372</v>
      </c>
      <c r="J28" s="6">
        <v>1</v>
      </c>
      <c r="K28" s="6">
        <v>4</v>
      </c>
      <c r="L28" s="6" t="s">
        <v>372</v>
      </c>
      <c r="M28" s="6">
        <v>4</v>
      </c>
      <c r="N28" s="6">
        <v>9</v>
      </c>
      <c r="O28" s="60"/>
      <c r="R28" s="272"/>
    </row>
    <row r="29" spans="1:18">
      <c r="A29" s="276">
        <v>8</v>
      </c>
      <c r="B29" s="275" t="s">
        <v>46</v>
      </c>
      <c r="C29" s="12" t="s">
        <v>372</v>
      </c>
      <c r="D29" s="6" t="s">
        <v>372</v>
      </c>
      <c r="E29" s="6" t="s">
        <v>372</v>
      </c>
      <c r="F29" s="6" t="s">
        <v>372</v>
      </c>
      <c r="G29" s="6" t="s">
        <v>372</v>
      </c>
      <c r="H29" s="6" t="s">
        <v>372</v>
      </c>
      <c r="I29" s="6" t="s">
        <v>372</v>
      </c>
      <c r="J29" s="6" t="s">
        <v>372</v>
      </c>
      <c r="K29" s="6" t="s">
        <v>372</v>
      </c>
      <c r="L29" s="6" t="s">
        <v>372</v>
      </c>
      <c r="M29" s="6" t="s">
        <v>372</v>
      </c>
      <c r="N29" s="6" t="s">
        <v>372</v>
      </c>
      <c r="O29" s="60"/>
      <c r="R29" s="272"/>
    </row>
    <row r="30" spans="1:18">
      <c r="A30" s="276">
        <v>9</v>
      </c>
      <c r="B30" s="275" t="s">
        <v>47</v>
      </c>
      <c r="C30" s="12" t="s">
        <v>372</v>
      </c>
      <c r="D30" s="6" t="s">
        <v>372</v>
      </c>
      <c r="E30" s="6" t="s">
        <v>372</v>
      </c>
      <c r="F30" s="6" t="s">
        <v>372</v>
      </c>
      <c r="G30" s="6" t="s">
        <v>372</v>
      </c>
      <c r="H30" s="6" t="s">
        <v>372</v>
      </c>
      <c r="I30" s="6" t="s">
        <v>372</v>
      </c>
      <c r="J30" s="6" t="s">
        <v>372</v>
      </c>
      <c r="K30" s="6" t="s">
        <v>372</v>
      </c>
      <c r="L30" s="6" t="s">
        <v>372</v>
      </c>
      <c r="M30" s="6" t="s">
        <v>372</v>
      </c>
      <c r="N30" s="6" t="s">
        <v>372</v>
      </c>
      <c r="O30" s="60"/>
      <c r="R30" s="272"/>
    </row>
    <row r="31" spans="1:18">
      <c r="A31" s="274">
        <v>10</v>
      </c>
      <c r="B31" s="273" t="s">
        <v>48</v>
      </c>
      <c r="C31" s="13" t="s">
        <v>372</v>
      </c>
      <c r="D31" s="7" t="s">
        <v>372</v>
      </c>
      <c r="E31" s="7" t="s">
        <v>372</v>
      </c>
      <c r="F31" s="7" t="s">
        <v>372</v>
      </c>
      <c r="G31" s="7">
        <v>2</v>
      </c>
      <c r="H31" s="7" t="s">
        <v>372</v>
      </c>
      <c r="I31" s="7" t="s">
        <v>372</v>
      </c>
      <c r="J31" s="7" t="s">
        <v>372</v>
      </c>
      <c r="K31" s="7" t="s">
        <v>372</v>
      </c>
      <c r="L31" s="7" t="s">
        <v>372</v>
      </c>
      <c r="M31" s="7" t="s">
        <v>372</v>
      </c>
      <c r="N31" s="7">
        <v>2</v>
      </c>
      <c r="O31" s="60"/>
      <c r="R31" s="272"/>
    </row>
    <row r="32" spans="1:18">
      <c r="A32" s="271" t="s">
        <v>59</v>
      </c>
    </row>
  </sheetData>
  <mergeCells count="7">
    <mergeCell ref="A20:B20"/>
    <mergeCell ref="A3:B4"/>
    <mergeCell ref="H3:O3"/>
    <mergeCell ref="A5:B5"/>
    <mergeCell ref="A18:B19"/>
    <mergeCell ref="C18:G18"/>
    <mergeCell ref="H18:N18"/>
  </mergeCells>
  <phoneticPr fontId="2"/>
  <pageMargins left="0.59055118110236227" right="0.59055118110236227" top="0.78740157480314965" bottom="0.98425196850393704" header="0.51181102362204722" footer="0.51181102362204722"/>
  <pageSetup paperSize="9" firstPageNumber="23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59"/>
  <sheetViews>
    <sheetView view="pageBreakPreview" topLeftCell="A13" zoomScale="120" zoomScaleNormal="160" zoomScaleSheetLayoutView="120" workbookViewId="0">
      <selection activeCell="E25" sqref="E25"/>
    </sheetView>
  </sheetViews>
  <sheetFormatPr defaultColWidth="9" defaultRowHeight="13.5"/>
  <cols>
    <col min="1" max="1" width="2.375" style="89" customWidth="1"/>
    <col min="2" max="2" width="11.125" style="89" customWidth="1"/>
    <col min="3" max="12" width="7.875" style="40" customWidth="1"/>
    <col min="13" max="16384" width="9" style="40"/>
  </cols>
  <sheetData>
    <row r="1" spans="1:13">
      <c r="A1" s="88" t="s">
        <v>301</v>
      </c>
      <c r="C1" s="89"/>
      <c r="D1" s="89"/>
      <c r="E1" s="89"/>
      <c r="F1" s="89"/>
      <c r="G1" s="89"/>
      <c r="H1" s="89"/>
      <c r="I1" s="89"/>
      <c r="J1" s="89"/>
      <c r="K1" s="89"/>
      <c r="L1" s="89"/>
    </row>
    <row r="2" spans="1:13" ht="11.25" customHeight="1">
      <c r="C2" s="89"/>
      <c r="D2" s="89"/>
      <c r="E2" s="89"/>
      <c r="F2" s="89"/>
      <c r="G2" s="89"/>
      <c r="H2" s="89"/>
      <c r="I2" s="89"/>
      <c r="J2" s="89"/>
      <c r="K2" s="89"/>
      <c r="L2" s="89"/>
    </row>
    <row r="3" spans="1:13" ht="14.25" thickBot="1">
      <c r="A3" s="89" t="s">
        <v>444</v>
      </c>
      <c r="C3" s="89"/>
      <c r="D3" s="89"/>
      <c r="E3" s="89"/>
      <c r="F3" s="89"/>
      <c r="G3" s="89"/>
      <c r="H3" s="89"/>
      <c r="I3" s="494" t="s">
        <v>440</v>
      </c>
      <c r="J3" s="494"/>
      <c r="K3" s="494"/>
      <c r="L3" s="494"/>
    </row>
    <row r="4" spans="1:13" ht="12.95" customHeight="1" thickTop="1">
      <c r="A4" s="486" t="s">
        <v>60</v>
      </c>
      <c r="B4" s="487"/>
      <c r="C4" s="67" t="s">
        <v>34</v>
      </c>
      <c r="D4" s="67" t="s">
        <v>430</v>
      </c>
      <c r="E4" s="67" t="s">
        <v>430</v>
      </c>
      <c r="F4" s="67" t="s">
        <v>430</v>
      </c>
      <c r="G4" s="67" t="s">
        <v>430</v>
      </c>
      <c r="H4" s="492" t="s">
        <v>437</v>
      </c>
      <c r="I4" s="493"/>
      <c r="J4" s="493"/>
      <c r="K4" s="493"/>
      <c r="L4" s="493"/>
    </row>
    <row r="5" spans="1:13" ht="12.95" customHeight="1">
      <c r="A5" s="488"/>
      <c r="B5" s="489"/>
      <c r="C5" s="68" t="s">
        <v>428</v>
      </c>
      <c r="D5" s="68" t="s">
        <v>436</v>
      </c>
      <c r="E5" s="68" t="s">
        <v>435</v>
      </c>
      <c r="F5" s="68" t="s">
        <v>434</v>
      </c>
      <c r="G5" s="68" t="s">
        <v>433</v>
      </c>
      <c r="H5" s="102" t="s">
        <v>61</v>
      </c>
      <c r="I5" s="102" t="s">
        <v>62</v>
      </c>
      <c r="J5" s="102" t="s">
        <v>63</v>
      </c>
      <c r="K5" s="102" t="s">
        <v>64</v>
      </c>
      <c r="L5" s="103" t="s">
        <v>65</v>
      </c>
    </row>
    <row r="6" spans="1:13" ht="12.95" customHeight="1">
      <c r="A6" s="90">
        <v>1</v>
      </c>
      <c r="B6" s="91" t="s">
        <v>66</v>
      </c>
      <c r="C6" s="139">
        <v>1.4999999999999999E-2</v>
      </c>
      <c r="D6" s="139">
        <v>1.4E-2</v>
      </c>
      <c r="E6" s="139">
        <v>1.2999999999999999E-2</v>
      </c>
      <c r="F6" s="140">
        <v>1.2999999999999999E-2</v>
      </c>
      <c r="G6" s="140">
        <v>1.2999999999999999E-2</v>
      </c>
      <c r="H6" s="295">
        <v>1.2E-2</v>
      </c>
      <c r="I6" s="295">
        <v>8.9999999999999993E-3</v>
      </c>
      <c r="J6" s="295">
        <v>8.9999999999999993E-3</v>
      </c>
      <c r="K6" s="295">
        <v>0.01</v>
      </c>
      <c r="L6" s="295">
        <v>6.0000000000000001E-3</v>
      </c>
    </row>
    <row r="7" spans="1:13" ht="12.95" customHeight="1">
      <c r="A7" s="90">
        <v>2</v>
      </c>
      <c r="B7" s="91" t="s">
        <v>67</v>
      </c>
      <c r="C7" s="139">
        <v>1.4999999999999999E-2</v>
      </c>
      <c r="D7" s="139">
        <v>1.4E-2</v>
      </c>
      <c r="E7" s="139">
        <v>1.2999999999999999E-2</v>
      </c>
      <c r="F7" s="140">
        <v>1.2999999999999999E-2</v>
      </c>
      <c r="G7" s="140">
        <v>1.2E-2</v>
      </c>
      <c r="H7" s="295">
        <v>1.0999999999999999E-2</v>
      </c>
      <c r="I7" s="295">
        <v>8.9999999999999993E-3</v>
      </c>
      <c r="J7" s="295">
        <v>8.9999999999999993E-3</v>
      </c>
      <c r="K7" s="295">
        <v>8.9999999999999993E-3</v>
      </c>
      <c r="L7" s="295">
        <v>7.0000000000000001E-3</v>
      </c>
      <c r="M7" s="92"/>
    </row>
    <row r="8" spans="1:13" ht="12.95" customHeight="1">
      <c r="A8" s="90">
        <v>3</v>
      </c>
      <c r="B8" s="91" t="s">
        <v>68</v>
      </c>
      <c r="C8" s="139">
        <v>1.2E-2</v>
      </c>
      <c r="D8" s="139">
        <v>1.0999999999999999E-2</v>
      </c>
      <c r="E8" s="139">
        <v>0.01</v>
      </c>
      <c r="F8" s="140">
        <v>0.01</v>
      </c>
      <c r="G8" s="140">
        <v>0.01</v>
      </c>
      <c r="H8" s="295">
        <v>8.0000000000000002E-3</v>
      </c>
      <c r="I8" s="295">
        <v>6.0000000000000001E-3</v>
      </c>
      <c r="J8" s="295">
        <v>6.0000000000000001E-3</v>
      </c>
      <c r="K8" s="295">
        <v>6.0000000000000001E-3</v>
      </c>
      <c r="L8" s="295">
        <v>4.0000000000000001E-3</v>
      </c>
      <c r="M8" s="92"/>
    </row>
    <row r="9" spans="1:13" ht="12.95" customHeight="1">
      <c r="A9" s="90">
        <v>4</v>
      </c>
      <c r="B9" s="91" t="s">
        <v>69</v>
      </c>
      <c r="C9" s="139">
        <v>1.0999999999999999E-2</v>
      </c>
      <c r="D9" s="139">
        <v>0.01</v>
      </c>
      <c r="E9" s="139">
        <v>0.01</v>
      </c>
      <c r="F9" s="140">
        <v>8.9999999999999993E-3</v>
      </c>
      <c r="G9" s="140">
        <v>8.9999999999999993E-3</v>
      </c>
      <c r="H9" s="295">
        <v>8.0000000000000002E-3</v>
      </c>
      <c r="I9" s="295">
        <v>5.0000000000000001E-3</v>
      </c>
      <c r="J9" s="295">
        <v>5.0000000000000001E-3</v>
      </c>
      <c r="K9" s="295">
        <v>6.0000000000000001E-3</v>
      </c>
      <c r="L9" s="295">
        <v>4.0000000000000001E-3</v>
      </c>
      <c r="M9" s="92"/>
    </row>
    <row r="10" spans="1:13" ht="12.95" customHeight="1">
      <c r="A10" s="93">
        <v>5</v>
      </c>
      <c r="B10" s="94" t="s">
        <v>70</v>
      </c>
      <c r="C10" s="141">
        <v>0.02</v>
      </c>
      <c r="D10" s="141">
        <v>0.02</v>
      </c>
      <c r="E10" s="141">
        <v>1.2E-2</v>
      </c>
      <c r="F10" s="142">
        <v>1.2E-2</v>
      </c>
      <c r="G10" s="142">
        <v>1.2E-2</v>
      </c>
      <c r="H10" s="296">
        <v>1.0999999999999999E-2</v>
      </c>
      <c r="I10" s="296">
        <v>8.0000000000000002E-3</v>
      </c>
      <c r="J10" s="296">
        <v>8.0000000000000002E-3</v>
      </c>
      <c r="K10" s="296">
        <v>8.9999999999999993E-3</v>
      </c>
      <c r="L10" s="296">
        <v>6.0000000000000001E-3</v>
      </c>
      <c r="M10" s="92"/>
    </row>
    <row r="11" spans="1:13" ht="12.95" customHeight="1" thickBot="1">
      <c r="C11" s="95"/>
      <c r="D11" s="95"/>
      <c r="E11" s="95"/>
      <c r="F11" s="95"/>
      <c r="G11" s="95"/>
      <c r="H11" s="95"/>
      <c r="I11" s="95"/>
      <c r="J11" s="95"/>
      <c r="K11" s="95"/>
      <c r="L11" s="95"/>
      <c r="M11" s="92"/>
    </row>
    <row r="12" spans="1:13" ht="12.95" customHeight="1" thickTop="1">
      <c r="A12" s="486" t="s">
        <v>60</v>
      </c>
      <c r="B12" s="487"/>
      <c r="C12" s="490" t="s">
        <v>443</v>
      </c>
      <c r="D12" s="491"/>
      <c r="E12" s="491"/>
      <c r="F12" s="491"/>
      <c r="G12" s="491"/>
      <c r="H12" s="491"/>
      <c r="I12" s="491"/>
      <c r="J12" s="491"/>
      <c r="K12" s="491"/>
      <c r="L12" s="95"/>
      <c r="M12" s="92"/>
    </row>
    <row r="13" spans="1:13" ht="12" customHeight="1">
      <c r="A13" s="488"/>
      <c r="B13" s="489"/>
      <c r="C13" s="102" t="s">
        <v>71</v>
      </c>
      <c r="D13" s="102" t="s">
        <v>72</v>
      </c>
      <c r="E13" s="102" t="s">
        <v>73</v>
      </c>
      <c r="F13" s="102" t="s">
        <v>74</v>
      </c>
      <c r="G13" s="102" t="s">
        <v>75</v>
      </c>
      <c r="H13" s="102" t="s">
        <v>76</v>
      </c>
      <c r="I13" s="102" t="s">
        <v>77</v>
      </c>
      <c r="J13" s="102" t="s">
        <v>78</v>
      </c>
      <c r="K13" s="104" t="s">
        <v>442</v>
      </c>
      <c r="L13" s="95"/>
      <c r="M13" s="92"/>
    </row>
    <row r="14" spans="1:13" ht="12.95" customHeight="1">
      <c r="A14" s="90">
        <v>1</v>
      </c>
      <c r="B14" s="90" t="s">
        <v>66</v>
      </c>
      <c r="C14" s="297">
        <v>5.0000000000000001E-3</v>
      </c>
      <c r="D14" s="298">
        <v>8.0000000000000002E-3</v>
      </c>
      <c r="E14" s="298">
        <v>1.2999999999999999E-2</v>
      </c>
      <c r="F14" s="298">
        <v>1.4999999999999999E-2</v>
      </c>
      <c r="G14" s="295">
        <v>2.1000000000000001E-2</v>
      </c>
      <c r="H14" s="295">
        <v>1.7999999999999999E-2</v>
      </c>
      <c r="I14" s="295">
        <v>1.6E-2</v>
      </c>
      <c r="J14" s="295">
        <v>1.4999999999999999E-2</v>
      </c>
      <c r="K14" s="295">
        <v>2.7E-2</v>
      </c>
      <c r="L14" s="95"/>
    </row>
    <row r="15" spans="1:13" ht="12.95" customHeight="1">
      <c r="A15" s="90">
        <v>2</v>
      </c>
      <c r="B15" s="90" t="s">
        <v>67</v>
      </c>
      <c r="C15" s="297">
        <v>5.0000000000000001E-3</v>
      </c>
      <c r="D15" s="298">
        <v>7.0000000000000001E-3</v>
      </c>
      <c r="E15" s="298">
        <v>1.2E-2</v>
      </c>
      <c r="F15" s="298">
        <v>1.4E-2</v>
      </c>
      <c r="G15" s="295">
        <v>1.9E-2</v>
      </c>
      <c r="H15" s="295">
        <v>1.7000000000000001E-2</v>
      </c>
      <c r="I15" s="295">
        <v>1.4E-2</v>
      </c>
      <c r="J15" s="295">
        <v>1.2999999999999999E-2</v>
      </c>
      <c r="K15" s="295">
        <v>2.7E-2</v>
      </c>
      <c r="L15" s="95"/>
    </row>
    <row r="16" spans="1:13" ht="12.95" customHeight="1">
      <c r="A16" s="90">
        <v>3</v>
      </c>
      <c r="B16" s="90" t="s">
        <v>68</v>
      </c>
      <c r="C16" s="297">
        <v>3.0000000000000001E-3</v>
      </c>
      <c r="D16" s="298">
        <v>5.0000000000000001E-3</v>
      </c>
      <c r="E16" s="298">
        <v>8.9999999999999993E-3</v>
      </c>
      <c r="F16" s="295">
        <v>0.01</v>
      </c>
      <c r="G16" s="295">
        <v>1.4999999999999999E-2</v>
      </c>
      <c r="H16" s="295">
        <v>1.2999999999999999E-2</v>
      </c>
      <c r="I16" s="295">
        <v>1.2E-2</v>
      </c>
      <c r="J16" s="295">
        <v>0.01</v>
      </c>
      <c r="K16" s="295">
        <v>2.1999999999999999E-2</v>
      </c>
      <c r="L16" s="95"/>
    </row>
    <row r="17" spans="1:12" ht="12.95" customHeight="1">
      <c r="A17" s="90">
        <v>4</v>
      </c>
      <c r="B17" s="90" t="s">
        <v>69</v>
      </c>
      <c r="C17" s="297">
        <v>3.0000000000000001E-3</v>
      </c>
      <c r="D17" s="298">
        <v>4.0000000000000001E-3</v>
      </c>
      <c r="E17" s="298">
        <v>8.0000000000000002E-3</v>
      </c>
      <c r="F17" s="298">
        <v>0.01</v>
      </c>
      <c r="G17" s="295">
        <v>1.4999999999999999E-2</v>
      </c>
      <c r="H17" s="295">
        <v>1.2999999999999999E-2</v>
      </c>
      <c r="I17" s="295">
        <v>1.0999999999999999E-2</v>
      </c>
      <c r="J17" s="295">
        <v>0.01</v>
      </c>
      <c r="K17" s="295">
        <v>0.02</v>
      </c>
      <c r="L17" s="95"/>
    </row>
    <row r="18" spans="1:12" ht="12.95" customHeight="1">
      <c r="A18" s="93">
        <v>5</v>
      </c>
      <c r="B18" s="93" t="s">
        <v>70</v>
      </c>
      <c r="C18" s="299">
        <v>4.0000000000000001E-3</v>
      </c>
      <c r="D18" s="300">
        <v>6.0000000000000001E-3</v>
      </c>
      <c r="E18" s="300">
        <v>1.0999999999999999E-2</v>
      </c>
      <c r="F18" s="300">
        <v>1.2999999999999999E-2</v>
      </c>
      <c r="G18" s="296">
        <v>1.9E-2</v>
      </c>
      <c r="H18" s="296">
        <v>1.6E-2</v>
      </c>
      <c r="I18" s="296">
        <v>1.4E-2</v>
      </c>
      <c r="J18" s="296">
        <v>1.2999999999999999E-2</v>
      </c>
      <c r="K18" s="296">
        <v>2.5000000000000001E-2</v>
      </c>
      <c r="L18" s="95"/>
    </row>
    <row r="19" spans="1:12" ht="12.95" customHeight="1">
      <c r="A19" s="96" t="s">
        <v>59</v>
      </c>
      <c r="C19" s="89"/>
      <c r="D19" s="89"/>
      <c r="E19" s="89"/>
      <c r="F19" s="89"/>
      <c r="G19" s="89"/>
      <c r="H19" s="89"/>
      <c r="I19" s="89"/>
      <c r="J19" s="89"/>
      <c r="K19" s="89"/>
      <c r="L19" s="89"/>
    </row>
    <row r="20" spans="1:12" ht="12.95" customHeight="1"/>
    <row r="21" spans="1:12" ht="14.25" thickBot="1">
      <c r="A21" s="89" t="s">
        <v>441</v>
      </c>
      <c r="C21" s="89"/>
      <c r="D21" s="89"/>
      <c r="E21" s="89"/>
      <c r="F21" s="89"/>
      <c r="G21" s="89"/>
      <c r="H21" s="89"/>
      <c r="I21" s="494" t="s">
        <v>440</v>
      </c>
      <c r="J21" s="494"/>
      <c r="K21" s="494"/>
      <c r="L21" s="494"/>
    </row>
    <row r="22" spans="1:12" ht="12.95" customHeight="1" thickTop="1">
      <c r="A22" s="486" t="s">
        <v>60</v>
      </c>
      <c r="B22" s="487"/>
      <c r="C22" s="67" t="s">
        <v>34</v>
      </c>
      <c r="D22" s="67" t="s">
        <v>430</v>
      </c>
      <c r="E22" s="67" t="s">
        <v>430</v>
      </c>
      <c r="F22" s="67" t="s">
        <v>430</v>
      </c>
      <c r="G22" s="67" t="s">
        <v>430</v>
      </c>
      <c r="H22" s="492" t="s">
        <v>439</v>
      </c>
      <c r="I22" s="493"/>
      <c r="J22" s="493"/>
      <c r="K22" s="493"/>
      <c r="L22" s="493"/>
    </row>
    <row r="23" spans="1:12" ht="12.95" customHeight="1">
      <c r="A23" s="488"/>
      <c r="B23" s="489"/>
      <c r="C23" s="68" t="s">
        <v>306</v>
      </c>
      <c r="D23" s="68" t="s">
        <v>436</v>
      </c>
      <c r="E23" s="68" t="s">
        <v>435</v>
      </c>
      <c r="F23" s="68" t="s">
        <v>434</v>
      </c>
      <c r="G23" s="68" t="s">
        <v>433</v>
      </c>
      <c r="H23" s="102" t="s">
        <v>61</v>
      </c>
      <c r="I23" s="102" t="s">
        <v>62</v>
      </c>
      <c r="J23" s="102" t="s">
        <v>63</v>
      </c>
      <c r="K23" s="102" t="s">
        <v>64</v>
      </c>
      <c r="L23" s="103" t="s">
        <v>65</v>
      </c>
    </row>
    <row r="24" spans="1:12" ht="12.95" customHeight="1">
      <c r="A24" s="28">
        <v>1</v>
      </c>
      <c r="B24" s="97" t="s">
        <v>67</v>
      </c>
      <c r="C24" s="310">
        <v>0</v>
      </c>
      <c r="D24" s="310">
        <v>0</v>
      </c>
      <c r="E24" s="310">
        <v>0</v>
      </c>
      <c r="F24" s="310">
        <v>0</v>
      </c>
      <c r="G24" s="310">
        <v>0</v>
      </c>
      <c r="H24" s="301">
        <v>0</v>
      </c>
      <c r="I24" s="301">
        <v>0</v>
      </c>
      <c r="J24" s="301">
        <v>0</v>
      </c>
      <c r="K24" s="301">
        <v>0</v>
      </c>
      <c r="L24" s="301">
        <v>0</v>
      </c>
    </row>
    <row r="25" spans="1:12" ht="12.95" customHeight="1">
      <c r="A25" s="28">
        <v>2</v>
      </c>
      <c r="B25" s="97" t="s">
        <v>68</v>
      </c>
      <c r="C25" s="311">
        <v>1E-3</v>
      </c>
      <c r="D25" s="312">
        <v>1E-3</v>
      </c>
      <c r="E25" s="310">
        <v>0</v>
      </c>
      <c r="F25" s="310">
        <v>0</v>
      </c>
      <c r="G25" s="312">
        <v>1E-3</v>
      </c>
      <c r="H25" s="302">
        <v>0</v>
      </c>
      <c r="I25" s="302">
        <v>0</v>
      </c>
      <c r="J25" s="301">
        <v>0</v>
      </c>
      <c r="K25" s="301">
        <v>0</v>
      </c>
      <c r="L25" s="301">
        <v>0</v>
      </c>
    </row>
    <row r="26" spans="1:12">
      <c r="A26" s="28">
        <v>3</v>
      </c>
      <c r="B26" s="91" t="s">
        <v>69</v>
      </c>
      <c r="C26" s="313">
        <v>0</v>
      </c>
      <c r="D26" s="313">
        <v>0</v>
      </c>
      <c r="E26" s="313">
        <v>0</v>
      </c>
      <c r="F26" s="313">
        <v>0</v>
      </c>
      <c r="G26" s="313">
        <v>0</v>
      </c>
      <c r="H26" s="301">
        <v>0</v>
      </c>
      <c r="I26" s="301">
        <v>1E-3</v>
      </c>
      <c r="J26" s="301">
        <v>0</v>
      </c>
      <c r="K26" s="301">
        <v>0</v>
      </c>
      <c r="L26" s="301">
        <v>0</v>
      </c>
    </row>
    <row r="27" spans="1:12" ht="12.95" customHeight="1">
      <c r="A27" s="98">
        <v>4</v>
      </c>
      <c r="B27" s="111" t="s">
        <v>431</v>
      </c>
      <c r="C27" s="314">
        <v>1E-3</v>
      </c>
      <c r="D27" s="315">
        <v>1E-3</v>
      </c>
      <c r="E27" s="316">
        <v>0</v>
      </c>
      <c r="F27" s="316">
        <v>0</v>
      </c>
      <c r="G27" s="315">
        <v>1E-3</v>
      </c>
      <c r="H27" s="303">
        <v>1E-3</v>
      </c>
      <c r="I27" s="304">
        <v>1E-3</v>
      </c>
      <c r="J27" s="304">
        <v>1E-3</v>
      </c>
      <c r="K27" s="304">
        <v>1E-3</v>
      </c>
      <c r="L27" s="303">
        <v>1E-3</v>
      </c>
    </row>
    <row r="28" spans="1:12" ht="12.95" customHeight="1" thickBot="1">
      <c r="A28" s="99"/>
      <c r="B28" s="99"/>
      <c r="C28" s="99"/>
      <c r="D28" s="99"/>
      <c r="E28" s="99"/>
      <c r="F28" s="99"/>
      <c r="G28" s="99"/>
      <c r="H28" s="99"/>
      <c r="I28" s="99"/>
      <c r="J28" s="99"/>
      <c r="K28" s="99"/>
      <c r="L28" s="99"/>
    </row>
    <row r="29" spans="1:12" ht="12.95" customHeight="1" thickTop="1">
      <c r="A29" s="486" t="s">
        <v>60</v>
      </c>
      <c r="B29" s="487"/>
      <c r="C29" s="490" t="s">
        <v>432</v>
      </c>
      <c r="D29" s="491"/>
      <c r="E29" s="491"/>
      <c r="F29" s="491"/>
      <c r="G29" s="491"/>
      <c r="H29" s="491"/>
      <c r="I29" s="491"/>
      <c r="J29" s="491"/>
      <c r="K29" s="491"/>
      <c r="L29" s="99"/>
    </row>
    <row r="30" spans="1:12" s="41" customFormat="1" ht="12.95" customHeight="1">
      <c r="A30" s="488"/>
      <c r="B30" s="489"/>
      <c r="C30" s="102" t="s">
        <v>71</v>
      </c>
      <c r="D30" s="102" t="s">
        <v>72</v>
      </c>
      <c r="E30" s="102" t="s">
        <v>73</v>
      </c>
      <c r="F30" s="102" t="s">
        <v>74</v>
      </c>
      <c r="G30" s="102" t="s">
        <v>75</v>
      </c>
      <c r="H30" s="102" t="s">
        <v>76</v>
      </c>
      <c r="I30" s="102" t="s">
        <v>77</v>
      </c>
      <c r="J30" s="102" t="s">
        <v>78</v>
      </c>
      <c r="K30" s="103" t="s">
        <v>79</v>
      </c>
      <c r="L30" s="99"/>
    </row>
    <row r="31" spans="1:12" s="41" customFormat="1" ht="12.95" customHeight="1">
      <c r="A31" s="28">
        <v>1</v>
      </c>
      <c r="B31" s="28" t="s">
        <v>67</v>
      </c>
      <c r="C31" s="305">
        <v>0</v>
      </c>
      <c r="D31" s="301">
        <v>0</v>
      </c>
      <c r="E31" s="301">
        <v>0</v>
      </c>
      <c r="F31" s="301">
        <v>0</v>
      </c>
      <c r="G31" s="302">
        <v>1E-3</v>
      </c>
      <c r="H31" s="302">
        <v>0</v>
      </c>
      <c r="I31" s="302">
        <v>0</v>
      </c>
      <c r="J31" s="301">
        <v>0</v>
      </c>
      <c r="K31" s="144">
        <v>1E-3</v>
      </c>
      <c r="L31" s="99"/>
    </row>
    <row r="32" spans="1:12" s="41" customFormat="1" ht="12.95" customHeight="1">
      <c r="A32" s="28">
        <v>2</v>
      </c>
      <c r="B32" s="97" t="s">
        <v>68</v>
      </c>
      <c r="C32" s="302">
        <v>0</v>
      </c>
      <c r="D32" s="302">
        <v>0</v>
      </c>
      <c r="E32" s="301">
        <v>1E-3</v>
      </c>
      <c r="F32" s="301">
        <v>1E-3</v>
      </c>
      <c r="G32" s="302">
        <v>0</v>
      </c>
      <c r="H32" s="302">
        <v>0</v>
      </c>
      <c r="I32" s="302">
        <v>0</v>
      </c>
      <c r="J32" s="302">
        <v>0</v>
      </c>
      <c r="K32" s="144">
        <v>1E-3</v>
      </c>
      <c r="L32" s="99"/>
    </row>
    <row r="33" spans="1:12" s="41" customFormat="1" ht="12.95" customHeight="1">
      <c r="A33" s="28">
        <v>3</v>
      </c>
      <c r="B33" s="91" t="s">
        <v>69</v>
      </c>
      <c r="C33" s="301">
        <v>0</v>
      </c>
      <c r="D33" s="301">
        <v>0</v>
      </c>
      <c r="E33" s="301">
        <v>0</v>
      </c>
      <c r="F33" s="301">
        <v>0</v>
      </c>
      <c r="G33" s="301">
        <v>0</v>
      </c>
      <c r="H33" s="302">
        <v>0</v>
      </c>
      <c r="I33" s="301">
        <v>0</v>
      </c>
      <c r="J33" s="301">
        <v>0</v>
      </c>
      <c r="K33" s="144">
        <v>1E-3</v>
      </c>
      <c r="L33" s="99"/>
    </row>
    <row r="34" spans="1:12" s="41" customFormat="1" ht="12.95" customHeight="1">
      <c r="A34" s="98">
        <v>4</v>
      </c>
      <c r="B34" s="100" t="s">
        <v>431</v>
      </c>
      <c r="C34" s="306">
        <v>1E-3</v>
      </c>
      <c r="D34" s="307">
        <v>1E-3</v>
      </c>
      <c r="E34" s="306">
        <v>1E-3</v>
      </c>
      <c r="F34" s="307">
        <v>1E-3</v>
      </c>
      <c r="G34" s="307">
        <v>1E-3</v>
      </c>
      <c r="H34" s="307">
        <v>1E-3</v>
      </c>
      <c r="I34" s="307">
        <v>0</v>
      </c>
      <c r="J34" s="306">
        <v>1E-3</v>
      </c>
      <c r="K34" s="146">
        <v>3.0000000000000001E-3</v>
      </c>
    </row>
    <row r="35" spans="1:12" s="41" customFormat="1" ht="12.95" customHeight="1">
      <c r="A35" s="96" t="s">
        <v>59</v>
      </c>
      <c r="B35" s="89"/>
      <c r="C35" s="89"/>
      <c r="D35" s="89"/>
      <c r="E35" s="89"/>
      <c r="F35" s="89"/>
      <c r="G35" s="89"/>
      <c r="H35" s="89"/>
      <c r="I35" s="89"/>
      <c r="J35" s="89"/>
      <c r="K35" s="89"/>
      <c r="L35" s="89"/>
    </row>
    <row r="36" spans="1:12" s="41" customFormat="1">
      <c r="A36" s="96"/>
      <c r="B36" s="89"/>
      <c r="C36" s="40"/>
      <c r="D36" s="40"/>
      <c r="E36" s="40"/>
      <c r="F36" s="40"/>
      <c r="G36" s="40"/>
      <c r="H36" s="40"/>
      <c r="I36" s="40"/>
      <c r="J36" s="40"/>
      <c r="K36" s="40"/>
      <c r="L36" s="40"/>
    </row>
    <row r="37" spans="1:12" s="41" customFormat="1" ht="15.75" customHeight="1" thickBot="1">
      <c r="A37" s="89" t="s">
        <v>80</v>
      </c>
      <c r="B37" s="89"/>
      <c r="C37" s="89"/>
      <c r="D37" s="89"/>
      <c r="E37" s="89"/>
      <c r="F37" s="89"/>
      <c r="G37" s="89"/>
      <c r="H37" s="89"/>
      <c r="I37" s="494" t="s">
        <v>438</v>
      </c>
      <c r="J37" s="494"/>
      <c r="K37" s="494"/>
      <c r="L37" s="494"/>
    </row>
    <row r="38" spans="1:12" s="41" customFormat="1" ht="12.95" customHeight="1" thickTop="1">
      <c r="A38" s="486" t="s">
        <v>60</v>
      </c>
      <c r="B38" s="487"/>
      <c r="C38" s="67" t="s">
        <v>34</v>
      </c>
      <c r="D38" s="67" t="s">
        <v>430</v>
      </c>
      <c r="E38" s="67" t="s">
        <v>430</v>
      </c>
      <c r="F38" s="67" t="s">
        <v>430</v>
      </c>
      <c r="G38" s="67" t="s">
        <v>430</v>
      </c>
      <c r="H38" s="492" t="s">
        <v>437</v>
      </c>
      <c r="I38" s="493"/>
      <c r="J38" s="493"/>
      <c r="K38" s="493"/>
      <c r="L38" s="493"/>
    </row>
    <row r="39" spans="1:12" s="41" customFormat="1" ht="12.95" customHeight="1">
      <c r="A39" s="488"/>
      <c r="B39" s="489"/>
      <c r="C39" s="68" t="s">
        <v>306</v>
      </c>
      <c r="D39" s="68" t="s">
        <v>436</v>
      </c>
      <c r="E39" s="68" t="s">
        <v>435</v>
      </c>
      <c r="F39" s="68" t="s">
        <v>434</v>
      </c>
      <c r="G39" s="68" t="s">
        <v>433</v>
      </c>
      <c r="H39" s="102" t="s">
        <v>61</v>
      </c>
      <c r="I39" s="102" t="s">
        <v>62</v>
      </c>
      <c r="J39" s="102" t="s">
        <v>63</v>
      </c>
      <c r="K39" s="102" t="s">
        <v>64</v>
      </c>
      <c r="L39" s="103" t="s">
        <v>65</v>
      </c>
    </row>
    <row r="40" spans="1:12" ht="12.95" customHeight="1">
      <c r="A40" s="28">
        <v>1</v>
      </c>
      <c r="B40" s="97" t="s">
        <v>66</v>
      </c>
      <c r="C40" s="147">
        <v>1.7000000000000001E-2</v>
      </c>
      <c r="D40" s="143">
        <v>1.4999999999999999E-2</v>
      </c>
      <c r="E40" s="147">
        <v>1.4E-2</v>
      </c>
      <c r="F40" s="147">
        <v>1.2999999999999999E-2</v>
      </c>
      <c r="G40" s="147">
        <v>1.2999999999999999E-2</v>
      </c>
      <c r="H40" s="308">
        <v>1.2999999999999999E-2</v>
      </c>
      <c r="I40" s="308">
        <v>1.4999999999999999E-2</v>
      </c>
      <c r="J40" s="308">
        <v>1.2999999999999999E-2</v>
      </c>
      <c r="K40" s="308">
        <v>1.7000000000000001E-2</v>
      </c>
      <c r="L40" s="308">
        <v>1.9E-2</v>
      </c>
    </row>
    <row r="41" spans="1:12" ht="12.95" customHeight="1">
      <c r="A41" s="28">
        <v>2</v>
      </c>
      <c r="B41" s="97" t="s">
        <v>67</v>
      </c>
      <c r="C41" s="147">
        <v>1.6E-2</v>
      </c>
      <c r="D41" s="143">
        <v>1.4999999999999999E-2</v>
      </c>
      <c r="E41" s="147">
        <v>1.4E-2</v>
      </c>
      <c r="F41" s="147">
        <v>1.2E-2</v>
      </c>
      <c r="G41" s="147">
        <v>1.4E-2</v>
      </c>
      <c r="H41" s="308">
        <v>1.4E-2</v>
      </c>
      <c r="I41" s="308">
        <v>1.7000000000000001E-2</v>
      </c>
      <c r="J41" s="308">
        <v>1.4E-2</v>
      </c>
      <c r="K41" s="308">
        <v>1.7000000000000001E-2</v>
      </c>
      <c r="L41" s="308">
        <v>1.9E-2</v>
      </c>
    </row>
    <row r="42" spans="1:12">
      <c r="A42" s="28">
        <v>3</v>
      </c>
      <c r="B42" s="97" t="s">
        <v>68</v>
      </c>
      <c r="C42" s="147">
        <v>2.1000000000000001E-2</v>
      </c>
      <c r="D42" s="143">
        <v>1.7999999999999999E-2</v>
      </c>
      <c r="E42" s="147">
        <v>1.4999999999999999E-2</v>
      </c>
      <c r="F42" s="147">
        <v>1.2999999999999999E-2</v>
      </c>
      <c r="G42" s="147">
        <v>1.4E-2</v>
      </c>
      <c r="H42" s="308">
        <v>1.4999999999999999E-2</v>
      </c>
      <c r="I42" s="308">
        <v>1.7999999999999999E-2</v>
      </c>
      <c r="J42" s="308">
        <v>1.4999999999999999E-2</v>
      </c>
      <c r="K42" s="308">
        <v>0.02</v>
      </c>
      <c r="L42" s="308">
        <v>2.1999999999999999E-2</v>
      </c>
    </row>
    <row r="43" spans="1:12" s="41" customFormat="1" ht="12.95" customHeight="1">
      <c r="A43" s="28">
        <v>4</v>
      </c>
      <c r="B43" s="91" t="s">
        <v>69</v>
      </c>
      <c r="C43" s="147">
        <v>1.9E-2</v>
      </c>
      <c r="D43" s="143">
        <v>1.7999999999999999E-2</v>
      </c>
      <c r="E43" s="147">
        <v>1.6E-2</v>
      </c>
      <c r="F43" s="147">
        <v>1.4E-2</v>
      </c>
      <c r="G43" s="147">
        <v>1.4999999999999999E-2</v>
      </c>
      <c r="H43" s="308">
        <v>1.4999999999999999E-2</v>
      </c>
      <c r="I43" s="308">
        <v>1.7999999999999999E-2</v>
      </c>
      <c r="J43" s="308">
        <v>1.4999999999999999E-2</v>
      </c>
      <c r="K43" s="308">
        <v>1.7999999999999999E-2</v>
      </c>
      <c r="L43" s="308">
        <v>2.1000000000000001E-2</v>
      </c>
    </row>
    <row r="44" spans="1:12" s="41" customFormat="1" ht="12.95" customHeight="1">
      <c r="A44" s="98">
        <v>5</v>
      </c>
      <c r="B44" s="100" t="s">
        <v>431</v>
      </c>
      <c r="C44" s="148">
        <v>1.9E-2</v>
      </c>
      <c r="D44" s="145">
        <v>1.7000000000000001E-2</v>
      </c>
      <c r="E44" s="148">
        <v>1.4999999999999999E-2</v>
      </c>
      <c r="F44" s="148">
        <v>1.2E-2</v>
      </c>
      <c r="G44" s="148">
        <v>1.2999999999999999E-2</v>
      </c>
      <c r="H44" s="309">
        <v>1.2E-2</v>
      </c>
      <c r="I44" s="309">
        <v>1.6E-2</v>
      </c>
      <c r="J44" s="309">
        <v>1.4E-2</v>
      </c>
      <c r="K44" s="309">
        <v>1.6E-2</v>
      </c>
      <c r="L44" s="309">
        <v>1.7000000000000001E-2</v>
      </c>
    </row>
    <row r="45" spans="1:12" s="41" customFormat="1" ht="12.95" customHeight="1" thickBot="1">
      <c r="A45" s="99"/>
      <c r="B45" s="99"/>
      <c r="C45" s="99"/>
      <c r="D45" s="99"/>
      <c r="E45" s="99"/>
      <c r="F45" s="99"/>
      <c r="G45" s="99"/>
      <c r="H45" s="99"/>
      <c r="I45" s="99"/>
      <c r="J45" s="99"/>
      <c r="K45" s="99"/>
      <c r="L45" s="99"/>
    </row>
    <row r="46" spans="1:12" s="41" customFormat="1" ht="12.95" customHeight="1" thickTop="1">
      <c r="A46" s="486" t="s">
        <v>60</v>
      </c>
      <c r="B46" s="487"/>
      <c r="C46" s="490" t="s">
        <v>432</v>
      </c>
      <c r="D46" s="491"/>
      <c r="E46" s="491"/>
      <c r="F46" s="491"/>
      <c r="G46" s="491"/>
      <c r="H46" s="491"/>
      <c r="I46" s="491"/>
      <c r="J46" s="491"/>
      <c r="K46" s="491"/>
      <c r="L46" s="99"/>
    </row>
    <row r="47" spans="1:12" s="41" customFormat="1" ht="12.95" customHeight="1">
      <c r="A47" s="488"/>
      <c r="B47" s="489"/>
      <c r="C47" s="102" t="s">
        <v>71</v>
      </c>
      <c r="D47" s="102" t="s">
        <v>72</v>
      </c>
      <c r="E47" s="102" t="s">
        <v>73</v>
      </c>
      <c r="F47" s="102" t="s">
        <v>74</v>
      </c>
      <c r="G47" s="102" t="s">
        <v>75</v>
      </c>
      <c r="H47" s="102" t="s">
        <v>76</v>
      </c>
      <c r="I47" s="102" t="s">
        <v>77</v>
      </c>
      <c r="J47" s="102" t="s">
        <v>78</v>
      </c>
      <c r="K47" s="103" t="s">
        <v>79</v>
      </c>
      <c r="L47" s="99"/>
    </row>
    <row r="48" spans="1:12" s="41" customFormat="1" ht="12.95" customHeight="1">
      <c r="A48" s="28">
        <v>1</v>
      </c>
      <c r="B48" s="28" t="s">
        <v>66</v>
      </c>
      <c r="C48" s="305">
        <v>1.7000000000000001E-2</v>
      </c>
      <c r="D48" s="308">
        <v>1.2999999999999999E-2</v>
      </c>
      <c r="E48" s="301">
        <v>1.0999999999999999E-2</v>
      </c>
      <c r="F48" s="308">
        <v>1.2999999999999999E-2</v>
      </c>
      <c r="G48" s="308">
        <v>1.2E-2</v>
      </c>
      <c r="H48" s="308">
        <v>8.9999999999999993E-3</v>
      </c>
      <c r="I48" s="308">
        <v>8.9999999999999993E-3</v>
      </c>
      <c r="J48" s="308">
        <v>1.0999999999999999E-2</v>
      </c>
      <c r="K48" s="308">
        <v>2.9000000000000001E-2</v>
      </c>
      <c r="L48" s="99"/>
    </row>
    <row r="49" spans="1:15" s="41" customFormat="1" ht="12.95" customHeight="1">
      <c r="A49" s="28">
        <v>2</v>
      </c>
      <c r="B49" s="28" t="s">
        <v>67</v>
      </c>
      <c r="C49" s="305">
        <v>1.7999999999999999E-2</v>
      </c>
      <c r="D49" s="308">
        <v>1.4E-2</v>
      </c>
      <c r="E49" s="301">
        <v>1.0999999999999999E-2</v>
      </c>
      <c r="F49" s="308">
        <v>1.2999999999999999E-2</v>
      </c>
      <c r="G49" s="308">
        <v>1.2E-2</v>
      </c>
      <c r="H49" s="308">
        <v>8.9999999999999993E-3</v>
      </c>
      <c r="I49" s="308">
        <v>8.9999999999999993E-3</v>
      </c>
      <c r="J49" s="308">
        <v>1.0999999999999999E-2</v>
      </c>
      <c r="K49" s="308">
        <v>2.9000000000000001E-2</v>
      </c>
      <c r="L49" s="99"/>
    </row>
    <row r="50" spans="1:15" s="41" customFormat="1" ht="12.95" customHeight="1">
      <c r="A50" s="28">
        <v>3</v>
      </c>
      <c r="B50" s="28" t="s">
        <v>68</v>
      </c>
      <c r="C50" s="305">
        <v>2.1000000000000001E-2</v>
      </c>
      <c r="D50" s="308">
        <v>1.6E-2</v>
      </c>
      <c r="E50" s="301">
        <v>1.0999999999999999E-2</v>
      </c>
      <c r="F50" s="308">
        <v>1.4E-2</v>
      </c>
      <c r="G50" s="308">
        <v>1.0999999999999999E-2</v>
      </c>
      <c r="H50" s="308">
        <v>8.0000000000000002E-3</v>
      </c>
      <c r="I50" s="308">
        <v>8.9999999999999993E-3</v>
      </c>
      <c r="J50" s="308">
        <v>1.2E-2</v>
      </c>
      <c r="K50" s="308">
        <v>3.2000000000000001E-2</v>
      </c>
      <c r="L50" s="99"/>
    </row>
    <row r="51" spans="1:15" s="41" customFormat="1" ht="12.95" customHeight="1">
      <c r="A51" s="28">
        <v>4</v>
      </c>
      <c r="B51" s="90" t="s">
        <v>69</v>
      </c>
      <c r="C51" s="305">
        <v>2.1000000000000001E-2</v>
      </c>
      <c r="D51" s="308">
        <v>1.4999999999999999E-2</v>
      </c>
      <c r="E51" s="301">
        <v>1.2E-2</v>
      </c>
      <c r="F51" s="308">
        <v>1.4E-2</v>
      </c>
      <c r="G51" s="308">
        <v>1.2E-2</v>
      </c>
      <c r="H51" s="308">
        <v>0.01</v>
      </c>
      <c r="I51" s="308">
        <v>0.01</v>
      </c>
      <c r="J51" s="308">
        <v>1.2E-2</v>
      </c>
      <c r="K51" s="308">
        <v>3.1E-2</v>
      </c>
      <c r="L51" s="99"/>
    </row>
    <row r="52" spans="1:15" s="41" customFormat="1" ht="12.95" customHeight="1">
      <c r="A52" s="98">
        <v>5</v>
      </c>
      <c r="B52" s="100" t="s">
        <v>431</v>
      </c>
      <c r="C52" s="306">
        <v>1.4999999999999999E-2</v>
      </c>
      <c r="D52" s="309">
        <v>1.2E-2</v>
      </c>
      <c r="E52" s="306">
        <v>0.01</v>
      </c>
      <c r="F52" s="309">
        <v>1.2E-2</v>
      </c>
      <c r="G52" s="309">
        <v>0.01</v>
      </c>
      <c r="H52" s="309">
        <v>8.0000000000000002E-3</v>
      </c>
      <c r="I52" s="309">
        <v>8.0000000000000002E-3</v>
      </c>
      <c r="J52" s="309">
        <v>0.01</v>
      </c>
      <c r="K52" s="309">
        <v>2.5999999999999999E-2</v>
      </c>
      <c r="L52" s="99"/>
    </row>
    <row r="53" spans="1:15" s="41" customFormat="1" ht="12.95" customHeight="1">
      <c r="A53" s="96" t="s">
        <v>59</v>
      </c>
      <c r="B53" s="89"/>
      <c r="C53" s="89"/>
      <c r="D53" s="89"/>
      <c r="E53" s="89"/>
      <c r="F53" s="89"/>
      <c r="G53" s="89"/>
      <c r="H53" s="89"/>
      <c r="I53" s="89"/>
      <c r="J53" s="89"/>
      <c r="K53" s="89"/>
      <c r="L53" s="89"/>
    </row>
    <row r="54" spans="1:15" s="41" customFormat="1" ht="12.95" customHeight="1">
      <c r="A54" s="89"/>
      <c r="B54" s="89"/>
      <c r="C54" s="40"/>
      <c r="D54" s="40"/>
      <c r="E54" s="40"/>
      <c r="F54" s="40"/>
      <c r="G54" s="40"/>
      <c r="H54" s="40"/>
      <c r="I54" s="40"/>
      <c r="J54" s="40"/>
      <c r="K54" s="40"/>
      <c r="L54" s="40"/>
    </row>
    <row r="55" spans="1:15" s="41" customFormat="1" ht="12.95" customHeight="1">
      <c r="A55" s="89"/>
      <c r="B55" s="89"/>
      <c r="C55" s="40"/>
      <c r="D55" s="40"/>
      <c r="E55" s="40"/>
      <c r="F55" s="40"/>
      <c r="G55" s="40"/>
      <c r="H55" s="40"/>
      <c r="I55" s="40"/>
      <c r="J55" s="40"/>
      <c r="K55" s="40"/>
      <c r="L55" s="40"/>
    </row>
    <row r="56" spans="1:15" s="41" customFormat="1" ht="12.95" customHeight="1">
      <c r="A56" s="89"/>
      <c r="B56" s="89"/>
      <c r="C56" s="40"/>
      <c r="D56" s="40"/>
      <c r="E56" s="40"/>
      <c r="F56" s="40"/>
      <c r="G56" s="40"/>
      <c r="H56" s="40"/>
      <c r="I56" s="40"/>
      <c r="J56" s="40"/>
      <c r="K56" s="40"/>
      <c r="L56" s="40"/>
    </row>
    <row r="57" spans="1:15" s="41" customFormat="1" ht="12.95" customHeight="1">
      <c r="A57" s="294"/>
      <c r="B57" s="89"/>
      <c r="C57" s="40"/>
      <c r="D57" s="40"/>
      <c r="E57" s="40"/>
      <c r="F57" s="40"/>
      <c r="G57" s="40"/>
      <c r="H57" s="40"/>
      <c r="I57" s="40"/>
      <c r="J57" s="40"/>
      <c r="K57" s="40"/>
      <c r="L57" s="40"/>
    </row>
    <row r="58" spans="1:15" s="41" customFormat="1" ht="12.95" customHeight="1">
      <c r="A58" s="89"/>
      <c r="B58" s="89"/>
      <c r="C58" s="40"/>
      <c r="D58" s="40"/>
      <c r="E58" s="40"/>
      <c r="F58" s="40"/>
      <c r="G58" s="40"/>
      <c r="H58" s="40"/>
      <c r="I58" s="40"/>
      <c r="J58" s="40"/>
      <c r="K58" s="40"/>
      <c r="L58" s="40"/>
      <c r="M58" s="101"/>
      <c r="N58" s="101"/>
      <c r="O58" s="101"/>
    </row>
    <row r="59" spans="1:15" ht="12.95" customHeight="1"/>
  </sheetData>
  <mergeCells count="15">
    <mergeCell ref="I21:L21"/>
    <mergeCell ref="I3:L3"/>
    <mergeCell ref="A4:B5"/>
    <mergeCell ref="H4:L4"/>
    <mergeCell ref="A12:B13"/>
    <mergeCell ref="C12:K12"/>
    <mergeCell ref="A46:B47"/>
    <mergeCell ref="C46:K46"/>
    <mergeCell ref="A22:B23"/>
    <mergeCell ref="H22:L22"/>
    <mergeCell ref="A29:B30"/>
    <mergeCell ref="C29:K29"/>
    <mergeCell ref="I37:L37"/>
    <mergeCell ref="A38:B39"/>
    <mergeCell ref="H38:L38"/>
  </mergeCells>
  <phoneticPr fontId="2"/>
  <pageMargins left="0.59055118110236227" right="0.59055118110236227" top="0.62992125984251968" bottom="0.59055118110236227" header="0.23622047244094491" footer="0.51181102362204722"/>
  <pageSetup paperSize="9" scale="95" firstPageNumber="232" orientation="portrait" useFirstPageNumber="1" r:id="rId1"/>
  <headerFooter alignWithMargins="0"/>
  <rowBreaks count="1" manualBreakCount="1">
    <brk id="5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53"/>
  <sheetViews>
    <sheetView view="pageBreakPreview" topLeftCell="A31" zoomScaleNormal="100" zoomScaleSheetLayoutView="100" workbookViewId="0">
      <selection activeCell="J52" sqref="J52"/>
    </sheetView>
  </sheetViews>
  <sheetFormatPr defaultColWidth="9" defaultRowHeight="13.5"/>
  <cols>
    <col min="1" max="1" width="10.875" style="199" customWidth="1"/>
    <col min="2" max="11" width="9" style="199"/>
    <col min="12" max="12" width="9.625" style="199" bestFit="1" customWidth="1"/>
    <col min="13" max="16384" width="9" style="199"/>
  </cols>
  <sheetData>
    <row r="1" spans="1:12">
      <c r="A1" s="216" t="s">
        <v>289</v>
      </c>
    </row>
    <row r="3" spans="1:12" ht="14.25" thickBot="1">
      <c r="A3" s="199" t="s">
        <v>125</v>
      </c>
    </row>
    <row r="4" spans="1:12" ht="14.25" thickTop="1">
      <c r="A4" s="346" t="s">
        <v>82</v>
      </c>
      <c r="B4" s="342" t="s">
        <v>35</v>
      </c>
      <c r="C4" s="342" t="s">
        <v>126</v>
      </c>
      <c r="D4" s="342" t="s">
        <v>127</v>
      </c>
      <c r="E4" s="342" t="s">
        <v>128</v>
      </c>
      <c r="F4" s="342" t="s">
        <v>129</v>
      </c>
      <c r="G4" s="212" t="s">
        <v>130</v>
      </c>
      <c r="H4" s="342" t="s">
        <v>131</v>
      </c>
      <c r="I4" s="342" t="s">
        <v>132</v>
      </c>
      <c r="J4" s="344" t="s">
        <v>133</v>
      </c>
    </row>
    <row r="5" spans="1:12">
      <c r="A5" s="347"/>
      <c r="B5" s="343"/>
      <c r="C5" s="343"/>
      <c r="D5" s="343"/>
      <c r="E5" s="343"/>
      <c r="F5" s="343"/>
      <c r="G5" s="211" t="s">
        <v>129</v>
      </c>
      <c r="H5" s="343"/>
      <c r="I5" s="343"/>
      <c r="J5" s="345"/>
    </row>
    <row r="6" spans="1:12">
      <c r="A6" s="209" t="s">
        <v>388</v>
      </c>
      <c r="B6" s="210">
        <v>206471</v>
      </c>
      <c r="C6" s="210">
        <v>48702</v>
      </c>
      <c r="D6" s="210">
        <v>3700</v>
      </c>
      <c r="E6" s="210">
        <v>13310</v>
      </c>
      <c r="F6" s="210">
        <v>21089</v>
      </c>
      <c r="G6" s="210">
        <v>12462</v>
      </c>
      <c r="H6" s="210">
        <v>16505</v>
      </c>
      <c r="I6" s="210">
        <v>18955</v>
      </c>
      <c r="J6" s="210">
        <v>3987</v>
      </c>
    </row>
    <row r="7" spans="1:12">
      <c r="A7" s="209" t="s">
        <v>303</v>
      </c>
      <c r="B7" s="210">
        <v>201451</v>
      </c>
      <c r="C7" s="210">
        <v>48312</v>
      </c>
      <c r="D7" s="210">
        <v>3476</v>
      </c>
      <c r="E7" s="210">
        <v>12735</v>
      </c>
      <c r="F7" s="210">
        <v>21560</v>
      </c>
      <c r="G7" s="210">
        <v>11093</v>
      </c>
      <c r="H7" s="210">
        <v>16187</v>
      </c>
      <c r="I7" s="210">
        <v>16318</v>
      </c>
      <c r="J7" s="210">
        <v>3424</v>
      </c>
    </row>
    <row r="8" spans="1:12">
      <c r="A8" s="209" t="s">
        <v>394</v>
      </c>
      <c r="B8" s="56">
        <v>174636</v>
      </c>
      <c r="C8" s="57">
        <v>41762</v>
      </c>
      <c r="D8" s="57">
        <v>3164</v>
      </c>
      <c r="E8" s="57">
        <v>12124</v>
      </c>
      <c r="F8" s="57">
        <v>20464</v>
      </c>
      <c r="G8" s="57">
        <v>9635</v>
      </c>
      <c r="H8" s="57">
        <v>15152</v>
      </c>
      <c r="I8" s="57">
        <v>13118</v>
      </c>
      <c r="J8" s="57">
        <v>2660</v>
      </c>
    </row>
    <row r="9" spans="1:12">
      <c r="A9" s="209" t="s">
        <v>393</v>
      </c>
      <c r="B9" s="56">
        <v>178802</v>
      </c>
      <c r="C9" s="57">
        <v>39417</v>
      </c>
      <c r="D9" s="57">
        <v>2879</v>
      </c>
      <c r="E9" s="57">
        <v>11757</v>
      </c>
      <c r="F9" s="57">
        <v>21445</v>
      </c>
      <c r="G9" s="57">
        <v>10491</v>
      </c>
      <c r="H9" s="57">
        <v>15973</v>
      </c>
      <c r="I9" s="57">
        <v>14853</v>
      </c>
      <c r="J9" s="57">
        <v>2944</v>
      </c>
    </row>
    <row r="10" spans="1:12">
      <c r="A10" s="209" t="s">
        <v>392</v>
      </c>
      <c r="B10" s="56">
        <v>184102</v>
      </c>
      <c r="C10" s="57">
        <v>40037</v>
      </c>
      <c r="D10" s="57">
        <v>2726</v>
      </c>
      <c r="E10" s="57">
        <v>12250</v>
      </c>
      <c r="F10" s="57">
        <v>23150</v>
      </c>
      <c r="G10" s="57">
        <v>11785</v>
      </c>
      <c r="H10" s="57">
        <v>14783</v>
      </c>
      <c r="I10" s="57">
        <v>15813</v>
      </c>
      <c r="J10" s="57">
        <v>3481</v>
      </c>
    </row>
    <row r="11" spans="1:12">
      <c r="A11" s="215"/>
      <c r="B11" s="205"/>
      <c r="C11" s="204"/>
      <c r="D11" s="204"/>
      <c r="E11" s="204"/>
      <c r="F11" s="204"/>
      <c r="G11" s="204"/>
      <c r="H11" s="204"/>
      <c r="I11" s="204"/>
      <c r="J11" s="204"/>
    </row>
    <row r="12" spans="1:12" s="207" customFormat="1">
      <c r="A12" s="214" t="s">
        <v>391</v>
      </c>
      <c r="B12" s="50">
        <v>186706</v>
      </c>
      <c r="C12" s="50">
        <v>41010</v>
      </c>
      <c r="D12" s="50">
        <v>2455</v>
      </c>
      <c r="E12" s="50">
        <v>11385</v>
      </c>
      <c r="F12" s="50">
        <v>23691</v>
      </c>
      <c r="G12" s="50">
        <v>12991</v>
      </c>
      <c r="H12" s="50">
        <v>13963</v>
      </c>
      <c r="I12" s="50">
        <v>15644</v>
      </c>
      <c r="J12" s="50">
        <v>4629</v>
      </c>
      <c r="K12" s="199"/>
    </row>
    <row r="13" spans="1:12">
      <c r="A13" s="203"/>
      <c r="B13" s="205"/>
      <c r="C13" s="204"/>
      <c r="D13" s="204"/>
      <c r="E13" s="204"/>
      <c r="F13" s="204"/>
      <c r="G13" s="204"/>
      <c r="H13" s="204"/>
      <c r="I13" s="204"/>
      <c r="J13" s="204"/>
      <c r="L13" s="207"/>
    </row>
    <row r="14" spans="1:12">
      <c r="A14" s="202" t="s">
        <v>83</v>
      </c>
      <c r="B14" s="56">
        <v>15092</v>
      </c>
      <c r="C14" s="204">
        <v>3252</v>
      </c>
      <c r="D14" s="57">
        <v>219</v>
      </c>
      <c r="E14" s="204">
        <v>1018</v>
      </c>
      <c r="F14" s="204">
        <v>2036</v>
      </c>
      <c r="G14" s="204">
        <v>1013</v>
      </c>
      <c r="H14" s="204">
        <v>1119</v>
      </c>
      <c r="I14" s="204">
        <v>1369</v>
      </c>
      <c r="J14" s="57">
        <v>312</v>
      </c>
      <c r="L14" s="207"/>
    </row>
    <row r="15" spans="1:12">
      <c r="A15" s="202" t="s">
        <v>84</v>
      </c>
      <c r="B15" s="56">
        <v>14713</v>
      </c>
      <c r="C15" s="204">
        <v>3234</v>
      </c>
      <c r="D15" s="57">
        <v>211</v>
      </c>
      <c r="E15" s="204">
        <v>987</v>
      </c>
      <c r="F15" s="204">
        <v>1956</v>
      </c>
      <c r="G15" s="204">
        <v>1063</v>
      </c>
      <c r="H15" s="204">
        <v>1082</v>
      </c>
      <c r="I15" s="204">
        <v>1205</v>
      </c>
      <c r="J15" s="57">
        <v>372</v>
      </c>
      <c r="L15" s="207"/>
    </row>
    <row r="16" spans="1:12">
      <c r="A16" s="202" t="s">
        <v>85</v>
      </c>
      <c r="B16" s="56">
        <v>16385</v>
      </c>
      <c r="C16" s="204">
        <v>3377</v>
      </c>
      <c r="D16" s="57">
        <v>218</v>
      </c>
      <c r="E16" s="204">
        <v>1034</v>
      </c>
      <c r="F16" s="204">
        <v>2095</v>
      </c>
      <c r="G16" s="204">
        <v>1153</v>
      </c>
      <c r="H16" s="204">
        <v>1264</v>
      </c>
      <c r="I16" s="204">
        <v>1427</v>
      </c>
      <c r="J16" s="57">
        <v>415</v>
      </c>
      <c r="L16" s="207"/>
    </row>
    <row r="17" spans="1:12">
      <c r="A17" s="202" t="s">
        <v>86</v>
      </c>
      <c r="B17" s="56">
        <v>15323</v>
      </c>
      <c r="C17" s="204">
        <v>3271</v>
      </c>
      <c r="D17" s="57">
        <v>194</v>
      </c>
      <c r="E17" s="204">
        <v>844</v>
      </c>
      <c r="F17" s="204">
        <v>1927</v>
      </c>
      <c r="G17" s="204">
        <v>1060</v>
      </c>
      <c r="H17" s="204">
        <v>1139</v>
      </c>
      <c r="I17" s="204">
        <v>1302</v>
      </c>
      <c r="J17" s="57">
        <v>409</v>
      </c>
      <c r="L17" s="207"/>
    </row>
    <row r="18" spans="1:12">
      <c r="A18" s="202" t="s">
        <v>87</v>
      </c>
      <c r="B18" s="56">
        <v>16309</v>
      </c>
      <c r="C18" s="204">
        <v>3659</v>
      </c>
      <c r="D18" s="57">
        <v>221</v>
      </c>
      <c r="E18" s="204">
        <v>946</v>
      </c>
      <c r="F18" s="204">
        <v>2081</v>
      </c>
      <c r="G18" s="204">
        <v>1119</v>
      </c>
      <c r="H18" s="204">
        <v>1166</v>
      </c>
      <c r="I18" s="204">
        <v>1400</v>
      </c>
      <c r="J18" s="57">
        <v>432</v>
      </c>
      <c r="L18" s="207"/>
    </row>
    <row r="19" spans="1:12" ht="14.25" customHeight="1">
      <c r="A19" s="206"/>
      <c r="B19" s="56"/>
      <c r="C19" s="204"/>
      <c r="D19" s="57"/>
      <c r="E19" s="204"/>
      <c r="F19" s="204"/>
      <c r="G19" s="204"/>
      <c r="H19" s="204"/>
      <c r="I19" s="204"/>
      <c r="J19" s="204"/>
      <c r="L19" s="207"/>
    </row>
    <row r="20" spans="1:12" ht="12.75" customHeight="1">
      <c r="A20" s="202" t="s">
        <v>88</v>
      </c>
      <c r="B20" s="56">
        <v>15651</v>
      </c>
      <c r="C20" s="204">
        <v>3407</v>
      </c>
      <c r="D20" s="57">
        <v>195</v>
      </c>
      <c r="E20" s="204">
        <v>949</v>
      </c>
      <c r="F20" s="204">
        <v>1928</v>
      </c>
      <c r="G20" s="46">
        <v>1036</v>
      </c>
      <c r="H20" s="204">
        <v>1202</v>
      </c>
      <c r="I20" s="204">
        <v>1379</v>
      </c>
      <c r="J20" s="57">
        <v>424</v>
      </c>
      <c r="L20" s="207"/>
    </row>
    <row r="21" spans="1:12">
      <c r="A21" s="202" t="s">
        <v>89</v>
      </c>
      <c r="B21" s="56">
        <v>15910</v>
      </c>
      <c r="C21" s="204">
        <v>3544</v>
      </c>
      <c r="D21" s="57">
        <v>208</v>
      </c>
      <c r="E21" s="204">
        <v>933</v>
      </c>
      <c r="F21" s="204">
        <v>2012</v>
      </c>
      <c r="G21" s="204">
        <v>1110</v>
      </c>
      <c r="H21" s="204">
        <v>1200</v>
      </c>
      <c r="I21" s="204">
        <v>1288</v>
      </c>
      <c r="J21" s="57">
        <v>388</v>
      </c>
      <c r="L21" s="207"/>
    </row>
    <row r="22" spans="1:12">
      <c r="A22" s="202" t="s">
        <v>90</v>
      </c>
      <c r="B22" s="56">
        <v>15612</v>
      </c>
      <c r="C22" s="204">
        <v>3490</v>
      </c>
      <c r="D22" s="57">
        <v>202</v>
      </c>
      <c r="E22" s="204">
        <v>870</v>
      </c>
      <c r="F22" s="204">
        <v>2003</v>
      </c>
      <c r="G22" s="204">
        <v>1125</v>
      </c>
      <c r="H22" s="204">
        <v>1062</v>
      </c>
      <c r="I22" s="204">
        <v>1320</v>
      </c>
      <c r="J22" s="57">
        <v>380</v>
      </c>
      <c r="L22" s="207"/>
    </row>
    <row r="23" spans="1:12">
      <c r="A23" s="202" t="s">
        <v>91</v>
      </c>
      <c r="B23" s="56">
        <v>16164</v>
      </c>
      <c r="C23" s="204">
        <v>3619</v>
      </c>
      <c r="D23" s="57">
        <v>195</v>
      </c>
      <c r="E23" s="204">
        <v>899</v>
      </c>
      <c r="F23" s="204">
        <v>2031</v>
      </c>
      <c r="G23" s="204">
        <v>1069</v>
      </c>
      <c r="H23" s="204">
        <v>1273</v>
      </c>
      <c r="I23" s="204">
        <v>1300</v>
      </c>
      <c r="J23" s="57">
        <v>407</v>
      </c>
      <c r="L23" s="207"/>
    </row>
    <row r="24" spans="1:12">
      <c r="A24" s="202" t="s">
        <v>92</v>
      </c>
      <c r="B24" s="56">
        <v>15205</v>
      </c>
      <c r="C24" s="204">
        <v>3445</v>
      </c>
      <c r="D24" s="57">
        <v>182</v>
      </c>
      <c r="E24" s="204">
        <v>981</v>
      </c>
      <c r="F24" s="204">
        <v>1830</v>
      </c>
      <c r="G24" s="204">
        <v>1051</v>
      </c>
      <c r="H24" s="204">
        <v>1128</v>
      </c>
      <c r="I24" s="204">
        <v>1232</v>
      </c>
      <c r="J24" s="57">
        <v>353</v>
      </c>
      <c r="L24" s="207"/>
    </row>
    <row r="25" spans="1:12">
      <c r="A25" s="203"/>
      <c r="B25" s="56"/>
      <c r="C25" s="204"/>
      <c r="D25" s="57"/>
      <c r="E25" s="204"/>
      <c r="F25" s="204"/>
      <c r="G25" s="204"/>
      <c r="H25" s="204"/>
      <c r="I25" s="204"/>
      <c r="J25" s="57"/>
      <c r="L25" s="207"/>
    </row>
    <row r="26" spans="1:12">
      <c r="A26" s="202" t="s">
        <v>93</v>
      </c>
      <c r="B26" s="56">
        <v>14764</v>
      </c>
      <c r="C26" s="204">
        <v>3363</v>
      </c>
      <c r="D26" s="57">
        <v>190</v>
      </c>
      <c r="E26" s="204">
        <v>964</v>
      </c>
      <c r="F26" s="204">
        <v>1831</v>
      </c>
      <c r="G26" s="204">
        <v>1077</v>
      </c>
      <c r="H26" s="204">
        <v>1167</v>
      </c>
      <c r="I26" s="204">
        <v>1160</v>
      </c>
      <c r="J26" s="57">
        <v>358</v>
      </c>
      <c r="L26" s="207"/>
    </row>
    <row r="27" spans="1:12">
      <c r="A27" s="201" t="s">
        <v>94</v>
      </c>
      <c r="B27" s="222">
        <v>15578</v>
      </c>
      <c r="C27" s="223">
        <v>3349</v>
      </c>
      <c r="D27" s="224">
        <v>220</v>
      </c>
      <c r="E27" s="223">
        <v>960</v>
      </c>
      <c r="F27" s="223">
        <v>1961</v>
      </c>
      <c r="G27" s="223">
        <v>1115</v>
      </c>
      <c r="H27" s="223">
        <v>1161</v>
      </c>
      <c r="I27" s="223">
        <v>1262</v>
      </c>
      <c r="J27" s="224">
        <v>379</v>
      </c>
      <c r="L27" s="207"/>
    </row>
    <row r="28" spans="1:12" ht="14.25" thickBot="1">
      <c r="A28" s="213"/>
    </row>
    <row r="29" spans="1:12" ht="14.25" thickTop="1">
      <c r="A29" s="346" t="s">
        <v>82</v>
      </c>
      <c r="B29" s="342" t="s">
        <v>134</v>
      </c>
      <c r="C29" s="342" t="s">
        <v>135</v>
      </c>
      <c r="D29" s="342" t="s">
        <v>136</v>
      </c>
      <c r="E29" s="212" t="s">
        <v>137</v>
      </c>
      <c r="F29" s="342" t="s">
        <v>138</v>
      </c>
      <c r="G29" s="342" t="s">
        <v>139</v>
      </c>
      <c r="H29" s="212" t="s">
        <v>390</v>
      </c>
      <c r="I29" s="344" t="s">
        <v>285</v>
      </c>
      <c r="J29" s="344" t="s">
        <v>203</v>
      </c>
    </row>
    <row r="30" spans="1:12">
      <c r="A30" s="347"/>
      <c r="B30" s="343"/>
      <c r="C30" s="343"/>
      <c r="D30" s="343"/>
      <c r="E30" s="211" t="s">
        <v>141</v>
      </c>
      <c r="F30" s="343"/>
      <c r="G30" s="343"/>
      <c r="H30" s="211" t="s">
        <v>389</v>
      </c>
      <c r="I30" s="345"/>
      <c r="J30" s="345"/>
    </row>
    <row r="31" spans="1:12">
      <c r="A31" s="209" t="s">
        <v>388</v>
      </c>
      <c r="B31" s="210">
        <v>11171</v>
      </c>
      <c r="C31" s="210">
        <v>13060</v>
      </c>
      <c r="D31" s="210">
        <v>7506</v>
      </c>
      <c r="E31" s="210">
        <v>3864</v>
      </c>
      <c r="F31" s="210">
        <v>15081</v>
      </c>
      <c r="G31" s="210">
        <v>9877</v>
      </c>
      <c r="H31" s="210">
        <v>3274</v>
      </c>
      <c r="I31" s="210">
        <v>3928</v>
      </c>
      <c r="J31" s="210">
        <v>0</v>
      </c>
    </row>
    <row r="32" spans="1:12">
      <c r="A32" s="209" t="s">
        <v>303</v>
      </c>
      <c r="B32" s="210">
        <v>11238</v>
      </c>
      <c r="C32" s="210">
        <v>12294</v>
      </c>
      <c r="D32" s="210">
        <v>6592</v>
      </c>
      <c r="E32" s="210">
        <v>6401</v>
      </c>
      <c r="F32" s="210">
        <v>15755</v>
      </c>
      <c r="G32" s="210">
        <v>9160</v>
      </c>
      <c r="H32" s="210">
        <v>3209</v>
      </c>
      <c r="I32" s="210">
        <v>3697</v>
      </c>
      <c r="J32" s="210">
        <v>0</v>
      </c>
    </row>
    <row r="33" spans="1:10">
      <c r="A33" s="209" t="s">
        <v>322</v>
      </c>
      <c r="B33" s="56">
        <v>8370</v>
      </c>
      <c r="C33" s="57">
        <v>9832</v>
      </c>
      <c r="D33" s="57">
        <v>5230</v>
      </c>
      <c r="E33" s="57">
        <v>4566</v>
      </c>
      <c r="F33" s="57">
        <v>14328</v>
      </c>
      <c r="G33" s="57">
        <v>8659</v>
      </c>
      <c r="H33" s="57">
        <v>2261</v>
      </c>
      <c r="I33" s="57">
        <v>3311</v>
      </c>
      <c r="J33" s="57">
        <v>0</v>
      </c>
    </row>
    <row r="34" spans="1:10">
      <c r="A34" s="209" t="s">
        <v>387</v>
      </c>
      <c r="B34" s="56">
        <v>10084</v>
      </c>
      <c r="C34" s="57">
        <v>10968</v>
      </c>
      <c r="D34" s="57">
        <v>5393</v>
      </c>
      <c r="E34" s="57">
        <v>1928</v>
      </c>
      <c r="F34" s="57">
        <v>15466</v>
      </c>
      <c r="G34" s="57">
        <v>8848</v>
      </c>
      <c r="H34" s="57">
        <v>2675</v>
      </c>
      <c r="I34" s="57">
        <v>3681</v>
      </c>
      <c r="J34" s="57">
        <v>0</v>
      </c>
    </row>
    <row r="35" spans="1:10">
      <c r="A35" s="209" t="s">
        <v>386</v>
      </c>
      <c r="B35" s="56">
        <v>10285</v>
      </c>
      <c r="C35" s="57">
        <v>10606</v>
      </c>
      <c r="D35" s="57">
        <v>5716</v>
      </c>
      <c r="E35" s="57">
        <v>4088</v>
      </c>
      <c r="F35" s="57">
        <v>14160</v>
      </c>
      <c r="G35" s="57">
        <v>7575</v>
      </c>
      <c r="H35" s="57">
        <v>3550</v>
      </c>
      <c r="I35" s="57">
        <v>4097</v>
      </c>
      <c r="J35" s="57">
        <v>0</v>
      </c>
    </row>
    <row r="36" spans="1:10">
      <c r="A36" s="209"/>
      <c r="B36" s="205"/>
      <c r="C36" s="204"/>
      <c r="D36" s="204"/>
      <c r="E36" s="204"/>
      <c r="F36" s="204"/>
      <c r="G36" s="204"/>
      <c r="H36" s="204"/>
      <c r="I36" s="204"/>
      <c r="J36" s="204"/>
    </row>
    <row r="37" spans="1:10" s="207" customFormat="1">
      <c r="A37" s="208" t="s">
        <v>385</v>
      </c>
      <c r="B37" s="78">
        <v>10148</v>
      </c>
      <c r="C37" s="50">
        <v>10054</v>
      </c>
      <c r="D37" s="50">
        <v>5878</v>
      </c>
      <c r="E37" s="50">
        <v>4075</v>
      </c>
      <c r="F37" s="50">
        <v>14864</v>
      </c>
      <c r="G37" s="50">
        <v>8278</v>
      </c>
      <c r="H37" s="50">
        <v>3843</v>
      </c>
      <c r="I37" s="50">
        <v>3798</v>
      </c>
      <c r="J37" s="50">
        <v>0</v>
      </c>
    </row>
    <row r="38" spans="1:10">
      <c r="A38" s="203"/>
      <c r="B38" s="205"/>
      <c r="C38" s="204"/>
      <c r="D38" s="204"/>
      <c r="E38" s="204"/>
      <c r="F38" s="204"/>
      <c r="G38" s="204"/>
      <c r="H38" s="204"/>
      <c r="I38" s="204"/>
      <c r="J38" s="204"/>
    </row>
    <row r="39" spans="1:10">
      <c r="A39" s="202" t="s">
        <v>83</v>
      </c>
      <c r="B39" s="56">
        <v>678</v>
      </c>
      <c r="C39" s="57">
        <v>803</v>
      </c>
      <c r="D39" s="57">
        <v>527</v>
      </c>
      <c r="E39" s="57">
        <v>312</v>
      </c>
      <c r="F39" s="57">
        <v>1200</v>
      </c>
      <c r="G39" s="57">
        <v>614</v>
      </c>
      <c r="H39" s="57">
        <v>323</v>
      </c>
      <c r="I39" s="57">
        <v>297</v>
      </c>
      <c r="J39" s="325">
        <v>0</v>
      </c>
    </row>
    <row r="40" spans="1:10">
      <c r="A40" s="202" t="s">
        <v>84</v>
      </c>
      <c r="B40" s="56">
        <v>788</v>
      </c>
      <c r="C40" s="57">
        <v>717</v>
      </c>
      <c r="D40" s="57">
        <v>445</v>
      </c>
      <c r="E40" s="57">
        <v>316</v>
      </c>
      <c r="F40" s="57">
        <v>1157</v>
      </c>
      <c r="G40" s="57">
        <v>586</v>
      </c>
      <c r="H40" s="57">
        <v>321</v>
      </c>
      <c r="I40" s="57">
        <v>273</v>
      </c>
      <c r="J40" s="325">
        <v>0</v>
      </c>
    </row>
    <row r="41" spans="1:10">
      <c r="A41" s="202" t="s">
        <v>85</v>
      </c>
      <c r="B41" s="56">
        <v>1071</v>
      </c>
      <c r="C41" s="57">
        <v>879</v>
      </c>
      <c r="D41" s="57">
        <v>542</v>
      </c>
      <c r="E41" s="57">
        <v>315</v>
      </c>
      <c r="F41" s="57">
        <v>1220</v>
      </c>
      <c r="G41" s="57">
        <v>709</v>
      </c>
      <c r="H41" s="57">
        <v>352</v>
      </c>
      <c r="I41" s="57">
        <v>314</v>
      </c>
      <c r="J41" s="325">
        <v>0</v>
      </c>
    </row>
    <row r="42" spans="1:10">
      <c r="A42" s="202" t="s">
        <v>86</v>
      </c>
      <c r="B42" s="56">
        <v>1051</v>
      </c>
      <c r="C42" s="57">
        <v>845</v>
      </c>
      <c r="D42" s="57">
        <v>440</v>
      </c>
      <c r="E42" s="57">
        <v>324</v>
      </c>
      <c r="F42" s="57">
        <v>1249</v>
      </c>
      <c r="G42" s="57">
        <v>628</v>
      </c>
      <c r="H42" s="57">
        <v>314</v>
      </c>
      <c r="I42" s="57">
        <v>326</v>
      </c>
      <c r="J42" s="325">
        <v>0</v>
      </c>
    </row>
    <row r="43" spans="1:10">
      <c r="A43" s="202" t="s">
        <v>87</v>
      </c>
      <c r="B43" s="56">
        <v>912</v>
      </c>
      <c r="C43" s="57">
        <v>832</v>
      </c>
      <c r="D43" s="57">
        <v>538</v>
      </c>
      <c r="E43" s="57">
        <v>303</v>
      </c>
      <c r="F43" s="57">
        <v>1307</v>
      </c>
      <c r="G43" s="57">
        <v>643</v>
      </c>
      <c r="H43" s="57">
        <v>364</v>
      </c>
      <c r="I43" s="57">
        <v>386</v>
      </c>
      <c r="J43" s="325">
        <v>0</v>
      </c>
    </row>
    <row r="44" spans="1:10">
      <c r="A44" s="206"/>
      <c r="B44" s="205"/>
      <c r="C44" s="204"/>
      <c r="D44" s="204"/>
      <c r="E44" s="204"/>
      <c r="F44" s="204"/>
      <c r="G44" s="57"/>
      <c r="H44" s="57"/>
      <c r="I44" s="57"/>
      <c r="J44" s="325"/>
    </row>
    <row r="45" spans="1:10">
      <c r="A45" s="202" t="s">
        <v>88</v>
      </c>
      <c r="B45" s="56">
        <v>774</v>
      </c>
      <c r="C45" s="57">
        <v>872</v>
      </c>
      <c r="D45" s="57">
        <v>476</v>
      </c>
      <c r="E45" s="57">
        <v>337</v>
      </c>
      <c r="F45" s="57">
        <v>1245</v>
      </c>
      <c r="G45" s="57">
        <v>748</v>
      </c>
      <c r="H45" s="57">
        <v>341</v>
      </c>
      <c r="I45" s="57">
        <v>338</v>
      </c>
      <c r="J45" s="325">
        <v>0</v>
      </c>
    </row>
    <row r="46" spans="1:10">
      <c r="A46" s="202" t="s">
        <v>89</v>
      </c>
      <c r="B46" s="56">
        <v>825</v>
      </c>
      <c r="C46" s="57">
        <v>876</v>
      </c>
      <c r="D46" s="57">
        <v>497</v>
      </c>
      <c r="E46" s="57">
        <v>348</v>
      </c>
      <c r="F46" s="57">
        <v>1254</v>
      </c>
      <c r="G46" s="57">
        <v>768</v>
      </c>
      <c r="H46" s="57">
        <v>324</v>
      </c>
      <c r="I46" s="57">
        <v>335</v>
      </c>
      <c r="J46" s="325">
        <v>0</v>
      </c>
    </row>
    <row r="47" spans="1:10">
      <c r="A47" s="202" t="s">
        <v>90</v>
      </c>
      <c r="B47" s="56">
        <v>800</v>
      </c>
      <c r="C47" s="57">
        <v>820</v>
      </c>
      <c r="D47" s="57">
        <v>533</v>
      </c>
      <c r="E47" s="57">
        <v>353</v>
      </c>
      <c r="F47" s="57">
        <v>1214</v>
      </c>
      <c r="G47" s="57">
        <v>823</v>
      </c>
      <c r="H47" s="57">
        <v>329</v>
      </c>
      <c r="I47" s="57">
        <v>288</v>
      </c>
      <c r="J47" s="325">
        <v>0</v>
      </c>
    </row>
    <row r="48" spans="1:10">
      <c r="A48" s="202" t="s">
        <v>91</v>
      </c>
      <c r="B48" s="56">
        <v>860</v>
      </c>
      <c r="C48" s="57">
        <v>897</v>
      </c>
      <c r="D48" s="57">
        <v>475</v>
      </c>
      <c r="E48" s="57">
        <v>411</v>
      </c>
      <c r="F48" s="57">
        <v>1315</v>
      </c>
      <c r="G48" s="57">
        <v>799</v>
      </c>
      <c r="H48" s="57">
        <v>288</v>
      </c>
      <c r="I48" s="57">
        <v>326</v>
      </c>
      <c r="J48" s="325">
        <v>0</v>
      </c>
    </row>
    <row r="49" spans="1:10">
      <c r="A49" s="202" t="s">
        <v>92</v>
      </c>
      <c r="B49" s="56">
        <v>765</v>
      </c>
      <c r="C49" s="57">
        <v>808</v>
      </c>
      <c r="D49" s="57">
        <v>439</v>
      </c>
      <c r="E49" s="57">
        <v>378</v>
      </c>
      <c r="F49" s="57">
        <v>1253</v>
      </c>
      <c r="G49" s="57">
        <v>678</v>
      </c>
      <c r="H49" s="57">
        <v>315</v>
      </c>
      <c r="I49" s="57">
        <v>367</v>
      </c>
      <c r="J49" s="325">
        <v>0</v>
      </c>
    </row>
    <row r="50" spans="1:10">
      <c r="A50" s="203"/>
      <c r="B50" s="56"/>
      <c r="C50" s="57"/>
      <c r="D50" s="57"/>
      <c r="E50" s="57"/>
      <c r="F50" s="57"/>
      <c r="G50" s="57"/>
      <c r="H50" s="57"/>
      <c r="I50" s="57"/>
      <c r="J50" s="325"/>
    </row>
    <row r="51" spans="1:10">
      <c r="A51" s="202" t="s">
        <v>93</v>
      </c>
      <c r="B51" s="56">
        <v>742</v>
      </c>
      <c r="C51" s="57">
        <v>804</v>
      </c>
      <c r="D51" s="57">
        <v>454</v>
      </c>
      <c r="E51" s="57">
        <v>323</v>
      </c>
      <c r="F51" s="57">
        <v>1165</v>
      </c>
      <c r="G51" s="57">
        <v>618</v>
      </c>
      <c r="H51" s="57">
        <v>262</v>
      </c>
      <c r="I51" s="57">
        <v>286</v>
      </c>
      <c r="J51" s="325">
        <v>0</v>
      </c>
    </row>
    <row r="52" spans="1:10">
      <c r="A52" s="201" t="s">
        <v>94</v>
      </c>
      <c r="B52" s="222">
        <v>882</v>
      </c>
      <c r="C52" s="225">
        <v>901</v>
      </c>
      <c r="D52" s="225">
        <v>512</v>
      </c>
      <c r="E52" s="225">
        <v>355</v>
      </c>
      <c r="F52" s="225">
        <v>1285</v>
      </c>
      <c r="G52" s="225">
        <v>664</v>
      </c>
      <c r="H52" s="225">
        <v>310</v>
      </c>
      <c r="I52" s="225">
        <v>262</v>
      </c>
      <c r="J52" s="225">
        <v>0</v>
      </c>
    </row>
    <row r="53" spans="1:10">
      <c r="A53" s="200" t="s">
        <v>384</v>
      </c>
    </row>
  </sheetData>
  <mergeCells count="17">
    <mergeCell ref="A29:A30"/>
    <mergeCell ref="B4:B5"/>
    <mergeCell ref="C4:C5"/>
    <mergeCell ref="D4:D5"/>
    <mergeCell ref="A4:A5"/>
    <mergeCell ref="B29:B30"/>
    <mergeCell ref="C29:C30"/>
    <mergeCell ref="D29:D30"/>
    <mergeCell ref="F29:F30"/>
    <mergeCell ref="J4:J5"/>
    <mergeCell ref="E4:E5"/>
    <mergeCell ref="F4:F5"/>
    <mergeCell ref="G29:G30"/>
    <mergeCell ref="I29:I30"/>
    <mergeCell ref="J29:J30"/>
    <mergeCell ref="H4:H5"/>
    <mergeCell ref="I4:I5"/>
  </mergeCells>
  <phoneticPr fontId="2"/>
  <pageMargins left="0.59055118110236227" right="0.59055118110236227" top="0.78740157480314965" bottom="0.78740157480314965" header="0.51181102362204722" footer="0.51181102362204722"/>
  <pageSetup paperSize="9" firstPageNumber="22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361"/>
  <sheetViews>
    <sheetView view="pageBreakPreview" topLeftCell="A16" zoomScaleNormal="85" zoomScaleSheetLayoutView="100" workbookViewId="0">
      <selection activeCell="B9" sqref="B9"/>
    </sheetView>
  </sheetViews>
  <sheetFormatPr defaultColWidth="9" defaultRowHeight="13.5"/>
  <cols>
    <col min="1" max="1" width="10.75" style="42" customWidth="1"/>
    <col min="2" max="8" width="10.625" style="42" customWidth="1"/>
    <col min="9" max="16384" width="9" style="42"/>
  </cols>
  <sheetData>
    <row r="1" spans="1:15">
      <c r="A1" s="19" t="s">
        <v>289</v>
      </c>
    </row>
    <row r="3" spans="1:15" ht="14.25" thickBot="1">
      <c r="A3" s="42" t="s">
        <v>142</v>
      </c>
    </row>
    <row r="4" spans="1:15" ht="18.75" customHeight="1" thickTop="1">
      <c r="A4" s="161" t="s">
        <v>82</v>
      </c>
      <c r="B4" s="76" t="s">
        <v>143</v>
      </c>
      <c r="C4" s="76" t="s">
        <v>144</v>
      </c>
      <c r="D4" s="76" t="s">
        <v>128</v>
      </c>
      <c r="E4" s="76" t="s">
        <v>145</v>
      </c>
      <c r="F4" s="76" t="s">
        <v>146</v>
      </c>
      <c r="G4" s="76" t="s">
        <v>131</v>
      </c>
      <c r="H4" s="77" t="s">
        <v>132</v>
      </c>
    </row>
    <row r="5" spans="1:15">
      <c r="A5" s="82" t="s">
        <v>388</v>
      </c>
      <c r="B5" s="30">
        <v>127779</v>
      </c>
      <c r="C5" s="18">
        <v>47006</v>
      </c>
      <c r="D5" s="18">
        <v>10992</v>
      </c>
      <c r="E5" s="18">
        <v>15703</v>
      </c>
      <c r="F5" s="18">
        <v>12201</v>
      </c>
      <c r="G5" s="18">
        <v>9833</v>
      </c>
      <c r="H5" s="18">
        <v>16020</v>
      </c>
    </row>
    <row r="6" spans="1:15">
      <c r="A6" s="82" t="s">
        <v>303</v>
      </c>
      <c r="B6" s="30">
        <v>127681</v>
      </c>
      <c r="C6" s="18">
        <v>51079</v>
      </c>
      <c r="D6" s="18">
        <v>11082</v>
      </c>
      <c r="E6" s="18">
        <v>12268</v>
      </c>
      <c r="F6" s="18">
        <v>11454</v>
      </c>
      <c r="G6" s="18">
        <v>8811</v>
      </c>
      <c r="H6" s="18">
        <v>15270</v>
      </c>
    </row>
    <row r="7" spans="1:15">
      <c r="A7" s="82" t="s">
        <v>322</v>
      </c>
      <c r="B7" s="30">
        <v>113539</v>
      </c>
      <c r="C7" s="18">
        <v>49732</v>
      </c>
      <c r="D7" s="18">
        <v>11392</v>
      </c>
      <c r="E7" s="18">
        <v>10779</v>
      </c>
      <c r="F7" s="18">
        <v>6404</v>
      </c>
      <c r="G7" s="18">
        <v>7832</v>
      </c>
      <c r="H7" s="18">
        <v>14418</v>
      </c>
    </row>
    <row r="8" spans="1:15">
      <c r="A8" s="82" t="s">
        <v>387</v>
      </c>
      <c r="B8" s="30">
        <v>110687</v>
      </c>
      <c r="C8" s="18">
        <v>43804</v>
      </c>
      <c r="D8" s="18">
        <v>10030</v>
      </c>
      <c r="E8" s="18">
        <v>10348</v>
      </c>
      <c r="F8" s="18">
        <v>8689</v>
      </c>
      <c r="G8" s="18">
        <v>7881</v>
      </c>
      <c r="H8" s="18">
        <v>14898</v>
      </c>
    </row>
    <row r="9" spans="1:15">
      <c r="A9" s="82" t="s">
        <v>386</v>
      </c>
      <c r="B9" s="30">
        <v>111755</v>
      </c>
      <c r="C9" s="18">
        <v>40897</v>
      </c>
      <c r="D9" s="18">
        <v>11542</v>
      </c>
      <c r="E9" s="18">
        <v>11800</v>
      </c>
      <c r="F9" s="18">
        <v>11780</v>
      </c>
      <c r="G9" s="18">
        <v>6290</v>
      </c>
      <c r="H9" s="18">
        <v>15759</v>
      </c>
    </row>
    <row r="10" spans="1:15">
      <c r="A10" s="82"/>
      <c r="B10" s="2"/>
      <c r="C10" s="15"/>
      <c r="D10" s="15"/>
      <c r="E10" s="15"/>
      <c r="F10" s="15"/>
      <c r="G10" s="15"/>
      <c r="H10" s="15"/>
    </row>
    <row r="11" spans="1:15" s="4" customFormat="1">
      <c r="A11" s="221" t="s">
        <v>385</v>
      </c>
      <c r="B11" s="14">
        <v>109706</v>
      </c>
      <c r="C11" s="8">
        <v>39421</v>
      </c>
      <c r="D11" s="8">
        <v>12429</v>
      </c>
      <c r="E11" s="8">
        <v>10151</v>
      </c>
      <c r="F11" s="8">
        <v>13584</v>
      </c>
      <c r="G11" s="8">
        <v>5545</v>
      </c>
      <c r="H11" s="8">
        <v>13777</v>
      </c>
      <c r="I11" s="42"/>
      <c r="J11" s="42"/>
      <c r="K11" s="42"/>
      <c r="L11" s="42"/>
      <c r="M11" s="42"/>
      <c r="N11" s="42"/>
      <c r="O11" s="42"/>
    </row>
    <row r="12" spans="1:15">
      <c r="A12" s="219"/>
      <c r="B12" s="2"/>
      <c r="C12" s="3"/>
      <c r="D12" s="3"/>
      <c r="E12" s="3"/>
      <c r="F12" s="3"/>
      <c r="G12" s="3"/>
      <c r="H12" s="3"/>
    </row>
    <row r="13" spans="1:15">
      <c r="A13" s="18" t="s">
        <v>83</v>
      </c>
      <c r="B13" s="12">
        <v>8618</v>
      </c>
      <c r="C13" s="6">
        <v>3037</v>
      </c>
      <c r="D13" s="6">
        <v>1040</v>
      </c>
      <c r="E13" s="6">
        <v>798</v>
      </c>
      <c r="F13" s="6">
        <v>1094</v>
      </c>
      <c r="G13" s="6">
        <v>387</v>
      </c>
      <c r="H13" s="6">
        <v>1195</v>
      </c>
    </row>
    <row r="14" spans="1:15">
      <c r="A14" s="18" t="s">
        <v>84</v>
      </c>
      <c r="B14" s="12">
        <v>9052</v>
      </c>
      <c r="C14" s="6">
        <v>3342</v>
      </c>
      <c r="D14" s="6">
        <v>850</v>
      </c>
      <c r="E14" s="6">
        <v>805</v>
      </c>
      <c r="F14" s="6">
        <v>1146</v>
      </c>
      <c r="G14" s="6">
        <v>459</v>
      </c>
      <c r="H14" s="6">
        <v>1019</v>
      </c>
    </row>
    <row r="15" spans="1:15">
      <c r="A15" s="18" t="s">
        <v>85</v>
      </c>
      <c r="B15" s="12">
        <v>9099</v>
      </c>
      <c r="C15" s="6">
        <v>2992</v>
      </c>
      <c r="D15" s="6">
        <v>786</v>
      </c>
      <c r="E15" s="6">
        <v>898</v>
      </c>
      <c r="F15" s="6">
        <v>1184</v>
      </c>
      <c r="G15" s="6">
        <v>496</v>
      </c>
      <c r="H15" s="6">
        <v>1188</v>
      </c>
    </row>
    <row r="16" spans="1:15">
      <c r="A16" s="18" t="s">
        <v>86</v>
      </c>
      <c r="B16" s="12">
        <v>8974</v>
      </c>
      <c r="C16" s="6">
        <v>3197</v>
      </c>
      <c r="D16" s="6">
        <v>934</v>
      </c>
      <c r="E16" s="6">
        <v>832</v>
      </c>
      <c r="F16" s="6">
        <v>1055</v>
      </c>
      <c r="G16" s="6">
        <v>481</v>
      </c>
      <c r="H16" s="6">
        <v>1203</v>
      </c>
    </row>
    <row r="17" spans="1:8">
      <c r="A17" s="18" t="s">
        <v>87</v>
      </c>
      <c r="B17" s="12">
        <v>9334</v>
      </c>
      <c r="C17" s="6">
        <v>3883</v>
      </c>
      <c r="D17" s="6">
        <v>931</v>
      </c>
      <c r="E17" s="6">
        <v>801</v>
      </c>
      <c r="F17" s="6">
        <v>938</v>
      </c>
      <c r="G17" s="6">
        <v>487</v>
      </c>
      <c r="H17" s="6">
        <v>1074</v>
      </c>
    </row>
    <row r="18" spans="1:8">
      <c r="A18" s="45"/>
      <c r="B18" s="12"/>
      <c r="C18" s="3"/>
      <c r="D18" s="3"/>
      <c r="E18" s="3"/>
      <c r="F18" s="3"/>
      <c r="G18" s="3"/>
      <c r="H18" s="3"/>
    </row>
    <row r="19" spans="1:8">
      <c r="A19" s="18" t="s">
        <v>88</v>
      </c>
      <c r="B19" s="12">
        <v>8806</v>
      </c>
      <c r="C19" s="6">
        <v>3380</v>
      </c>
      <c r="D19" s="6">
        <v>875</v>
      </c>
      <c r="E19" s="6">
        <v>768</v>
      </c>
      <c r="F19" s="6">
        <v>946</v>
      </c>
      <c r="G19" s="6">
        <v>384</v>
      </c>
      <c r="H19" s="6">
        <v>1141</v>
      </c>
    </row>
    <row r="20" spans="1:8">
      <c r="A20" s="18" t="s">
        <v>89</v>
      </c>
      <c r="B20" s="12">
        <v>8691</v>
      </c>
      <c r="C20" s="6">
        <v>3280</v>
      </c>
      <c r="D20" s="6">
        <v>767</v>
      </c>
      <c r="E20" s="6">
        <v>835</v>
      </c>
      <c r="F20" s="6">
        <v>1170</v>
      </c>
      <c r="G20" s="6">
        <v>377</v>
      </c>
      <c r="H20" s="6">
        <v>987</v>
      </c>
    </row>
    <row r="21" spans="1:8">
      <c r="A21" s="18" t="s">
        <v>90</v>
      </c>
      <c r="B21" s="12">
        <v>9077</v>
      </c>
      <c r="C21" s="6">
        <v>3412</v>
      </c>
      <c r="D21" s="6">
        <v>942</v>
      </c>
      <c r="E21" s="6">
        <v>886</v>
      </c>
      <c r="F21" s="6">
        <v>1334</v>
      </c>
      <c r="G21" s="6">
        <v>503</v>
      </c>
      <c r="H21" s="6">
        <v>946</v>
      </c>
    </row>
    <row r="22" spans="1:8">
      <c r="A22" s="18" t="s">
        <v>91</v>
      </c>
      <c r="B22" s="12">
        <v>9691</v>
      </c>
      <c r="C22" s="6">
        <v>3333</v>
      </c>
      <c r="D22" s="6">
        <v>1302</v>
      </c>
      <c r="E22" s="6">
        <v>1023</v>
      </c>
      <c r="F22" s="6">
        <v>1015</v>
      </c>
      <c r="G22" s="6">
        <v>532</v>
      </c>
      <c r="H22" s="6">
        <v>1280</v>
      </c>
    </row>
    <row r="23" spans="1:8">
      <c r="A23" s="18" t="s">
        <v>92</v>
      </c>
      <c r="B23" s="12">
        <v>9896</v>
      </c>
      <c r="C23" s="6">
        <v>3350</v>
      </c>
      <c r="D23" s="6">
        <v>1369</v>
      </c>
      <c r="E23" s="6">
        <v>897</v>
      </c>
      <c r="F23" s="6">
        <v>1312</v>
      </c>
      <c r="G23" s="6">
        <v>507</v>
      </c>
      <c r="H23" s="6">
        <v>1264</v>
      </c>
    </row>
    <row r="24" spans="1:8">
      <c r="A24" s="219"/>
      <c r="B24" s="12"/>
      <c r="C24" s="3"/>
      <c r="D24" s="3"/>
      <c r="E24" s="3"/>
      <c r="F24" s="3"/>
      <c r="G24" s="3"/>
      <c r="H24" s="3"/>
    </row>
    <row r="25" spans="1:8">
      <c r="A25" s="18" t="s">
        <v>93</v>
      </c>
      <c r="B25" s="12">
        <v>9290</v>
      </c>
      <c r="C25" s="6">
        <v>3290</v>
      </c>
      <c r="D25" s="6">
        <v>1326</v>
      </c>
      <c r="E25" s="6">
        <v>782</v>
      </c>
      <c r="F25" s="6">
        <v>1201</v>
      </c>
      <c r="G25" s="6">
        <v>425</v>
      </c>
      <c r="H25" s="6">
        <v>1153</v>
      </c>
    </row>
    <row r="26" spans="1:8">
      <c r="A26" s="217" t="s">
        <v>94</v>
      </c>
      <c r="B26" s="13">
        <v>9178</v>
      </c>
      <c r="C26" s="7">
        <v>2925</v>
      </c>
      <c r="D26" s="7">
        <v>1307</v>
      </c>
      <c r="E26" s="7">
        <v>826</v>
      </c>
      <c r="F26" s="7">
        <v>1189</v>
      </c>
      <c r="G26" s="7">
        <v>507</v>
      </c>
      <c r="H26" s="7">
        <v>1327</v>
      </c>
    </row>
    <row r="27" spans="1:8" ht="14.25" thickBot="1">
      <c r="A27" s="79"/>
      <c r="B27" s="79"/>
    </row>
    <row r="28" spans="1:8" ht="18.75" customHeight="1" thickTop="1">
      <c r="A28" s="172" t="s">
        <v>82</v>
      </c>
      <c r="B28" s="173" t="s">
        <v>133</v>
      </c>
      <c r="C28" s="76" t="s">
        <v>395</v>
      </c>
      <c r="D28" s="76" t="s">
        <v>135</v>
      </c>
      <c r="E28" s="76" t="s">
        <v>147</v>
      </c>
      <c r="F28" s="76" t="s">
        <v>148</v>
      </c>
      <c r="G28" s="76" t="s">
        <v>149</v>
      </c>
      <c r="H28" s="77" t="s">
        <v>285</v>
      </c>
    </row>
    <row r="29" spans="1:8">
      <c r="A29" s="82" t="s">
        <v>388</v>
      </c>
      <c r="B29" s="3">
        <v>691</v>
      </c>
      <c r="C29" s="3">
        <v>6061</v>
      </c>
      <c r="D29" s="3">
        <v>4943</v>
      </c>
      <c r="E29" s="3">
        <v>728</v>
      </c>
      <c r="F29" s="3">
        <v>217</v>
      </c>
      <c r="G29" s="3">
        <v>2285</v>
      </c>
      <c r="H29" s="3">
        <v>1099</v>
      </c>
    </row>
    <row r="30" spans="1:8">
      <c r="A30" s="82" t="s">
        <v>303</v>
      </c>
      <c r="B30" s="16">
        <v>485</v>
      </c>
      <c r="C30" s="16">
        <v>7195</v>
      </c>
      <c r="D30" s="16">
        <v>3992</v>
      </c>
      <c r="E30" s="16">
        <v>734</v>
      </c>
      <c r="F30" s="16">
        <v>1062</v>
      </c>
      <c r="G30" s="16">
        <v>3063</v>
      </c>
      <c r="H30" s="3">
        <v>1186</v>
      </c>
    </row>
    <row r="31" spans="1:8">
      <c r="A31" s="82" t="s">
        <v>322</v>
      </c>
      <c r="B31" s="16">
        <v>398</v>
      </c>
      <c r="C31" s="16">
        <v>4363</v>
      </c>
      <c r="D31" s="16">
        <v>3024</v>
      </c>
      <c r="E31" s="16">
        <v>517</v>
      </c>
      <c r="F31" s="16">
        <v>599</v>
      </c>
      <c r="G31" s="16">
        <v>2201</v>
      </c>
      <c r="H31" s="15">
        <v>1880</v>
      </c>
    </row>
    <row r="32" spans="1:8">
      <c r="A32" s="82" t="s">
        <v>387</v>
      </c>
      <c r="B32" s="16">
        <v>387</v>
      </c>
      <c r="C32" s="16">
        <v>5097</v>
      </c>
      <c r="D32" s="16">
        <v>3292</v>
      </c>
      <c r="E32" s="16">
        <v>419</v>
      </c>
      <c r="F32" s="16">
        <v>0</v>
      </c>
      <c r="G32" s="16">
        <v>3097</v>
      </c>
      <c r="H32" s="15">
        <v>2745</v>
      </c>
    </row>
    <row r="33" spans="1:9">
      <c r="A33" s="82" t="s">
        <v>386</v>
      </c>
      <c r="B33" s="16">
        <v>434</v>
      </c>
      <c r="C33" s="16">
        <v>4170</v>
      </c>
      <c r="D33" s="16">
        <v>3277</v>
      </c>
      <c r="E33" s="16">
        <v>413</v>
      </c>
      <c r="F33" s="16">
        <v>786</v>
      </c>
      <c r="G33" s="16">
        <v>3060</v>
      </c>
      <c r="H33" s="15">
        <v>1547</v>
      </c>
    </row>
    <row r="34" spans="1:9">
      <c r="A34" s="82"/>
      <c r="B34" s="15"/>
      <c r="C34" s="15"/>
      <c r="D34" s="15"/>
      <c r="E34" s="15"/>
      <c r="F34" s="15"/>
      <c r="G34" s="15"/>
      <c r="H34" s="15"/>
    </row>
    <row r="35" spans="1:9" s="4" customFormat="1">
      <c r="A35" s="221" t="s">
        <v>385</v>
      </c>
      <c r="B35" s="14">
        <v>579</v>
      </c>
      <c r="C35" s="8">
        <v>4998</v>
      </c>
      <c r="D35" s="8">
        <v>3231</v>
      </c>
      <c r="E35" s="8">
        <v>490</v>
      </c>
      <c r="F35" s="8">
        <v>551</v>
      </c>
      <c r="G35" s="8">
        <v>3232</v>
      </c>
      <c r="H35" s="8">
        <v>1718</v>
      </c>
      <c r="I35" s="42"/>
    </row>
    <row r="36" spans="1:9">
      <c r="A36" s="220"/>
      <c r="B36" s="2"/>
      <c r="C36" s="3"/>
      <c r="D36" s="3"/>
      <c r="E36" s="3"/>
      <c r="F36" s="3"/>
      <c r="G36" s="3"/>
      <c r="H36" s="3"/>
    </row>
    <row r="37" spans="1:9">
      <c r="A37" s="18" t="s">
        <v>83</v>
      </c>
      <c r="B37" s="12">
        <v>14</v>
      </c>
      <c r="C37" s="6">
        <v>361</v>
      </c>
      <c r="D37" s="6">
        <v>262</v>
      </c>
      <c r="E37" s="6">
        <v>38</v>
      </c>
      <c r="F37" s="6">
        <v>50</v>
      </c>
      <c r="G37" s="6">
        <v>290</v>
      </c>
      <c r="H37" s="6">
        <v>52</v>
      </c>
    </row>
    <row r="38" spans="1:9">
      <c r="A38" s="18" t="s">
        <v>84</v>
      </c>
      <c r="B38" s="12">
        <v>49</v>
      </c>
      <c r="C38" s="6">
        <v>526</v>
      </c>
      <c r="D38" s="6">
        <v>334</v>
      </c>
      <c r="E38" s="6">
        <v>40</v>
      </c>
      <c r="F38" s="6">
        <v>50</v>
      </c>
      <c r="G38" s="6">
        <v>274</v>
      </c>
      <c r="H38" s="6">
        <v>158</v>
      </c>
    </row>
    <row r="39" spans="1:9">
      <c r="A39" s="18" t="s">
        <v>85</v>
      </c>
      <c r="B39" s="12">
        <v>95</v>
      </c>
      <c r="C39" s="6">
        <v>630</v>
      </c>
      <c r="D39" s="6">
        <v>329</v>
      </c>
      <c r="E39" s="6">
        <v>39</v>
      </c>
      <c r="F39" s="6">
        <v>47</v>
      </c>
      <c r="G39" s="6">
        <v>295</v>
      </c>
      <c r="H39" s="6">
        <v>120</v>
      </c>
    </row>
    <row r="40" spans="1:9">
      <c r="A40" s="18" t="s">
        <v>86</v>
      </c>
      <c r="B40" s="12">
        <v>29</v>
      </c>
      <c r="C40" s="6">
        <v>507</v>
      </c>
      <c r="D40" s="6">
        <v>275</v>
      </c>
      <c r="E40" s="6">
        <v>32</v>
      </c>
      <c r="F40" s="6">
        <v>40</v>
      </c>
      <c r="G40" s="6">
        <v>285</v>
      </c>
      <c r="H40" s="6">
        <v>104</v>
      </c>
    </row>
    <row r="41" spans="1:9">
      <c r="A41" s="18" t="s">
        <v>87</v>
      </c>
      <c r="B41" s="12">
        <v>65</v>
      </c>
      <c r="C41" s="6">
        <v>337</v>
      </c>
      <c r="D41" s="6">
        <v>330</v>
      </c>
      <c r="E41" s="6">
        <v>55</v>
      </c>
      <c r="F41" s="6">
        <v>42</v>
      </c>
      <c r="G41" s="6">
        <v>205</v>
      </c>
      <c r="H41" s="6">
        <v>186</v>
      </c>
    </row>
    <row r="42" spans="1:9">
      <c r="A42" s="45"/>
      <c r="B42" s="2"/>
      <c r="C42" s="3"/>
      <c r="D42" s="3"/>
      <c r="E42" s="3"/>
      <c r="F42" s="3"/>
      <c r="G42" s="3"/>
      <c r="H42" s="6"/>
    </row>
    <row r="43" spans="1:9">
      <c r="A43" s="18" t="s">
        <v>88</v>
      </c>
      <c r="B43" s="12">
        <v>41</v>
      </c>
      <c r="C43" s="6">
        <v>429</v>
      </c>
      <c r="D43" s="6">
        <v>246</v>
      </c>
      <c r="E43" s="6">
        <v>34</v>
      </c>
      <c r="F43" s="6">
        <v>34</v>
      </c>
      <c r="G43" s="6">
        <v>314</v>
      </c>
      <c r="H43" s="6">
        <v>214</v>
      </c>
    </row>
    <row r="44" spans="1:9">
      <c r="A44" s="18" t="s">
        <v>89</v>
      </c>
      <c r="B44" s="12">
        <v>34</v>
      </c>
      <c r="C44" s="6">
        <v>375</v>
      </c>
      <c r="D44" s="6">
        <v>242</v>
      </c>
      <c r="E44" s="6">
        <v>48</v>
      </c>
      <c r="F44" s="6">
        <v>38</v>
      </c>
      <c r="G44" s="6">
        <v>306</v>
      </c>
      <c r="H44" s="6">
        <v>232</v>
      </c>
    </row>
    <row r="45" spans="1:9">
      <c r="A45" s="18" t="s">
        <v>90</v>
      </c>
      <c r="B45" s="12">
        <v>23</v>
      </c>
      <c r="C45" s="6">
        <v>325</v>
      </c>
      <c r="D45" s="6">
        <v>207</v>
      </c>
      <c r="E45" s="6">
        <v>49</v>
      </c>
      <c r="F45" s="6">
        <v>73</v>
      </c>
      <c r="G45" s="6">
        <v>199</v>
      </c>
      <c r="H45" s="6">
        <v>178</v>
      </c>
    </row>
    <row r="46" spans="1:9">
      <c r="A46" s="18" t="s">
        <v>91</v>
      </c>
      <c r="B46" s="12">
        <v>43</v>
      </c>
      <c r="C46" s="6">
        <v>383</v>
      </c>
      <c r="D46" s="6">
        <v>272</v>
      </c>
      <c r="E46" s="6">
        <v>37</v>
      </c>
      <c r="F46" s="6">
        <v>60</v>
      </c>
      <c r="G46" s="6">
        <v>303</v>
      </c>
      <c r="H46" s="6">
        <v>108</v>
      </c>
    </row>
    <row r="47" spans="1:9">
      <c r="A47" s="18" t="s">
        <v>92</v>
      </c>
      <c r="B47" s="12">
        <v>67</v>
      </c>
      <c r="C47" s="6">
        <v>388</v>
      </c>
      <c r="D47" s="6">
        <v>271</v>
      </c>
      <c r="E47" s="6">
        <v>42</v>
      </c>
      <c r="F47" s="6">
        <v>42</v>
      </c>
      <c r="G47" s="6">
        <v>258</v>
      </c>
      <c r="H47" s="6">
        <v>129</v>
      </c>
    </row>
    <row r="48" spans="1:9">
      <c r="A48" s="219"/>
      <c r="B48" s="2"/>
      <c r="C48" s="3"/>
      <c r="D48" s="3"/>
      <c r="E48" s="3"/>
      <c r="F48" s="3"/>
      <c r="G48" s="3"/>
      <c r="H48" s="6"/>
    </row>
    <row r="49" spans="1:8">
      <c r="A49" s="18" t="s">
        <v>93</v>
      </c>
      <c r="B49" s="12">
        <v>84</v>
      </c>
      <c r="C49" s="6">
        <v>342.97272727272701</v>
      </c>
      <c r="D49" s="6">
        <v>233</v>
      </c>
      <c r="E49" s="6">
        <v>42</v>
      </c>
      <c r="F49" s="6">
        <v>34</v>
      </c>
      <c r="G49" s="6">
        <v>265</v>
      </c>
      <c r="H49" s="6">
        <v>139</v>
      </c>
    </row>
    <row r="50" spans="1:8">
      <c r="A50" s="217" t="s">
        <v>94</v>
      </c>
      <c r="B50" s="13">
        <v>35</v>
      </c>
      <c r="C50" s="7">
        <v>329.11818181818199</v>
      </c>
      <c r="D50" s="7">
        <v>230</v>
      </c>
      <c r="E50" s="7">
        <v>34</v>
      </c>
      <c r="F50" s="7">
        <v>41</v>
      </c>
      <c r="G50" s="7">
        <v>238</v>
      </c>
      <c r="H50" s="7">
        <v>98</v>
      </c>
    </row>
    <row r="51" spans="1:8">
      <c r="A51" s="200" t="s">
        <v>384</v>
      </c>
      <c r="B51" s="45"/>
    </row>
    <row r="52" spans="1:8">
      <c r="A52" s="45"/>
      <c r="B52" s="45"/>
    </row>
    <row r="53" spans="1:8">
      <c r="A53" s="45"/>
      <c r="B53" s="45"/>
    </row>
    <row r="54" spans="1:8">
      <c r="A54" s="45"/>
      <c r="B54" s="45"/>
    </row>
    <row r="55" spans="1:8">
      <c r="A55" s="45"/>
      <c r="B55" s="45"/>
    </row>
    <row r="56" spans="1:8">
      <c r="A56" s="45"/>
      <c r="B56" s="45"/>
    </row>
    <row r="57" spans="1:8">
      <c r="A57" s="45"/>
      <c r="B57" s="45"/>
    </row>
    <row r="58" spans="1:8">
      <c r="A58" s="45"/>
      <c r="B58" s="45"/>
    </row>
    <row r="59" spans="1:8">
      <c r="A59" s="45"/>
      <c r="B59" s="45"/>
    </row>
    <row r="60" spans="1:8">
      <c r="A60" s="45"/>
      <c r="B60" s="45"/>
    </row>
    <row r="61" spans="1:8">
      <c r="A61" s="45"/>
      <c r="B61" s="45"/>
    </row>
    <row r="62" spans="1:8">
      <c r="A62" s="45"/>
      <c r="B62" s="45"/>
    </row>
    <row r="63" spans="1:8">
      <c r="A63" s="45"/>
      <c r="B63" s="45"/>
    </row>
    <row r="64" spans="1:8">
      <c r="A64" s="45"/>
      <c r="B64" s="45"/>
    </row>
    <row r="65" spans="1:2">
      <c r="A65" s="45"/>
      <c r="B65" s="45"/>
    </row>
    <row r="66" spans="1:2">
      <c r="A66" s="45"/>
      <c r="B66" s="45"/>
    </row>
    <row r="67" spans="1:2">
      <c r="A67" s="45"/>
      <c r="B67" s="45"/>
    </row>
    <row r="68" spans="1:2">
      <c r="A68" s="45"/>
      <c r="B68" s="45"/>
    </row>
    <row r="69" spans="1:2">
      <c r="A69" s="45"/>
      <c r="B69" s="45"/>
    </row>
    <row r="70" spans="1:2">
      <c r="A70" s="45"/>
      <c r="B70" s="45"/>
    </row>
    <row r="71" spans="1:2">
      <c r="A71" s="45"/>
      <c r="B71" s="45"/>
    </row>
    <row r="72" spans="1:2">
      <c r="A72" s="45"/>
      <c r="B72" s="45"/>
    </row>
    <row r="73" spans="1:2">
      <c r="A73" s="45"/>
      <c r="B73" s="45"/>
    </row>
    <row r="74" spans="1:2">
      <c r="A74" s="45"/>
      <c r="B74" s="45"/>
    </row>
    <row r="75" spans="1:2">
      <c r="A75" s="45"/>
      <c r="B75" s="45"/>
    </row>
    <row r="76" spans="1:2">
      <c r="A76" s="45"/>
      <c r="B76" s="45"/>
    </row>
    <row r="77" spans="1:2">
      <c r="A77" s="45"/>
      <c r="B77" s="45"/>
    </row>
    <row r="78" spans="1:2">
      <c r="A78" s="45"/>
      <c r="B78" s="45"/>
    </row>
    <row r="79" spans="1:2">
      <c r="A79" s="45"/>
      <c r="B79" s="45"/>
    </row>
    <row r="80" spans="1:2">
      <c r="A80" s="45"/>
      <c r="B80" s="45"/>
    </row>
    <row r="81" spans="1:2">
      <c r="A81" s="45"/>
      <c r="B81" s="45"/>
    </row>
    <row r="82" spans="1:2">
      <c r="A82" s="45"/>
      <c r="B82" s="45"/>
    </row>
    <row r="83" spans="1:2">
      <c r="A83" s="45"/>
      <c r="B83" s="45"/>
    </row>
    <row r="84" spans="1:2">
      <c r="A84" s="45"/>
      <c r="B84" s="45"/>
    </row>
    <row r="85" spans="1:2">
      <c r="A85" s="45"/>
      <c r="B85" s="45"/>
    </row>
    <row r="86" spans="1:2">
      <c r="A86" s="45"/>
      <c r="B86" s="45"/>
    </row>
    <row r="87" spans="1:2">
      <c r="A87" s="45"/>
      <c r="B87" s="45"/>
    </row>
    <row r="88" spans="1:2">
      <c r="A88" s="45"/>
      <c r="B88" s="45"/>
    </row>
    <row r="89" spans="1:2">
      <c r="A89" s="45"/>
      <c r="B89" s="45"/>
    </row>
    <row r="90" spans="1:2">
      <c r="A90" s="45"/>
      <c r="B90" s="45"/>
    </row>
    <row r="91" spans="1:2">
      <c r="A91" s="45"/>
      <c r="B91" s="45"/>
    </row>
    <row r="92" spans="1:2">
      <c r="A92" s="45"/>
      <c r="B92" s="45"/>
    </row>
    <row r="93" spans="1:2">
      <c r="A93" s="45"/>
      <c r="B93" s="45"/>
    </row>
    <row r="94" spans="1:2">
      <c r="A94" s="45"/>
      <c r="B94" s="45"/>
    </row>
    <row r="95" spans="1:2">
      <c r="A95" s="45"/>
      <c r="B95" s="45"/>
    </row>
    <row r="96" spans="1:2">
      <c r="B96" s="45"/>
    </row>
    <row r="97" spans="2:2">
      <c r="B97" s="45"/>
    </row>
    <row r="98" spans="2:2">
      <c r="B98" s="45"/>
    </row>
    <row r="99" spans="2:2">
      <c r="B99" s="45"/>
    </row>
    <row r="100" spans="2:2">
      <c r="B100" s="45"/>
    </row>
    <row r="101" spans="2:2">
      <c r="B101" s="45"/>
    </row>
    <row r="102" spans="2:2">
      <c r="B102" s="45"/>
    </row>
    <row r="103" spans="2:2">
      <c r="B103" s="45"/>
    </row>
    <row r="104" spans="2:2">
      <c r="B104" s="45"/>
    </row>
    <row r="105" spans="2:2">
      <c r="B105" s="45"/>
    </row>
    <row r="106" spans="2:2">
      <c r="B106" s="45"/>
    </row>
    <row r="107" spans="2:2">
      <c r="B107" s="45"/>
    </row>
    <row r="108" spans="2:2">
      <c r="B108" s="45"/>
    </row>
    <row r="109" spans="2:2">
      <c r="B109" s="45"/>
    </row>
    <row r="110" spans="2:2">
      <c r="B110" s="45"/>
    </row>
    <row r="111" spans="2:2">
      <c r="B111" s="45"/>
    </row>
    <row r="112" spans="2:2">
      <c r="B112" s="45"/>
    </row>
    <row r="113" spans="2:2">
      <c r="B113" s="45"/>
    </row>
    <row r="114" spans="2:2">
      <c r="B114" s="45"/>
    </row>
    <row r="115" spans="2:2">
      <c r="B115" s="45"/>
    </row>
    <row r="116" spans="2:2">
      <c r="B116" s="45"/>
    </row>
    <row r="117" spans="2:2">
      <c r="B117" s="45"/>
    </row>
    <row r="118" spans="2:2">
      <c r="B118" s="45"/>
    </row>
    <row r="119" spans="2:2">
      <c r="B119" s="45"/>
    </row>
    <row r="120" spans="2:2">
      <c r="B120" s="45"/>
    </row>
    <row r="121" spans="2:2">
      <c r="B121" s="45"/>
    </row>
    <row r="122" spans="2:2">
      <c r="B122" s="45"/>
    </row>
    <row r="123" spans="2:2">
      <c r="B123" s="45"/>
    </row>
    <row r="124" spans="2:2">
      <c r="B124" s="45"/>
    </row>
    <row r="125" spans="2:2">
      <c r="B125" s="45"/>
    </row>
    <row r="126" spans="2:2">
      <c r="B126" s="45"/>
    </row>
    <row r="127" spans="2:2">
      <c r="B127" s="45"/>
    </row>
    <row r="128" spans="2:2">
      <c r="B128" s="45"/>
    </row>
    <row r="129" spans="2:2">
      <c r="B129" s="45"/>
    </row>
    <row r="130" spans="2:2">
      <c r="B130" s="45"/>
    </row>
    <row r="131" spans="2:2">
      <c r="B131" s="45"/>
    </row>
    <row r="132" spans="2:2">
      <c r="B132" s="45"/>
    </row>
    <row r="133" spans="2:2">
      <c r="B133" s="45"/>
    </row>
    <row r="134" spans="2:2">
      <c r="B134" s="45"/>
    </row>
    <row r="135" spans="2:2">
      <c r="B135" s="45"/>
    </row>
    <row r="136" spans="2:2">
      <c r="B136" s="45"/>
    </row>
    <row r="137" spans="2:2">
      <c r="B137" s="45"/>
    </row>
    <row r="138" spans="2:2">
      <c r="B138" s="45"/>
    </row>
    <row r="139" spans="2:2">
      <c r="B139" s="45"/>
    </row>
    <row r="140" spans="2:2">
      <c r="B140" s="45"/>
    </row>
    <row r="141" spans="2:2">
      <c r="B141" s="45"/>
    </row>
    <row r="142" spans="2:2">
      <c r="B142" s="45"/>
    </row>
    <row r="143" spans="2:2">
      <c r="B143" s="45"/>
    </row>
    <row r="144" spans="2:2">
      <c r="B144" s="45"/>
    </row>
    <row r="145" spans="2:2">
      <c r="B145" s="45"/>
    </row>
    <row r="146" spans="2:2">
      <c r="B146" s="45"/>
    </row>
    <row r="147" spans="2:2">
      <c r="B147" s="45"/>
    </row>
    <row r="148" spans="2:2">
      <c r="B148" s="45"/>
    </row>
    <row r="149" spans="2:2">
      <c r="B149" s="45"/>
    </row>
    <row r="150" spans="2:2">
      <c r="B150" s="45"/>
    </row>
    <row r="151" spans="2:2">
      <c r="B151" s="45"/>
    </row>
    <row r="152" spans="2:2">
      <c r="B152" s="45"/>
    </row>
    <row r="153" spans="2:2">
      <c r="B153" s="45"/>
    </row>
    <row r="154" spans="2:2">
      <c r="B154" s="45"/>
    </row>
    <row r="155" spans="2:2">
      <c r="B155" s="45"/>
    </row>
    <row r="156" spans="2:2">
      <c r="B156" s="45"/>
    </row>
    <row r="157" spans="2:2">
      <c r="B157" s="45"/>
    </row>
    <row r="158" spans="2:2">
      <c r="B158" s="45"/>
    </row>
    <row r="159" spans="2:2">
      <c r="B159" s="45"/>
    </row>
    <row r="160" spans="2:2">
      <c r="B160" s="45"/>
    </row>
    <row r="161" spans="2:2">
      <c r="B161" s="45"/>
    </row>
    <row r="162" spans="2:2">
      <c r="B162" s="45"/>
    </row>
    <row r="163" spans="2:2">
      <c r="B163" s="45"/>
    </row>
    <row r="164" spans="2:2">
      <c r="B164" s="45"/>
    </row>
    <row r="165" spans="2:2">
      <c r="B165" s="45"/>
    </row>
    <row r="166" spans="2:2">
      <c r="B166" s="45"/>
    </row>
    <row r="167" spans="2:2">
      <c r="B167" s="45"/>
    </row>
    <row r="168" spans="2:2">
      <c r="B168" s="45"/>
    </row>
    <row r="169" spans="2:2">
      <c r="B169" s="45"/>
    </row>
    <row r="170" spans="2:2">
      <c r="B170" s="45"/>
    </row>
    <row r="171" spans="2:2">
      <c r="B171" s="45"/>
    </row>
    <row r="172" spans="2:2">
      <c r="B172" s="45"/>
    </row>
    <row r="173" spans="2:2">
      <c r="B173" s="45"/>
    </row>
    <row r="174" spans="2:2">
      <c r="B174" s="45"/>
    </row>
    <row r="175" spans="2:2">
      <c r="B175" s="45"/>
    </row>
    <row r="176" spans="2:2">
      <c r="B176" s="45"/>
    </row>
    <row r="177" spans="2:2">
      <c r="B177" s="45"/>
    </row>
    <row r="178" spans="2:2">
      <c r="B178" s="45"/>
    </row>
    <row r="179" spans="2:2">
      <c r="B179" s="45"/>
    </row>
    <row r="180" spans="2:2">
      <c r="B180" s="45"/>
    </row>
    <row r="181" spans="2:2">
      <c r="B181" s="45"/>
    </row>
    <row r="182" spans="2:2">
      <c r="B182" s="45"/>
    </row>
    <row r="183" spans="2:2">
      <c r="B183" s="45"/>
    </row>
    <row r="184" spans="2:2">
      <c r="B184" s="45"/>
    </row>
    <row r="185" spans="2:2">
      <c r="B185" s="45"/>
    </row>
    <row r="186" spans="2:2">
      <c r="B186" s="45"/>
    </row>
    <row r="187" spans="2:2">
      <c r="B187" s="45"/>
    </row>
    <row r="188" spans="2:2">
      <c r="B188" s="45"/>
    </row>
    <row r="189" spans="2:2">
      <c r="B189" s="45"/>
    </row>
    <row r="190" spans="2:2">
      <c r="B190" s="45"/>
    </row>
    <row r="191" spans="2:2">
      <c r="B191" s="45"/>
    </row>
    <row r="192" spans="2:2">
      <c r="B192" s="45"/>
    </row>
    <row r="193" spans="2:2">
      <c r="B193" s="45"/>
    </row>
    <row r="194" spans="2:2">
      <c r="B194" s="45"/>
    </row>
    <row r="195" spans="2:2">
      <c r="B195" s="45"/>
    </row>
    <row r="196" spans="2:2">
      <c r="B196" s="45"/>
    </row>
    <row r="197" spans="2:2">
      <c r="B197" s="45"/>
    </row>
    <row r="198" spans="2:2">
      <c r="B198" s="45"/>
    </row>
    <row r="199" spans="2:2">
      <c r="B199" s="45"/>
    </row>
    <row r="200" spans="2:2">
      <c r="B200" s="45"/>
    </row>
    <row r="201" spans="2:2">
      <c r="B201" s="45"/>
    </row>
    <row r="202" spans="2:2">
      <c r="B202" s="45"/>
    </row>
    <row r="203" spans="2:2">
      <c r="B203" s="45"/>
    </row>
    <row r="204" spans="2:2">
      <c r="B204" s="45"/>
    </row>
    <row r="205" spans="2:2">
      <c r="B205" s="45"/>
    </row>
    <row r="206" spans="2:2">
      <c r="B206" s="45"/>
    </row>
    <row r="207" spans="2:2">
      <c r="B207" s="45"/>
    </row>
    <row r="208" spans="2:2">
      <c r="B208" s="45"/>
    </row>
    <row r="209" spans="2:2">
      <c r="B209" s="45"/>
    </row>
    <row r="210" spans="2:2">
      <c r="B210" s="45"/>
    </row>
    <row r="211" spans="2:2">
      <c r="B211" s="45"/>
    </row>
    <row r="212" spans="2:2">
      <c r="B212" s="45"/>
    </row>
    <row r="213" spans="2:2">
      <c r="B213" s="45"/>
    </row>
    <row r="214" spans="2:2">
      <c r="B214" s="45"/>
    </row>
    <row r="215" spans="2:2">
      <c r="B215" s="45"/>
    </row>
    <row r="216" spans="2:2">
      <c r="B216" s="45"/>
    </row>
    <row r="217" spans="2:2">
      <c r="B217" s="45"/>
    </row>
    <row r="218" spans="2:2">
      <c r="B218" s="45"/>
    </row>
    <row r="219" spans="2:2">
      <c r="B219" s="45"/>
    </row>
    <row r="220" spans="2:2">
      <c r="B220" s="45"/>
    </row>
    <row r="221" spans="2:2">
      <c r="B221" s="45"/>
    </row>
    <row r="222" spans="2:2">
      <c r="B222" s="45"/>
    </row>
    <row r="223" spans="2:2">
      <c r="B223" s="45"/>
    </row>
    <row r="224" spans="2:2">
      <c r="B224" s="45"/>
    </row>
    <row r="225" spans="2:2">
      <c r="B225" s="45"/>
    </row>
    <row r="226" spans="2:2">
      <c r="B226" s="45"/>
    </row>
    <row r="227" spans="2:2">
      <c r="B227" s="45"/>
    </row>
    <row r="228" spans="2:2">
      <c r="B228" s="45"/>
    </row>
    <row r="229" spans="2:2">
      <c r="B229" s="45"/>
    </row>
    <row r="230" spans="2:2">
      <c r="B230" s="45"/>
    </row>
    <row r="231" spans="2:2">
      <c r="B231" s="45"/>
    </row>
    <row r="232" spans="2:2">
      <c r="B232" s="45"/>
    </row>
    <row r="233" spans="2:2">
      <c r="B233" s="45"/>
    </row>
    <row r="234" spans="2:2">
      <c r="B234" s="45"/>
    </row>
    <row r="235" spans="2:2">
      <c r="B235" s="45"/>
    </row>
    <row r="236" spans="2:2">
      <c r="B236" s="45"/>
    </row>
    <row r="237" spans="2:2">
      <c r="B237" s="45"/>
    </row>
    <row r="238" spans="2:2">
      <c r="B238" s="45"/>
    </row>
    <row r="239" spans="2:2">
      <c r="B239" s="45"/>
    </row>
    <row r="240" spans="2:2">
      <c r="B240" s="45"/>
    </row>
    <row r="241" spans="2:2">
      <c r="B241" s="45"/>
    </row>
    <row r="242" spans="2:2">
      <c r="B242" s="45"/>
    </row>
    <row r="243" spans="2:2">
      <c r="B243" s="45"/>
    </row>
    <row r="244" spans="2:2">
      <c r="B244" s="45"/>
    </row>
    <row r="245" spans="2:2">
      <c r="B245" s="45"/>
    </row>
    <row r="246" spans="2:2">
      <c r="B246" s="45"/>
    </row>
    <row r="247" spans="2:2">
      <c r="B247" s="45"/>
    </row>
    <row r="248" spans="2:2">
      <c r="B248" s="45"/>
    </row>
    <row r="249" spans="2:2">
      <c r="B249" s="45"/>
    </row>
    <row r="250" spans="2:2">
      <c r="B250" s="45"/>
    </row>
    <row r="251" spans="2:2">
      <c r="B251" s="45"/>
    </row>
    <row r="252" spans="2:2">
      <c r="B252" s="45"/>
    </row>
    <row r="253" spans="2:2">
      <c r="B253" s="45"/>
    </row>
    <row r="254" spans="2:2">
      <c r="B254" s="45"/>
    </row>
    <row r="255" spans="2:2">
      <c r="B255" s="45"/>
    </row>
    <row r="256" spans="2:2">
      <c r="B256" s="45"/>
    </row>
    <row r="257" spans="2:2">
      <c r="B257" s="45"/>
    </row>
    <row r="258" spans="2:2">
      <c r="B258" s="45"/>
    </row>
    <row r="259" spans="2:2">
      <c r="B259" s="45"/>
    </row>
    <row r="260" spans="2:2">
      <c r="B260" s="45"/>
    </row>
    <row r="261" spans="2:2">
      <c r="B261" s="45"/>
    </row>
    <row r="262" spans="2:2">
      <c r="B262" s="45"/>
    </row>
    <row r="263" spans="2:2">
      <c r="B263" s="45"/>
    </row>
    <row r="264" spans="2:2">
      <c r="B264" s="45"/>
    </row>
    <row r="265" spans="2:2">
      <c r="B265" s="45"/>
    </row>
    <row r="266" spans="2:2">
      <c r="B266" s="45"/>
    </row>
    <row r="267" spans="2:2">
      <c r="B267" s="45"/>
    </row>
    <row r="268" spans="2:2">
      <c r="B268" s="45"/>
    </row>
    <row r="269" spans="2:2">
      <c r="B269" s="45"/>
    </row>
    <row r="270" spans="2:2">
      <c r="B270" s="45"/>
    </row>
    <row r="271" spans="2:2">
      <c r="B271" s="45"/>
    </row>
    <row r="272" spans="2:2">
      <c r="B272" s="45"/>
    </row>
    <row r="273" spans="2:2">
      <c r="B273" s="45"/>
    </row>
    <row r="274" spans="2:2">
      <c r="B274" s="45"/>
    </row>
    <row r="275" spans="2:2">
      <c r="B275" s="45"/>
    </row>
    <row r="276" spans="2:2">
      <c r="B276" s="45"/>
    </row>
    <row r="277" spans="2:2">
      <c r="B277" s="45"/>
    </row>
    <row r="278" spans="2:2">
      <c r="B278" s="45"/>
    </row>
    <row r="279" spans="2:2">
      <c r="B279" s="45"/>
    </row>
    <row r="280" spans="2:2">
      <c r="B280" s="45"/>
    </row>
    <row r="281" spans="2:2">
      <c r="B281" s="45"/>
    </row>
    <row r="282" spans="2:2">
      <c r="B282" s="45"/>
    </row>
    <row r="283" spans="2:2">
      <c r="B283" s="45"/>
    </row>
    <row r="284" spans="2:2">
      <c r="B284" s="45"/>
    </row>
    <row r="285" spans="2:2">
      <c r="B285" s="45"/>
    </row>
    <row r="286" spans="2:2">
      <c r="B286" s="45"/>
    </row>
    <row r="287" spans="2:2">
      <c r="B287" s="45"/>
    </row>
    <row r="288" spans="2:2">
      <c r="B288" s="45"/>
    </row>
    <row r="289" spans="2:2">
      <c r="B289" s="45"/>
    </row>
    <row r="290" spans="2:2">
      <c r="B290" s="45"/>
    </row>
    <row r="291" spans="2:2">
      <c r="B291" s="45"/>
    </row>
    <row r="292" spans="2:2">
      <c r="B292" s="45"/>
    </row>
    <row r="293" spans="2:2">
      <c r="B293" s="45"/>
    </row>
    <row r="294" spans="2:2">
      <c r="B294" s="45"/>
    </row>
    <row r="295" spans="2:2">
      <c r="B295" s="45"/>
    </row>
    <row r="296" spans="2:2">
      <c r="B296" s="45"/>
    </row>
    <row r="297" spans="2:2">
      <c r="B297" s="45"/>
    </row>
    <row r="298" spans="2:2">
      <c r="B298" s="45"/>
    </row>
    <row r="299" spans="2:2">
      <c r="B299" s="45"/>
    </row>
    <row r="300" spans="2:2">
      <c r="B300" s="45"/>
    </row>
    <row r="301" spans="2:2">
      <c r="B301" s="45"/>
    </row>
    <row r="302" spans="2:2">
      <c r="B302" s="45"/>
    </row>
    <row r="303" spans="2:2">
      <c r="B303" s="45"/>
    </row>
    <row r="304" spans="2:2">
      <c r="B304" s="45"/>
    </row>
    <row r="305" spans="2:2">
      <c r="B305" s="45"/>
    </row>
    <row r="306" spans="2:2">
      <c r="B306" s="45"/>
    </row>
    <row r="307" spans="2:2">
      <c r="B307" s="45"/>
    </row>
    <row r="308" spans="2:2">
      <c r="B308" s="45"/>
    </row>
    <row r="309" spans="2:2">
      <c r="B309" s="45"/>
    </row>
    <row r="310" spans="2:2">
      <c r="B310" s="45"/>
    </row>
    <row r="311" spans="2:2">
      <c r="B311" s="45"/>
    </row>
    <row r="312" spans="2:2">
      <c r="B312" s="45"/>
    </row>
    <row r="313" spans="2:2">
      <c r="B313" s="45"/>
    </row>
    <row r="314" spans="2:2">
      <c r="B314" s="45"/>
    </row>
    <row r="315" spans="2:2">
      <c r="B315" s="45"/>
    </row>
    <row r="316" spans="2:2">
      <c r="B316" s="45"/>
    </row>
    <row r="317" spans="2:2">
      <c r="B317" s="45"/>
    </row>
    <row r="318" spans="2:2">
      <c r="B318" s="45"/>
    </row>
    <row r="319" spans="2:2">
      <c r="B319" s="45"/>
    </row>
    <row r="320" spans="2:2">
      <c r="B320" s="45"/>
    </row>
    <row r="321" spans="2:2">
      <c r="B321" s="45"/>
    </row>
    <row r="322" spans="2:2">
      <c r="B322" s="45"/>
    </row>
    <row r="323" spans="2:2">
      <c r="B323" s="45"/>
    </row>
    <row r="324" spans="2:2">
      <c r="B324" s="45"/>
    </row>
    <row r="325" spans="2:2">
      <c r="B325" s="45"/>
    </row>
    <row r="326" spans="2:2">
      <c r="B326" s="45"/>
    </row>
    <row r="327" spans="2:2">
      <c r="B327" s="45"/>
    </row>
    <row r="328" spans="2:2">
      <c r="B328" s="45"/>
    </row>
    <row r="329" spans="2:2">
      <c r="B329" s="45"/>
    </row>
    <row r="330" spans="2:2">
      <c r="B330" s="45"/>
    </row>
    <row r="331" spans="2:2">
      <c r="B331" s="45"/>
    </row>
    <row r="332" spans="2:2">
      <c r="B332" s="45"/>
    </row>
    <row r="333" spans="2:2">
      <c r="B333" s="45"/>
    </row>
    <row r="334" spans="2:2">
      <c r="B334" s="45"/>
    </row>
    <row r="335" spans="2:2">
      <c r="B335" s="45"/>
    </row>
    <row r="336" spans="2:2">
      <c r="B336" s="45"/>
    </row>
    <row r="337" spans="2:2">
      <c r="B337" s="45"/>
    </row>
    <row r="338" spans="2:2">
      <c r="B338" s="45"/>
    </row>
    <row r="339" spans="2:2">
      <c r="B339" s="45"/>
    </row>
    <row r="340" spans="2:2">
      <c r="B340" s="45"/>
    </row>
    <row r="341" spans="2:2">
      <c r="B341" s="45"/>
    </row>
    <row r="342" spans="2:2">
      <c r="B342" s="45"/>
    </row>
    <row r="343" spans="2:2">
      <c r="B343" s="45"/>
    </row>
    <row r="344" spans="2:2">
      <c r="B344" s="45"/>
    </row>
    <row r="345" spans="2:2">
      <c r="B345" s="45"/>
    </row>
    <row r="346" spans="2:2">
      <c r="B346" s="45"/>
    </row>
    <row r="347" spans="2:2">
      <c r="B347" s="45"/>
    </row>
    <row r="348" spans="2:2">
      <c r="B348" s="45"/>
    </row>
    <row r="349" spans="2:2">
      <c r="B349" s="45"/>
    </row>
    <row r="350" spans="2:2">
      <c r="B350" s="45"/>
    </row>
    <row r="351" spans="2:2">
      <c r="B351" s="45"/>
    </row>
    <row r="352" spans="2:2">
      <c r="B352" s="45"/>
    </row>
    <row r="353" spans="2:2">
      <c r="B353" s="45"/>
    </row>
    <row r="354" spans="2:2">
      <c r="B354" s="45"/>
    </row>
    <row r="355" spans="2:2">
      <c r="B355" s="45"/>
    </row>
    <row r="356" spans="2:2">
      <c r="B356" s="45"/>
    </row>
    <row r="357" spans="2:2">
      <c r="B357" s="45"/>
    </row>
    <row r="358" spans="2:2">
      <c r="B358" s="45"/>
    </row>
    <row r="359" spans="2:2">
      <c r="B359" s="45"/>
    </row>
    <row r="360" spans="2:2">
      <c r="B360" s="45"/>
    </row>
    <row r="361" spans="2:2">
      <c r="B361" s="45"/>
    </row>
  </sheetData>
  <phoneticPr fontId="2"/>
  <pageMargins left="0.78740157480314965" right="0.78740157480314965" top="0.78740157480314965" bottom="0.78740157480314965" header="0.51181102362204722" footer="0.51181102362204722"/>
  <pageSetup paperSize="9" firstPageNumber="22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44"/>
  <sheetViews>
    <sheetView view="pageBreakPreview" zoomScaleNormal="100" zoomScaleSheetLayoutView="100" workbookViewId="0"/>
  </sheetViews>
  <sheetFormatPr defaultColWidth="9" defaultRowHeight="13.5"/>
  <cols>
    <col min="1" max="1" width="10.375" style="42" customWidth="1"/>
    <col min="2" max="16384" width="9" style="42"/>
  </cols>
  <sheetData>
    <row r="1" spans="1:12">
      <c r="A1" s="19" t="s">
        <v>290</v>
      </c>
      <c r="B1" s="20"/>
      <c r="C1" s="20"/>
      <c r="D1" s="20"/>
      <c r="E1" s="20"/>
      <c r="F1" s="20"/>
      <c r="G1" s="20"/>
      <c r="H1" s="20"/>
      <c r="I1" s="20"/>
      <c r="J1" s="20"/>
    </row>
    <row r="2" spans="1:12" ht="14.25" thickBot="1">
      <c r="A2" s="20"/>
      <c r="B2" s="20"/>
      <c r="C2" s="20"/>
      <c r="D2" s="20"/>
      <c r="E2" s="20"/>
      <c r="F2" s="20"/>
      <c r="G2" s="20"/>
      <c r="H2" s="20"/>
      <c r="I2" s="20"/>
      <c r="J2" s="20"/>
    </row>
    <row r="3" spans="1:12" ht="14.25" thickTop="1">
      <c r="A3" s="352" t="s">
        <v>0</v>
      </c>
      <c r="B3" s="354" t="s">
        <v>12</v>
      </c>
      <c r="C3" s="354"/>
      <c r="D3" s="354"/>
      <c r="E3" s="354"/>
      <c r="F3" s="354"/>
      <c r="G3" s="354"/>
      <c r="H3" s="354" t="s">
        <v>6</v>
      </c>
      <c r="I3" s="350"/>
      <c r="J3" s="356" t="s">
        <v>8</v>
      </c>
      <c r="K3" s="45"/>
    </row>
    <row r="4" spans="1:12">
      <c r="A4" s="355"/>
      <c r="B4" s="369" t="s">
        <v>5</v>
      </c>
      <c r="C4" s="369"/>
      <c r="D4" s="369" t="s">
        <v>165</v>
      </c>
      <c r="E4" s="369"/>
      <c r="F4" s="369" t="s">
        <v>166</v>
      </c>
      <c r="G4" s="369"/>
      <c r="H4" s="367" t="s">
        <v>7</v>
      </c>
      <c r="I4" s="368" t="s">
        <v>11</v>
      </c>
      <c r="J4" s="357"/>
      <c r="K4" s="45"/>
    </row>
    <row r="5" spans="1:12">
      <c r="A5" s="353"/>
      <c r="B5" s="39" t="s">
        <v>4</v>
      </c>
      <c r="C5" s="39" t="s">
        <v>10</v>
      </c>
      <c r="D5" s="39" t="s">
        <v>4</v>
      </c>
      <c r="E5" s="39" t="s">
        <v>10</v>
      </c>
      <c r="F5" s="39" t="s">
        <v>4</v>
      </c>
      <c r="G5" s="39" t="s">
        <v>10</v>
      </c>
      <c r="H5" s="367"/>
      <c r="I5" s="368"/>
      <c r="J5" s="358"/>
      <c r="K5" s="45"/>
    </row>
    <row r="6" spans="1:12">
      <c r="A6" s="82" t="s">
        <v>371</v>
      </c>
      <c r="B6" s="16">
        <v>9</v>
      </c>
      <c r="C6" s="16">
        <v>2306</v>
      </c>
      <c r="D6" s="16">
        <v>7</v>
      </c>
      <c r="E6" s="16">
        <v>1703</v>
      </c>
      <c r="F6" s="16">
        <v>2</v>
      </c>
      <c r="G6" s="16">
        <v>603</v>
      </c>
      <c r="H6" s="16">
        <v>185</v>
      </c>
      <c r="I6" s="16">
        <v>104</v>
      </c>
      <c r="J6" s="20">
        <v>135</v>
      </c>
      <c r="K6" s="45" t="str">
        <f t="shared" ref="K6:L7" si="0">IF(B6=SUM(D6,F6)," ","不一致")</f>
        <v xml:space="preserve"> </v>
      </c>
      <c r="L6" s="45" t="str">
        <f t="shared" si="0"/>
        <v xml:space="preserve"> </v>
      </c>
    </row>
    <row r="7" spans="1:12">
      <c r="A7" s="82"/>
      <c r="B7" s="15"/>
      <c r="C7" s="15"/>
      <c r="D7" s="15"/>
      <c r="E7" s="15"/>
      <c r="F7" s="15"/>
      <c r="G7" s="15"/>
      <c r="H7" s="15"/>
      <c r="I7" s="15"/>
      <c r="J7" s="20"/>
      <c r="K7" s="45" t="str">
        <f t="shared" si="0"/>
        <v xml:space="preserve"> </v>
      </c>
      <c r="L7" s="45" t="str">
        <f t="shared" si="0"/>
        <v xml:space="preserve"> </v>
      </c>
    </row>
    <row r="8" spans="1:12" s="51" customFormat="1" ht="12">
      <c r="A8" s="83" t="s">
        <v>288</v>
      </c>
      <c r="B8" s="81">
        <v>9</v>
      </c>
      <c r="C8" s="17">
        <v>2306</v>
      </c>
      <c r="D8" s="17">
        <v>7</v>
      </c>
      <c r="E8" s="17">
        <v>1703</v>
      </c>
      <c r="F8" s="17">
        <v>2</v>
      </c>
      <c r="G8" s="17">
        <v>603</v>
      </c>
      <c r="H8" s="17">
        <v>192</v>
      </c>
      <c r="I8" s="17">
        <v>104</v>
      </c>
      <c r="J8" s="1">
        <v>137</v>
      </c>
      <c r="K8" s="18" t="str">
        <f>IF(B8=SUM(D8,F8)," ","不一致")</f>
        <v xml:space="preserve"> </v>
      </c>
      <c r="L8" s="18" t="str">
        <f>IF(C8=SUM(E8,G8)," ","不一致")</f>
        <v xml:space="preserve"> </v>
      </c>
    </row>
    <row r="9" spans="1:12" ht="14.25" thickBot="1">
      <c r="A9" s="20"/>
      <c r="B9" s="20"/>
      <c r="C9" s="20"/>
      <c r="D9" s="20"/>
      <c r="E9" s="20"/>
      <c r="F9" s="20"/>
      <c r="G9" s="20"/>
      <c r="H9" s="20"/>
      <c r="I9" s="20"/>
      <c r="J9" s="20"/>
      <c r="K9" s="45"/>
    </row>
    <row r="10" spans="1:12" ht="14.25" customHeight="1" thickTop="1">
      <c r="A10" s="352" t="s">
        <v>0</v>
      </c>
      <c r="B10" s="365" t="s">
        <v>170</v>
      </c>
      <c r="C10" s="366"/>
      <c r="D10" s="366"/>
      <c r="E10" s="58"/>
      <c r="F10" s="58"/>
      <c r="G10" s="58"/>
      <c r="H10" s="58"/>
      <c r="I10" s="58"/>
      <c r="J10" s="20"/>
    </row>
    <row r="11" spans="1:12">
      <c r="A11" s="355"/>
      <c r="B11" s="359" t="s">
        <v>167</v>
      </c>
      <c r="C11" s="361" t="s">
        <v>168</v>
      </c>
      <c r="D11" s="363" t="s">
        <v>169</v>
      </c>
      <c r="E11" s="58"/>
      <c r="F11" s="58"/>
      <c r="G11" s="58"/>
      <c r="H11" s="58"/>
      <c r="I11" s="58"/>
      <c r="J11" s="20"/>
    </row>
    <row r="12" spans="1:12">
      <c r="A12" s="353"/>
      <c r="B12" s="360"/>
      <c r="C12" s="362"/>
      <c r="D12" s="364"/>
      <c r="E12" s="58"/>
      <c r="F12" s="58"/>
      <c r="G12" s="58"/>
      <c r="H12" s="58"/>
      <c r="I12" s="58"/>
      <c r="J12" s="20"/>
    </row>
    <row r="13" spans="1:12">
      <c r="A13" s="82" t="s">
        <v>373</v>
      </c>
      <c r="B13" s="3" t="s">
        <v>32</v>
      </c>
      <c r="C13" s="3" t="s">
        <v>32</v>
      </c>
      <c r="D13" s="3" t="s">
        <v>32</v>
      </c>
      <c r="E13" s="3"/>
      <c r="F13" s="18"/>
      <c r="G13" s="18"/>
      <c r="H13" s="18"/>
      <c r="I13" s="18"/>
      <c r="J13" s="20"/>
    </row>
    <row r="14" spans="1:12">
      <c r="A14" s="82"/>
      <c r="B14" s="15"/>
      <c r="C14" s="15"/>
      <c r="D14" s="15"/>
      <c r="E14" s="3"/>
      <c r="F14" s="3"/>
      <c r="G14" s="3"/>
      <c r="H14" s="3"/>
      <c r="I14" s="3"/>
      <c r="J14" s="20"/>
    </row>
    <row r="15" spans="1:12" s="4" customFormat="1">
      <c r="A15" s="17" t="s">
        <v>288</v>
      </c>
      <c r="B15" s="81">
        <v>476</v>
      </c>
      <c r="C15" s="17">
        <v>164</v>
      </c>
      <c r="D15" s="17">
        <v>635</v>
      </c>
      <c r="E15" s="29"/>
      <c r="F15" s="3"/>
      <c r="G15" s="3"/>
      <c r="H15" s="3"/>
      <c r="I15" s="3"/>
    </row>
    <row r="16" spans="1:12" s="4" customFormat="1">
      <c r="A16" s="349" t="s">
        <v>171</v>
      </c>
      <c r="B16" s="349"/>
      <c r="C16" s="349"/>
      <c r="D16" s="349"/>
      <c r="E16" s="349"/>
      <c r="F16" s="349"/>
      <c r="G16" s="349"/>
      <c r="H16" s="349"/>
      <c r="I16" s="349"/>
      <c r="J16" s="349"/>
    </row>
    <row r="17" spans="1:14">
      <c r="A17" s="348" t="s">
        <v>172</v>
      </c>
      <c r="B17" s="348"/>
      <c r="C17" s="348"/>
      <c r="D17" s="348"/>
      <c r="E17" s="348"/>
      <c r="F17" s="348"/>
      <c r="G17" s="348"/>
      <c r="H17" s="348"/>
      <c r="I17" s="348"/>
      <c r="J17" s="348"/>
    </row>
    <row r="18" spans="1:14">
      <c r="A18" s="112" t="s">
        <v>318</v>
      </c>
      <c r="B18" s="112"/>
      <c r="C18" s="112"/>
      <c r="D18" s="112"/>
      <c r="E18" s="112"/>
      <c r="F18" s="112"/>
      <c r="G18" s="112"/>
      <c r="H18" s="112"/>
      <c r="I18" s="112"/>
      <c r="J18" s="112"/>
    </row>
    <row r="19" spans="1:14">
      <c r="A19" s="23" t="s">
        <v>350</v>
      </c>
      <c r="B19" s="20"/>
      <c r="C19" s="20"/>
      <c r="D19" s="20"/>
      <c r="E19" s="20"/>
      <c r="F19" s="20"/>
      <c r="G19" s="20"/>
      <c r="H19" s="20"/>
      <c r="I19" s="20"/>
      <c r="J19" s="20"/>
    </row>
    <row r="20" spans="1:14">
      <c r="A20" s="20"/>
      <c r="B20" s="20"/>
      <c r="C20" s="20"/>
      <c r="D20" s="20"/>
      <c r="E20" s="20"/>
      <c r="F20" s="20"/>
      <c r="G20" s="20"/>
      <c r="H20" s="20"/>
      <c r="I20" s="20"/>
      <c r="J20" s="20"/>
    </row>
    <row r="21" spans="1:14">
      <c r="A21" s="20"/>
      <c r="B21" s="20"/>
      <c r="C21" s="20"/>
      <c r="D21" s="24"/>
      <c r="E21" s="20"/>
      <c r="F21" s="20"/>
      <c r="G21" s="20"/>
      <c r="H21" s="20"/>
      <c r="I21" s="20"/>
      <c r="J21" s="20"/>
    </row>
    <row r="22" spans="1:14">
      <c r="A22" s="19" t="s">
        <v>291</v>
      </c>
      <c r="B22" s="20"/>
      <c r="C22" s="20"/>
      <c r="D22" s="24"/>
      <c r="E22" s="20"/>
      <c r="F22" s="20"/>
      <c r="G22" s="20"/>
      <c r="H22" s="20"/>
      <c r="I22" s="20"/>
      <c r="J22" s="20"/>
    </row>
    <row r="23" spans="1:14" ht="14.25" thickBot="1">
      <c r="A23" s="20"/>
      <c r="B23" s="20"/>
      <c r="C23" s="20"/>
      <c r="D23" s="20"/>
      <c r="E23" s="20"/>
      <c r="F23" s="20"/>
      <c r="G23" s="20"/>
      <c r="H23" s="20"/>
      <c r="I23" s="20"/>
      <c r="J23" s="20"/>
    </row>
    <row r="24" spans="1:14" ht="14.25" thickTop="1">
      <c r="A24" s="352" t="s">
        <v>19</v>
      </c>
      <c r="B24" s="354" t="s">
        <v>13</v>
      </c>
      <c r="C24" s="354"/>
      <c r="D24" s="354"/>
      <c r="E24" s="354"/>
      <c r="F24" s="354" t="s">
        <v>14</v>
      </c>
      <c r="G24" s="354"/>
      <c r="H24" s="350" t="s">
        <v>15</v>
      </c>
      <c r="I24" s="351"/>
      <c r="J24" s="46"/>
    </row>
    <row r="25" spans="1:14">
      <c r="A25" s="353"/>
      <c r="B25" s="39" t="s">
        <v>2</v>
      </c>
      <c r="C25" s="39" t="s">
        <v>1</v>
      </c>
      <c r="D25" s="39" t="s">
        <v>9</v>
      </c>
      <c r="E25" s="39" t="s">
        <v>3</v>
      </c>
      <c r="F25" s="39" t="s">
        <v>1</v>
      </c>
      <c r="G25" s="39" t="s">
        <v>9</v>
      </c>
      <c r="H25" s="39" t="s">
        <v>1</v>
      </c>
      <c r="I25" s="47" t="s">
        <v>9</v>
      </c>
      <c r="J25" s="11"/>
    </row>
    <row r="26" spans="1:14">
      <c r="A26" s="82" t="s">
        <v>368</v>
      </c>
      <c r="B26" s="2">
        <v>1692</v>
      </c>
      <c r="C26" s="3">
        <v>1664</v>
      </c>
      <c r="D26" s="3">
        <v>26</v>
      </c>
      <c r="E26" s="3">
        <v>2</v>
      </c>
      <c r="F26" s="3">
        <v>546</v>
      </c>
      <c r="G26" s="3">
        <v>18</v>
      </c>
      <c r="H26" s="3">
        <v>1117</v>
      </c>
      <c r="I26" s="3">
        <v>0</v>
      </c>
      <c r="J26" s="3"/>
      <c r="K26" s="54" t="str">
        <f>IF(B26=SUM(C26:E26)," ","不一致")</f>
        <v xml:space="preserve"> </v>
      </c>
      <c r="L26" s="54" t="e">
        <f>IF(C26=SUM(F26,H26,#REF!,#REF!,#REF!)," ","不一致")</f>
        <v>#REF!</v>
      </c>
      <c r="M26" s="54" t="e">
        <f>IF(D26=SUM(G26,I26,#REF!,#REF!,#REF!)," ","不一致")</f>
        <v>#REF!</v>
      </c>
      <c r="N26" s="45"/>
    </row>
    <row r="27" spans="1:14">
      <c r="A27" s="82" t="s">
        <v>316</v>
      </c>
      <c r="B27" s="2">
        <v>1607</v>
      </c>
      <c r="C27" s="3">
        <v>1592</v>
      </c>
      <c r="D27" s="3">
        <v>13</v>
      </c>
      <c r="E27" s="3">
        <v>2</v>
      </c>
      <c r="F27" s="3">
        <v>482</v>
      </c>
      <c r="G27" s="3">
        <v>7</v>
      </c>
      <c r="H27" s="3">
        <v>1108</v>
      </c>
      <c r="I27" s="3">
        <v>0</v>
      </c>
      <c r="J27" s="3"/>
      <c r="K27" s="54" t="str">
        <f t="shared" ref="K27:K32" si="1">IF(B27=SUM(C27:E27)," ","不一致")</f>
        <v xml:space="preserve"> </v>
      </c>
      <c r="L27" s="54" t="str">
        <f t="shared" ref="L27:M30" si="2">IF(C27=SUM(F27,H27,B36,D36,G36)," ","不一致")</f>
        <v>不一致</v>
      </c>
      <c r="M27" s="54" t="str">
        <f t="shared" si="2"/>
        <v>不一致</v>
      </c>
      <c r="N27" s="45"/>
    </row>
    <row r="28" spans="1:14">
      <c r="A28" s="82" t="s">
        <v>317</v>
      </c>
      <c r="B28" s="2">
        <v>1579</v>
      </c>
      <c r="C28" s="3">
        <v>1559</v>
      </c>
      <c r="D28" s="3">
        <v>20</v>
      </c>
      <c r="E28" s="3">
        <v>0</v>
      </c>
      <c r="F28" s="3">
        <v>498</v>
      </c>
      <c r="G28" s="3">
        <v>16</v>
      </c>
      <c r="H28" s="3">
        <v>1059</v>
      </c>
      <c r="I28" s="3">
        <v>0</v>
      </c>
      <c r="J28" s="3"/>
      <c r="K28" s="54" t="str">
        <f t="shared" si="1"/>
        <v xml:space="preserve"> </v>
      </c>
      <c r="L28" s="54" t="str">
        <f t="shared" si="2"/>
        <v xml:space="preserve"> </v>
      </c>
      <c r="M28" s="54" t="str">
        <f t="shared" si="2"/>
        <v>不一致</v>
      </c>
      <c r="N28" s="45"/>
    </row>
    <row r="29" spans="1:14">
      <c r="A29" s="82" t="s">
        <v>366</v>
      </c>
      <c r="B29" s="15">
        <v>1513</v>
      </c>
      <c r="C29" s="15">
        <v>1494</v>
      </c>
      <c r="D29" s="15">
        <v>19</v>
      </c>
      <c r="E29" s="15">
        <v>0</v>
      </c>
      <c r="F29" s="15">
        <v>466</v>
      </c>
      <c r="G29" s="15">
        <v>9</v>
      </c>
      <c r="H29" s="15">
        <v>1028</v>
      </c>
      <c r="I29" s="15">
        <v>4</v>
      </c>
      <c r="J29" s="3"/>
      <c r="K29" s="54" t="str">
        <f t="shared" si="1"/>
        <v xml:space="preserve"> </v>
      </c>
      <c r="L29" s="54" t="str">
        <f t="shared" si="2"/>
        <v>不一致</v>
      </c>
      <c r="M29" s="54" t="str">
        <f t="shared" si="2"/>
        <v>不一致</v>
      </c>
      <c r="N29" s="45"/>
    </row>
    <row r="30" spans="1:14">
      <c r="A30" s="82" t="s">
        <v>369</v>
      </c>
      <c r="B30" s="15">
        <v>1347</v>
      </c>
      <c r="C30" s="15">
        <v>1329</v>
      </c>
      <c r="D30" s="15">
        <v>18</v>
      </c>
      <c r="E30" s="15">
        <v>0</v>
      </c>
      <c r="F30" s="15">
        <v>343</v>
      </c>
      <c r="G30" s="15">
        <v>14</v>
      </c>
      <c r="H30" s="15">
        <v>983</v>
      </c>
      <c r="I30" s="15">
        <v>2</v>
      </c>
      <c r="J30" s="15"/>
      <c r="K30" s="54" t="str">
        <f t="shared" si="1"/>
        <v xml:space="preserve"> </v>
      </c>
      <c r="L30" s="54" t="str">
        <f t="shared" si="2"/>
        <v>不一致</v>
      </c>
      <c r="M30" s="54" t="str">
        <f t="shared" si="2"/>
        <v>不一致</v>
      </c>
      <c r="N30" s="45"/>
    </row>
    <row r="31" spans="1:14">
      <c r="A31" s="82"/>
      <c r="B31" s="15"/>
      <c r="C31" s="15"/>
      <c r="D31" s="15"/>
      <c r="E31" s="15"/>
      <c r="F31" s="15"/>
      <c r="G31" s="15"/>
      <c r="H31" s="15"/>
      <c r="I31" s="15"/>
      <c r="J31" s="15"/>
      <c r="K31" s="54" t="str">
        <f t="shared" si="1"/>
        <v xml:space="preserve"> </v>
      </c>
      <c r="L31" s="54" t="str">
        <f t="shared" ref="L31:M32" si="3">IF(C31=SUM(F31,H31,B41,D41,G41)," ","不一致")</f>
        <v xml:space="preserve"> </v>
      </c>
      <c r="M31" s="54" t="str">
        <f t="shared" si="3"/>
        <v xml:space="preserve"> </v>
      </c>
      <c r="N31" s="45" t="str">
        <f>IF(E31=SUM(F41,I41)," ","不一致")</f>
        <v xml:space="preserve"> </v>
      </c>
    </row>
    <row r="32" spans="1:14" s="53" customFormat="1">
      <c r="A32" s="17" t="s">
        <v>370</v>
      </c>
      <c r="B32" s="81">
        <v>1334</v>
      </c>
      <c r="C32" s="17">
        <v>1314</v>
      </c>
      <c r="D32" s="17">
        <v>20</v>
      </c>
      <c r="E32" s="17" t="s">
        <v>372</v>
      </c>
      <c r="F32" s="17">
        <v>398</v>
      </c>
      <c r="G32" s="17">
        <v>9</v>
      </c>
      <c r="H32" s="17">
        <v>912</v>
      </c>
      <c r="I32" s="17" t="s">
        <v>372</v>
      </c>
      <c r="J32" s="29"/>
      <c r="K32" s="55" t="str">
        <f t="shared" si="1"/>
        <v xml:space="preserve"> </v>
      </c>
      <c r="L32" s="55" t="str">
        <f>IF(C32=SUM(F32,H32,B42,D42,G42)," ","不一致")</f>
        <v xml:space="preserve"> </v>
      </c>
      <c r="M32" s="55" t="str">
        <f t="shared" si="3"/>
        <v xml:space="preserve"> </v>
      </c>
      <c r="N32" s="52" t="str">
        <f>IF(E32=SUM(F42,I42)," ","不一致")</f>
        <v>不一致</v>
      </c>
    </row>
    <row r="33" spans="1:10" ht="14.25" thickBot="1">
      <c r="A33" s="20"/>
      <c r="B33" s="20"/>
      <c r="C33" s="20"/>
      <c r="D33" s="20"/>
      <c r="E33" s="20"/>
      <c r="F33" s="20"/>
      <c r="G33" s="20"/>
      <c r="H33" s="20"/>
      <c r="I33" s="20"/>
      <c r="J33" s="20"/>
    </row>
    <row r="34" spans="1:10" ht="14.25" thickTop="1">
      <c r="A34" s="352" t="s">
        <v>19</v>
      </c>
      <c r="B34" s="354" t="s">
        <v>16</v>
      </c>
      <c r="C34" s="354"/>
      <c r="D34" s="354" t="s">
        <v>17</v>
      </c>
      <c r="E34" s="354"/>
      <c r="F34" s="354"/>
      <c r="G34" s="354" t="s">
        <v>18</v>
      </c>
      <c r="H34" s="354"/>
      <c r="I34" s="350"/>
      <c r="J34" s="20"/>
    </row>
    <row r="35" spans="1:10">
      <c r="A35" s="353"/>
      <c r="B35" s="39" t="s">
        <v>1</v>
      </c>
      <c r="C35" s="39" t="s">
        <v>9</v>
      </c>
      <c r="D35" s="39" t="s">
        <v>1</v>
      </c>
      <c r="E35" s="39" t="s">
        <v>9</v>
      </c>
      <c r="F35" s="39" t="s">
        <v>3</v>
      </c>
      <c r="G35" s="39" t="s">
        <v>1</v>
      </c>
      <c r="H35" s="39" t="s">
        <v>9</v>
      </c>
      <c r="I35" s="47" t="s">
        <v>3</v>
      </c>
      <c r="J35" s="20"/>
    </row>
    <row r="36" spans="1:10">
      <c r="A36" s="82" t="s">
        <v>371</v>
      </c>
      <c r="B36" s="3">
        <v>1</v>
      </c>
      <c r="C36" s="3">
        <v>7</v>
      </c>
      <c r="D36" s="3">
        <v>0</v>
      </c>
      <c r="E36" s="3">
        <v>1</v>
      </c>
      <c r="F36" s="3">
        <v>2</v>
      </c>
      <c r="G36" s="3">
        <v>0</v>
      </c>
      <c r="H36" s="3">
        <v>0</v>
      </c>
      <c r="I36" s="3">
        <v>0</v>
      </c>
      <c r="J36" s="20"/>
    </row>
    <row r="37" spans="1:10">
      <c r="A37" s="82" t="s">
        <v>316</v>
      </c>
      <c r="B37" s="3">
        <v>2</v>
      </c>
      <c r="C37" s="3">
        <v>5</v>
      </c>
      <c r="D37" s="3">
        <v>0</v>
      </c>
      <c r="E37" s="3">
        <v>1</v>
      </c>
      <c r="F37" s="3">
        <v>2</v>
      </c>
      <c r="G37" s="3">
        <v>0</v>
      </c>
      <c r="H37" s="3">
        <v>0</v>
      </c>
      <c r="I37" s="3">
        <v>0</v>
      </c>
      <c r="J37" s="20"/>
    </row>
    <row r="38" spans="1:10">
      <c r="A38" s="82" t="s">
        <v>317</v>
      </c>
      <c r="B38" s="3">
        <v>0</v>
      </c>
      <c r="C38" s="3">
        <v>4</v>
      </c>
      <c r="D38" s="3">
        <v>2</v>
      </c>
      <c r="E38" s="3">
        <v>0</v>
      </c>
      <c r="F38" s="3">
        <v>0</v>
      </c>
      <c r="G38" s="3">
        <v>0</v>
      </c>
      <c r="H38" s="3">
        <v>0</v>
      </c>
      <c r="I38" s="3">
        <v>0</v>
      </c>
      <c r="J38" s="20"/>
    </row>
    <row r="39" spans="1:10">
      <c r="A39" s="82" t="s">
        <v>366</v>
      </c>
      <c r="B39" s="15">
        <v>0</v>
      </c>
      <c r="C39" s="15">
        <v>5</v>
      </c>
      <c r="D39" s="15">
        <v>0</v>
      </c>
      <c r="E39" s="15">
        <v>1</v>
      </c>
      <c r="F39" s="15">
        <v>0</v>
      </c>
      <c r="G39" s="15">
        <v>0</v>
      </c>
      <c r="H39" s="15">
        <v>0</v>
      </c>
      <c r="I39" s="15">
        <v>0</v>
      </c>
      <c r="J39" s="20"/>
    </row>
    <row r="40" spans="1:10">
      <c r="A40" s="82" t="s">
        <v>369</v>
      </c>
      <c r="B40" s="3">
        <v>0</v>
      </c>
      <c r="C40" s="3">
        <v>1</v>
      </c>
      <c r="D40" s="3">
        <v>0</v>
      </c>
      <c r="E40" s="3">
        <v>1</v>
      </c>
      <c r="F40" s="3">
        <v>0</v>
      </c>
      <c r="G40" s="3">
        <v>3</v>
      </c>
      <c r="H40" s="3">
        <v>0</v>
      </c>
      <c r="I40" s="3">
        <v>0</v>
      </c>
      <c r="J40" s="20"/>
    </row>
    <row r="41" spans="1:10">
      <c r="A41" s="82"/>
      <c r="B41" s="15"/>
      <c r="C41" s="15"/>
      <c r="D41" s="15"/>
      <c r="E41" s="15"/>
      <c r="F41" s="15"/>
      <c r="G41" s="15"/>
      <c r="H41" s="15"/>
      <c r="I41" s="15"/>
      <c r="J41" s="20"/>
    </row>
    <row r="42" spans="1:10" s="53" customFormat="1">
      <c r="A42" s="17" t="s">
        <v>370</v>
      </c>
      <c r="B42" s="81">
        <v>1</v>
      </c>
      <c r="C42" s="17">
        <v>9</v>
      </c>
      <c r="D42" s="17">
        <v>2</v>
      </c>
      <c r="E42" s="17">
        <v>2</v>
      </c>
      <c r="F42" s="17" t="s">
        <v>372</v>
      </c>
      <c r="G42" s="17">
        <v>1</v>
      </c>
      <c r="H42" s="17" t="s">
        <v>372</v>
      </c>
      <c r="I42" s="17" t="s">
        <v>372</v>
      </c>
    </row>
    <row r="43" spans="1:10">
      <c r="A43" s="23" t="s">
        <v>350</v>
      </c>
      <c r="B43" s="20"/>
      <c r="C43" s="20"/>
      <c r="D43" s="20"/>
      <c r="E43" s="20"/>
      <c r="F43" s="20"/>
      <c r="G43" s="20"/>
      <c r="H43" s="20"/>
      <c r="I43" s="20"/>
      <c r="J43" s="20"/>
    </row>
    <row r="44" spans="1:10">
      <c r="A44" s="20"/>
      <c r="B44" s="20"/>
      <c r="C44" s="20"/>
      <c r="D44" s="20"/>
      <c r="E44" s="20"/>
      <c r="F44" s="20"/>
      <c r="G44" s="20"/>
      <c r="H44" s="20"/>
      <c r="I44" s="20"/>
      <c r="J44" s="20"/>
    </row>
  </sheetData>
  <mergeCells count="24">
    <mergeCell ref="A3:A5"/>
    <mergeCell ref="B3:G3"/>
    <mergeCell ref="H3:I3"/>
    <mergeCell ref="J3:J5"/>
    <mergeCell ref="B11:B12"/>
    <mergeCell ref="C11:C12"/>
    <mergeCell ref="D11:D12"/>
    <mergeCell ref="B10:D10"/>
    <mergeCell ref="H4:H5"/>
    <mergeCell ref="I4:I5"/>
    <mergeCell ref="B4:C4"/>
    <mergeCell ref="D4:E4"/>
    <mergeCell ref="F4:G4"/>
    <mergeCell ref="A10:A12"/>
    <mergeCell ref="A17:J17"/>
    <mergeCell ref="A16:J16"/>
    <mergeCell ref="H24:I24"/>
    <mergeCell ref="A34:A35"/>
    <mergeCell ref="B34:C34"/>
    <mergeCell ref="D34:F34"/>
    <mergeCell ref="G34:I34"/>
    <mergeCell ref="A24:A25"/>
    <mergeCell ref="B24:E24"/>
    <mergeCell ref="F24:G24"/>
  </mergeCells>
  <phoneticPr fontId="2"/>
  <pageMargins left="0.59055118110236227" right="0.59055118110236227" top="0.78740157480314965" bottom="0.78740157480314965" header="0.51181102362204722" footer="0.51181102362204722"/>
  <pageSetup paperSize="9" firstPageNumber="22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52"/>
  <sheetViews>
    <sheetView view="pageBreakPreview" topLeftCell="A10" zoomScaleNormal="100" zoomScaleSheetLayoutView="100" workbookViewId="0">
      <selection activeCell="P17" sqref="P17"/>
    </sheetView>
  </sheetViews>
  <sheetFormatPr defaultColWidth="9" defaultRowHeight="13.5"/>
  <cols>
    <col min="1" max="1" width="9.625" style="226" customWidth="1"/>
    <col min="2" max="17" width="5.125" style="226" customWidth="1"/>
    <col min="18" max="16384" width="9" style="226"/>
  </cols>
  <sheetData>
    <row r="1" spans="1:17" s="227" customFormat="1">
      <c r="A1" s="238" t="s">
        <v>292</v>
      </c>
      <c r="B1" s="226"/>
      <c r="C1" s="226"/>
      <c r="D1" s="226"/>
      <c r="E1" s="226"/>
      <c r="F1" s="226"/>
      <c r="G1" s="226"/>
      <c r="H1" s="226"/>
      <c r="I1" s="226"/>
      <c r="J1" s="226"/>
      <c r="K1" s="226"/>
      <c r="L1" s="226"/>
      <c r="M1" s="226"/>
      <c r="N1" s="226"/>
      <c r="O1" s="226"/>
      <c r="P1" s="226"/>
      <c r="Q1" s="226"/>
    </row>
    <row r="2" spans="1:17" s="227" customFormat="1" ht="14.25" thickBot="1">
      <c r="A2" s="226"/>
      <c r="B2" s="226"/>
      <c r="C2" s="226"/>
      <c r="D2" s="226"/>
      <c r="E2" s="226"/>
      <c r="F2" s="226"/>
      <c r="G2" s="226"/>
      <c r="H2" s="226"/>
      <c r="I2" s="226"/>
      <c r="J2" s="226"/>
      <c r="K2" s="226"/>
      <c r="L2" s="226"/>
      <c r="M2" s="226"/>
      <c r="N2" s="226"/>
      <c r="O2" s="226"/>
      <c r="P2" s="226"/>
      <c r="Q2" s="226"/>
    </row>
    <row r="3" spans="1:17" s="227" customFormat="1" ht="14.25" thickTop="1">
      <c r="A3" s="391" t="s">
        <v>204</v>
      </c>
      <c r="B3" s="393" t="s">
        <v>205</v>
      </c>
      <c r="C3" s="394"/>
      <c r="D3" s="393" t="s">
        <v>206</v>
      </c>
      <c r="E3" s="394"/>
      <c r="F3" s="393" t="s">
        <v>207</v>
      </c>
      <c r="G3" s="394"/>
      <c r="H3" s="393" t="s">
        <v>208</v>
      </c>
      <c r="I3" s="394"/>
      <c r="J3" s="393" t="s">
        <v>209</v>
      </c>
      <c r="K3" s="394"/>
      <c r="L3" s="393" t="s">
        <v>210</v>
      </c>
      <c r="M3" s="394"/>
      <c r="N3" s="393" t="s">
        <v>211</v>
      </c>
      <c r="O3" s="394"/>
      <c r="P3" s="393" t="s">
        <v>212</v>
      </c>
      <c r="Q3" s="394"/>
    </row>
    <row r="4" spans="1:17" s="230" customFormat="1">
      <c r="A4" s="392"/>
      <c r="B4" s="235" t="s">
        <v>213</v>
      </c>
      <c r="C4" s="235" t="s">
        <v>214</v>
      </c>
      <c r="D4" s="235" t="s">
        <v>213</v>
      </c>
      <c r="E4" s="235" t="s">
        <v>214</v>
      </c>
      <c r="F4" s="235" t="s">
        <v>213</v>
      </c>
      <c r="G4" s="235" t="s">
        <v>214</v>
      </c>
      <c r="H4" s="235" t="s">
        <v>213</v>
      </c>
      <c r="I4" s="235" t="s">
        <v>214</v>
      </c>
      <c r="J4" s="235" t="s">
        <v>213</v>
      </c>
      <c r="K4" s="235" t="s">
        <v>214</v>
      </c>
      <c r="L4" s="235" t="s">
        <v>213</v>
      </c>
      <c r="M4" s="235" t="s">
        <v>214</v>
      </c>
      <c r="N4" s="235" t="s">
        <v>213</v>
      </c>
      <c r="O4" s="235" t="s">
        <v>214</v>
      </c>
      <c r="P4" s="235" t="s">
        <v>213</v>
      </c>
      <c r="Q4" s="234" t="s">
        <v>214</v>
      </c>
    </row>
    <row r="5" spans="1:17" s="227" customFormat="1">
      <c r="A5" s="239" t="s">
        <v>445</v>
      </c>
      <c r="B5" s="233" t="s">
        <v>32</v>
      </c>
      <c r="C5" s="232" t="s">
        <v>32</v>
      </c>
      <c r="D5" s="232" t="s">
        <v>32</v>
      </c>
      <c r="E5" s="232" t="s">
        <v>32</v>
      </c>
      <c r="F5" s="232" t="s">
        <v>32</v>
      </c>
      <c r="G5" s="232" t="s">
        <v>32</v>
      </c>
      <c r="H5" s="232" t="s">
        <v>32</v>
      </c>
      <c r="I5" s="232" t="s">
        <v>32</v>
      </c>
      <c r="J5" s="232" t="s">
        <v>32</v>
      </c>
      <c r="K5" s="232" t="s">
        <v>32</v>
      </c>
      <c r="L5" s="232" t="s">
        <v>32</v>
      </c>
      <c r="M5" s="232" t="s">
        <v>32</v>
      </c>
      <c r="N5" s="232" t="s">
        <v>32</v>
      </c>
      <c r="O5" s="232" t="s">
        <v>32</v>
      </c>
      <c r="P5" s="232" t="s">
        <v>32</v>
      </c>
      <c r="Q5" s="232" t="s">
        <v>32</v>
      </c>
    </row>
    <row r="6" spans="1:17" s="227" customFormat="1">
      <c r="A6" s="239" t="s">
        <v>311</v>
      </c>
      <c r="B6" s="233">
        <v>1</v>
      </c>
      <c r="C6" s="232">
        <v>3</v>
      </c>
      <c r="D6" s="232" t="s">
        <v>32</v>
      </c>
      <c r="E6" s="232" t="s">
        <v>32</v>
      </c>
      <c r="F6" s="232" t="s">
        <v>32</v>
      </c>
      <c r="G6" s="232" t="s">
        <v>32</v>
      </c>
      <c r="H6" s="232">
        <v>1</v>
      </c>
      <c r="I6" s="232">
        <v>3</v>
      </c>
      <c r="J6" s="232" t="s">
        <v>32</v>
      </c>
      <c r="K6" s="232" t="s">
        <v>32</v>
      </c>
      <c r="L6" s="232" t="s">
        <v>32</v>
      </c>
      <c r="M6" s="232" t="s">
        <v>32</v>
      </c>
      <c r="N6" s="232" t="s">
        <v>32</v>
      </c>
      <c r="O6" s="232" t="s">
        <v>32</v>
      </c>
      <c r="P6" s="232" t="s">
        <v>32</v>
      </c>
      <c r="Q6" s="232" t="s">
        <v>32</v>
      </c>
    </row>
    <row r="7" spans="1:17" s="227" customFormat="1">
      <c r="A7" s="239" t="s">
        <v>404</v>
      </c>
      <c r="B7" s="231">
        <v>2</v>
      </c>
      <c r="C7" s="231">
        <v>2</v>
      </c>
      <c r="D7" s="231" t="s">
        <v>32</v>
      </c>
      <c r="E7" s="231" t="s">
        <v>32</v>
      </c>
      <c r="F7" s="231">
        <v>1</v>
      </c>
      <c r="G7" s="231">
        <v>1</v>
      </c>
      <c r="H7" s="231">
        <v>1</v>
      </c>
      <c r="I7" s="231">
        <v>1</v>
      </c>
      <c r="J7" s="231" t="s">
        <v>32</v>
      </c>
      <c r="K7" s="231">
        <v>0</v>
      </c>
      <c r="L7" s="231" t="s">
        <v>32</v>
      </c>
      <c r="M7" s="231" t="s">
        <v>32</v>
      </c>
      <c r="N7" s="231" t="s">
        <v>32</v>
      </c>
      <c r="O7" s="231" t="s">
        <v>32</v>
      </c>
      <c r="P7" s="231" t="s">
        <v>32</v>
      </c>
      <c r="Q7" s="231" t="s">
        <v>32</v>
      </c>
    </row>
    <row r="8" spans="1:17" s="227" customFormat="1">
      <c r="A8" s="232" t="s">
        <v>403</v>
      </c>
      <c r="B8" s="237" t="s">
        <v>32</v>
      </c>
      <c r="C8" s="232" t="s">
        <v>32</v>
      </c>
      <c r="D8" s="236" t="s">
        <v>32</v>
      </c>
      <c r="E8" s="232" t="s">
        <v>32</v>
      </c>
      <c r="F8" s="232" t="s">
        <v>32</v>
      </c>
      <c r="G8" s="232" t="s">
        <v>32</v>
      </c>
      <c r="H8" s="232" t="s">
        <v>32</v>
      </c>
      <c r="I8" s="232" t="s">
        <v>32</v>
      </c>
      <c r="J8" s="232" t="s">
        <v>32</v>
      </c>
      <c r="K8" s="232" t="s">
        <v>32</v>
      </c>
      <c r="L8" s="232" t="s">
        <v>32</v>
      </c>
      <c r="M8" s="232" t="s">
        <v>32</v>
      </c>
      <c r="N8" s="232" t="s">
        <v>32</v>
      </c>
      <c r="O8" s="232" t="s">
        <v>32</v>
      </c>
      <c r="P8" s="232" t="s">
        <v>32</v>
      </c>
      <c r="Q8" s="232" t="s">
        <v>32</v>
      </c>
    </row>
    <row r="9" spans="1:17" s="227" customFormat="1">
      <c r="A9" s="232" t="s">
        <v>402</v>
      </c>
      <c r="B9" s="237" t="s">
        <v>32</v>
      </c>
      <c r="C9" s="232" t="s">
        <v>32</v>
      </c>
      <c r="D9" s="236" t="s">
        <v>32</v>
      </c>
      <c r="E9" s="232" t="s">
        <v>32</v>
      </c>
      <c r="F9" s="232" t="s">
        <v>32</v>
      </c>
      <c r="G9" s="232" t="s">
        <v>32</v>
      </c>
      <c r="H9" s="232" t="s">
        <v>32</v>
      </c>
      <c r="I9" s="232" t="s">
        <v>32</v>
      </c>
      <c r="J9" s="232" t="s">
        <v>32</v>
      </c>
      <c r="K9" s="232">
        <v>0</v>
      </c>
      <c r="L9" s="232">
        <v>1</v>
      </c>
      <c r="M9" s="232">
        <v>1</v>
      </c>
      <c r="N9" s="232">
        <v>0</v>
      </c>
      <c r="O9" s="232">
        <v>0</v>
      </c>
      <c r="P9" s="232" t="s">
        <v>32</v>
      </c>
      <c r="Q9" s="232" t="s">
        <v>32</v>
      </c>
    </row>
    <row r="10" spans="1:17" s="227" customFormat="1">
      <c r="A10" s="239"/>
      <c r="B10" s="243"/>
      <c r="C10" s="243"/>
      <c r="D10" s="243"/>
      <c r="E10" s="243"/>
      <c r="F10" s="243"/>
      <c r="G10" s="243"/>
      <c r="H10" s="243"/>
      <c r="I10" s="243"/>
      <c r="J10" s="243"/>
      <c r="K10" s="243"/>
      <c r="L10" s="243"/>
      <c r="M10" s="243"/>
      <c r="N10" s="243"/>
      <c r="O10" s="243"/>
      <c r="P10" s="243"/>
      <c r="Q10" s="243"/>
    </row>
    <row r="11" spans="1:17" s="227" customFormat="1">
      <c r="A11" s="240" t="s">
        <v>401</v>
      </c>
      <c r="B11" s="244" t="s">
        <v>372</v>
      </c>
      <c r="C11" s="245" t="s">
        <v>372</v>
      </c>
      <c r="D11" s="245" t="s">
        <v>372</v>
      </c>
      <c r="E11" s="245" t="s">
        <v>372</v>
      </c>
      <c r="F11" s="245">
        <v>1</v>
      </c>
      <c r="G11" s="245">
        <v>3</v>
      </c>
      <c r="H11" s="245" t="s">
        <v>372</v>
      </c>
      <c r="I11" s="245" t="s">
        <v>372</v>
      </c>
      <c r="J11" s="245" t="s">
        <v>372</v>
      </c>
      <c r="K11" s="245" t="s">
        <v>372</v>
      </c>
      <c r="L11" s="245" t="s">
        <v>372</v>
      </c>
      <c r="M11" s="245" t="s">
        <v>372</v>
      </c>
      <c r="N11" s="245" t="s">
        <v>372</v>
      </c>
      <c r="O11" s="245" t="s">
        <v>372</v>
      </c>
      <c r="P11" s="245" t="s">
        <v>372</v>
      </c>
      <c r="Q11" s="245" t="s">
        <v>372</v>
      </c>
    </row>
    <row r="12" spans="1:17" s="227" customFormat="1" ht="14.25" thickBot="1">
      <c r="A12" s="226"/>
      <c r="B12" s="246"/>
      <c r="C12" s="246"/>
      <c r="D12" s="246"/>
      <c r="E12" s="246"/>
      <c r="F12" s="246"/>
      <c r="G12" s="246"/>
      <c r="H12" s="246"/>
      <c r="I12" s="246"/>
      <c r="J12" s="246"/>
      <c r="K12" s="246"/>
      <c r="L12" s="246"/>
      <c r="M12" s="246"/>
      <c r="N12" s="246"/>
      <c r="O12" s="246"/>
      <c r="P12" s="246"/>
      <c r="Q12" s="246"/>
    </row>
    <row r="13" spans="1:17" s="227" customFormat="1" ht="14.25" thickTop="1">
      <c r="A13" s="391" t="s">
        <v>204</v>
      </c>
      <c r="B13" s="379" t="s">
        <v>215</v>
      </c>
      <c r="C13" s="380"/>
      <c r="D13" s="379" t="s">
        <v>216</v>
      </c>
      <c r="E13" s="380"/>
      <c r="F13" s="379" t="s">
        <v>217</v>
      </c>
      <c r="G13" s="380"/>
      <c r="H13" s="379" t="s">
        <v>218</v>
      </c>
      <c r="I13" s="380"/>
      <c r="J13" s="379" t="s">
        <v>219</v>
      </c>
      <c r="K13" s="380"/>
      <c r="L13" s="246"/>
      <c r="M13" s="246"/>
      <c r="N13" s="246"/>
      <c r="O13" s="246"/>
      <c r="P13" s="246"/>
      <c r="Q13" s="246"/>
    </row>
    <row r="14" spans="1:17" s="227" customFormat="1">
      <c r="A14" s="392"/>
      <c r="B14" s="247" t="s">
        <v>213</v>
      </c>
      <c r="C14" s="247" t="s">
        <v>214</v>
      </c>
      <c r="D14" s="247" t="s">
        <v>213</v>
      </c>
      <c r="E14" s="247" t="s">
        <v>214</v>
      </c>
      <c r="F14" s="247" t="s">
        <v>213</v>
      </c>
      <c r="G14" s="247" t="s">
        <v>214</v>
      </c>
      <c r="H14" s="247" t="s">
        <v>213</v>
      </c>
      <c r="I14" s="247" t="s">
        <v>214</v>
      </c>
      <c r="J14" s="247" t="s">
        <v>213</v>
      </c>
      <c r="K14" s="248" t="s">
        <v>214</v>
      </c>
      <c r="L14" s="246"/>
      <c r="M14" s="246"/>
      <c r="N14" s="246"/>
      <c r="O14" s="246"/>
      <c r="P14" s="246"/>
      <c r="Q14" s="246"/>
    </row>
    <row r="15" spans="1:17" s="227" customFormat="1">
      <c r="A15" s="239" t="s">
        <v>445</v>
      </c>
      <c r="B15" s="249" t="s">
        <v>32</v>
      </c>
      <c r="C15" s="250" t="s">
        <v>32</v>
      </c>
      <c r="D15" s="250" t="s">
        <v>32</v>
      </c>
      <c r="E15" s="250" t="s">
        <v>32</v>
      </c>
      <c r="F15" s="250" t="s">
        <v>32</v>
      </c>
      <c r="G15" s="250" t="s">
        <v>32</v>
      </c>
      <c r="H15" s="250" t="s">
        <v>32</v>
      </c>
      <c r="I15" s="250" t="s">
        <v>32</v>
      </c>
      <c r="J15" s="250" t="s">
        <v>32</v>
      </c>
      <c r="K15" s="250" t="s">
        <v>32</v>
      </c>
      <c r="L15" s="246"/>
      <c r="M15" s="246"/>
      <c r="N15" s="246"/>
      <c r="O15" s="246"/>
      <c r="P15" s="246"/>
      <c r="Q15" s="246"/>
    </row>
    <row r="16" spans="1:17" s="227" customFormat="1">
      <c r="A16" s="239" t="s">
        <v>405</v>
      </c>
      <c r="B16" s="249" t="s">
        <v>32</v>
      </c>
      <c r="C16" s="250" t="s">
        <v>32</v>
      </c>
      <c r="D16" s="250" t="s">
        <v>32</v>
      </c>
      <c r="E16" s="250" t="s">
        <v>32</v>
      </c>
      <c r="F16" s="250" t="s">
        <v>32</v>
      </c>
      <c r="G16" s="250" t="s">
        <v>32</v>
      </c>
      <c r="H16" s="250" t="s">
        <v>32</v>
      </c>
      <c r="I16" s="250" t="s">
        <v>32</v>
      </c>
      <c r="J16" s="250" t="s">
        <v>32</v>
      </c>
      <c r="K16" s="250" t="s">
        <v>32</v>
      </c>
      <c r="L16" s="246"/>
      <c r="M16" s="246"/>
      <c r="N16" s="246"/>
      <c r="O16" s="246"/>
      <c r="P16" s="246"/>
      <c r="Q16" s="246"/>
    </row>
    <row r="17" spans="1:17" s="227" customFormat="1">
      <c r="A17" s="239" t="s">
        <v>404</v>
      </c>
      <c r="B17" s="249" t="s">
        <v>32</v>
      </c>
      <c r="C17" s="250" t="s">
        <v>32</v>
      </c>
      <c r="D17" s="250" t="s">
        <v>32</v>
      </c>
      <c r="E17" s="250" t="s">
        <v>32</v>
      </c>
      <c r="F17" s="250" t="s">
        <v>32</v>
      </c>
      <c r="G17" s="250" t="s">
        <v>32</v>
      </c>
      <c r="H17" s="250" t="s">
        <v>32</v>
      </c>
      <c r="I17" s="250" t="s">
        <v>32</v>
      </c>
      <c r="J17" s="250" t="s">
        <v>32</v>
      </c>
      <c r="K17" s="250" t="s">
        <v>32</v>
      </c>
      <c r="L17" s="246"/>
      <c r="M17" s="246"/>
      <c r="N17" s="246"/>
      <c r="O17" s="246"/>
      <c r="P17" s="246"/>
      <c r="Q17" s="246"/>
    </row>
    <row r="18" spans="1:17" s="227" customFormat="1">
      <c r="A18" s="239" t="s">
        <v>403</v>
      </c>
      <c r="B18" s="243" t="s">
        <v>32</v>
      </c>
      <c r="C18" s="243" t="s">
        <v>32</v>
      </c>
      <c r="D18" s="243" t="s">
        <v>32</v>
      </c>
      <c r="E18" s="243" t="s">
        <v>32</v>
      </c>
      <c r="F18" s="243" t="s">
        <v>32</v>
      </c>
      <c r="G18" s="243" t="s">
        <v>32</v>
      </c>
      <c r="H18" s="243" t="s">
        <v>32</v>
      </c>
      <c r="I18" s="243" t="s">
        <v>32</v>
      </c>
      <c r="J18" s="243" t="s">
        <v>32</v>
      </c>
      <c r="K18" s="243" t="s">
        <v>32</v>
      </c>
      <c r="L18" s="246"/>
      <c r="M18" s="246"/>
      <c r="N18" s="246"/>
      <c r="O18" s="246"/>
      <c r="P18" s="246"/>
      <c r="Q18" s="246"/>
    </row>
    <row r="19" spans="1:17" s="227" customFormat="1">
      <c r="A19" s="232" t="s">
        <v>402</v>
      </c>
      <c r="B19" s="249" t="s">
        <v>32</v>
      </c>
      <c r="C19" s="250" t="s">
        <v>32</v>
      </c>
      <c r="D19" s="243" t="s">
        <v>32</v>
      </c>
      <c r="E19" s="243" t="s">
        <v>32</v>
      </c>
      <c r="F19" s="250" t="s">
        <v>32</v>
      </c>
      <c r="G19" s="250" t="s">
        <v>32</v>
      </c>
      <c r="H19" s="250" t="s">
        <v>32</v>
      </c>
      <c r="I19" s="250" t="s">
        <v>32</v>
      </c>
      <c r="J19" s="250" t="s">
        <v>32</v>
      </c>
      <c r="K19" s="250" t="s">
        <v>32</v>
      </c>
      <c r="L19" s="246"/>
      <c r="M19" s="246"/>
      <c r="N19" s="246"/>
      <c r="O19" s="246"/>
      <c r="P19" s="246"/>
      <c r="Q19" s="246"/>
    </row>
    <row r="20" spans="1:17" s="227" customFormat="1">
      <c r="A20" s="239"/>
      <c r="B20" s="243"/>
      <c r="C20" s="243"/>
      <c r="D20" s="243"/>
      <c r="E20" s="243"/>
      <c r="F20" s="243"/>
      <c r="G20" s="243"/>
      <c r="H20" s="243"/>
      <c r="I20" s="243"/>
      <c r="J20" s="243"/>
      <c r="K20" s="243"/>
      <c r="L20" s="246"/>
      <c r="M20" s="246"/>
      <c r="N20" s="246"/>
      <c r="O20" s="246"/>
      <c r="P20" s="246"/>
      <c r="Q20" s="246"/>
    </row>
    <row r="21" spans="1:17" s="227" customFormat="1">
      <c r="A21" s="253" t="s">
        <v>401</v>
      </c>
      <c r="B21" s="245" t="s">
        <v>372</v>
      </c>
      <c r="C21" s="245" t="s">
        <v>372</v>
      </c>
      <c r="D21" s="245" t="s">
        <v>372</v>
      </c>
      <c r="E21" s="245" t="s">
        <v>372</v>
      </c>
      <c r="F21" s="245" t="s">
        <v>372</v>
      </c>
      <c r="G21" s="245" t="s">
        <v>372</v>
      </c>
      <c r="H21" s="245" t="s">
        <v>372</v>
      </c>
      <c r="I21" s="245" t="s">
        <v>372</v>
      </c>
      <c r="J21" s="245" t="s">
        <v>372</v>
      </c>
      <c r="K21" s="245" t="s">
        <v>372</v>
      </c>
      <c r="L21" s="251"/>
      <c r="M21" s="251"/>
      <c r="N21" s="251"/>
      <c r="O21" s="251"/>
      <c r="P21" s="251"/>
      <c r="Q21" s="251"/>
    </row>
    <row r="22" spans="1:17" s="227" customFormat="1" ht="13.5" customHeight="1">
      <c r="A22" s="241" t="s">
        <v>284</v>
      </c>
      <c r="B22" s="246"/>
      <c r="C22" s="246"/>
      <c r="D22" s="246"/>
      <c r="E22" s="246"/>
      <c r="F22" s="246"/>
      <c r="G22" s="246"/>
      <c r="H22" s="246"/>
      <c r="I22" s="246"/>
      <c r="J22" s="246"/>
      <c r="K22" s="246"/>
      <c r="L22" s="246"/>
      <c r="M22" s="246"/>
      <c r="N22" s="246"/>
      <c r="O22" s="246"/>
      <c r="P22" s="246"/>
      <c r="Q22" s="246"/>
    </row>
    <row r="23" spans="1:17" s="227" customFormat="1">
      <c r="A23" s="242" t="s">
        <v>220</v>
      </c>
      <c r="B23" s="246"/>
      <c r="C23" s="246"/>
      <c r="D23" s="246"/>
      <c r="E23" s="246"/>
      <c r="F23" s="246"/>
      <c r="G23" s="246"/>
      <c r="H23" s="246"/>
      <c r="I23" s="246"/>
      <c r="J23" s="246"/>
      <c r="K23" s="246"/>
      <c r="L23" s="246"/>
      <c r="M23" s="246"/>
      <c r="N23" s="246"/>
      <c r="O23" s="246"/>
      <c r="P23" s="246"/>
      <c r="Q23" s="246"/>
    </row>
    <row r="24" spans="1:17" s="227" customFormat="1">
      <c r="A24" s="226"/>
      <c r="B24" s="246"/>
      <c r="C24" s="246"/>
      <c r="D24" s="246"/>
      <c r="E24" s="246"/>
      <c r="F24" s="246"/>
      <c r="G24" s="246"/>
      <c r="H24" s="246"/>
      <c r="I24" s="246"/>
      <c r="J24" s="246"/>
      <c r="K24" s="246"/>
      <c r="L24" s="246"/>
      <c r="M24" s="246"/>
      <c r="N24" s="246"/>
      <c r="O24" s="246"/>
      <c r="P24" s="246"/>
      <c r="Q24" s="246"/>
    </row>
    <row r="25" spans="1:17" s="227" customFormat="1">
      <c r="A25" s="226"/>
      <c r="B25" s="246"/>
      <c r="C25" s="246"/>
      <c r="D25" s="246"/>
      <c r="E25" s="246"/>
      <c r="F25" s="246"/>
      <c r="G25" s="246"/>
      <c r="H25" s="246"/>
      <c r="I25" s="246"/>
      <c r="J25" s="246"/>
      <c r="K25" s="246"/>
      <c r="L25" s="246"/>
      <c r="M25" s="246"/>
      <c r="N25" s="246"/>
      <c r="O25" s="246"/>
      <c r="P25" s="246"/>
      <c r="Q25" s="246"/>
    </row>
    <row r="26" spans="1:17" s="227" customFormat="1">
      <c r="A26" s="238" t="s">
        <v>293</v>
      </c>
      <c r="B26" s="246"/>
      <c r="C26" s="246"/>
      <c r="D26" s="246"/>
      <c r="E26" s="246"/>
      <c r="F26" s="246"/>
      <c r="G26" s="246"/>
      <c r="H26" s="246"/>
      <c r="I26" s="246"/>
      <c r="J26" s="246"/>
      <c r="K26" s="246"/>
      <c r="L26" s="246"/>
      <c r="M26" s="246"/>
      <c r="N26" s="246"/>
      <c r="O26" s="246"/>
      <c r="P26" s="246"/>
      <c r="Q26" s="246"/>
    </row>
    <row r="27" spans="1:17" s="227" customFormat="1" ht="14.25" thickBot="1">
      <c r="A27" s="226"/>
      <c r="B27" s="246"/>
      <c r="C27" s="246"/>
      <c r="D27" s="246"/>
      <c r="E27" s="246"/>
      <c r="F27" s="246"/>
      <c r="G27" s="246"/>
      <c r="H27" s="246"/>
      <c r="I27" s="246"/>
      <c r="J27" s="246"/>
      <c r="K27" s="246"/>
      <c r="L27" s="246"/>
      <c r="M27" s="246"/>
      <c r="N27" s="246"/>
      <c r="O27" s="246"/>
      <c r="P27" s="246"/>
      <c r="Q27" s="246"/>
    </row>
    <row r="28" spans="1:17" s="227" customFormat="1" ht="14.25" thickTop="1">
      <c r="A28" s="391" t="s">
        <v>0</v>
      </c>
      <c r="B28" s="379" t="s">
        <v>221</v>
      </c>
      <c r="C28" s="380"/>
      <c r="D28" s="380"/>
      <c r="E28" s="380"/>
      <c r="F28" s="379" t="s">
        <v>222</v>
      </c>
      <c r="G28" s="380"/>
      <c r="H28" s="380"/>
      <c r="I28" s="380"/>
      <c r="J28" s="379" t="s">
        <v>223</v>
      </c>
      <c r="K28" s="380"/>
      <c r="L28" s="380"/>
      <c r="M28" s="380"/>
      <c r="N28" s="379" t="s">
        <v>224</v>
      </c>
      <c r="O28" s="380"/>
      <c r="P28" s="380"/>
      <c r="Q28" s="380"/>
    </row>
    <row r="29" spans="1:17" s="227" customFormat="1">
      <c r="A29" s="395"/>
      <c r="B29" s="382" t="s">
        <v>225</v>
      </c>
      <c r="C29" s="376"/>
      <c r="D29" s="385" t="s">
        <v>226</v>
      </c>
      <c r="E29" s="400"/>
      <c r="F29" s="382" t="s">
        <v>225</v>
      </c>
      <c r="G29" s="376"/>
      <c r="H29" s="385" t="s">
        <v>227</v>
      </c>
      <c r="I29" s="400"/>
      <c r="J29" s="382" t="s">
        <v>228</v>
      </c>
      <c r="K29" s="376"/>
      <c r="L29" s="382" t="s">
        <v>229</v>
      </c>
      <c r="M29" s="376"/>
      <c r="N29" s="382" t="s">
        <v>225</v>
      </c>
      <c r="O29" s="376"/>
      <c r="P29" s="385" t="s">
        <v>230</v>
      </c>
      <c r="Q29" s="386"/>
    </row>
    <row r="30" spans="1:17" s="227" customFormat="1">
      <c r="A30" s="395"/>
      <c r="B30" s="382"/>
      <c r="C30" s="376"/>
      <c r="D30" s="387"/>
      <c r="E30" s="401"/>
      <c r="F30" s="382"/>
      <c r="G30" s="376"/>
      <c r="H30" s="387"/>
      <c r="I30" s="401"/>
      <c r="J30" s="382"/>
      <c r="K30" s="376"/>
      <c r="L30" s="382"/>
      <c r="M30" s="376"/>
      <c r="N30" s="382"/>
      <c r="O30" s="376"/>
      <c r="P30" s="387"/>
      <c r="Q30" s="388"/>
    </row>
    <row r="31" spans="1:17" s="230" customFormat="1">
      <c r="A31" s="392"/>
      <c r="B31" s="383"/>
      <c r="C31" s="384"/>
      <c r="D31" s="389"/>
      <c r="E31" s="402"/>
      <c r="F31" s="383"/>
      <c r="G31" s="384"/>
      <c r="H31" s="389"/>
      <c r="I31" s="402"/>
      <c r="J31" s="383"/>
      <c r="K31" s="384"/>
      <c r="L31" s="383"/>
      <c r="M31" s="384"/>
      <c r="N31" s="383"/>
      <c r="O31" s="384"/>
      <c r="P31" s="389"/>
      <c r="Q31" s="390"/>
    </row>
    <row r="32" spans="1:17" s="227" customFormat="1">
      <c r="A32" s="239" t="s">
        <v>446</v>
      </c>
      <c r="B32" s="399">
        <v>196</v>
      </c>
      <c r="C32" s="381"/>
      <c r="D32" s="381">
        <v>813</v>
      </c>
      <c r="E32" s="381"/>
      <c r="F32" s="381">
        <v>366</v>
      </c>
      <c r="G32" s="381"/>
      <c r="H32" s="381">
        <v>1203</v>
      </c>
      <c r="I32" s="381"/>
      <c r="J32" s="381">
        <v>3</v>
      </c>
      <c r="K32" s="381"/>
      <c r="L32" s="381">
        <v>15</v>
      </c>
      <c r="M32" s="381"/>
      <c r="N32" s="381">
        <v>154</v>
      </c>
      <c r="O32" s="381"/>
      <c r="P32" s="381">
        <v>91</v>
      </c>
      <c r="Q32" s="381"/>
    </row>
    <row r="33" spans="1:17" s="227" customFormat="1" ht="14.25" customHeight="1">
      <c r="A33" s="239" t="s">
        <v>400</v>
      </c>
      <c r="B33" s="399">
        <v>198</v>
      </c>
      <c r="C33" s="381"/>
      <c r="D33" s="370">
        <v>853</v>
      </c>
      <c r="E33" s="370"/>
      <c r="F33" s="370">
        <v>364</v>
      </c>
      <c r="G33" s="370"/>
      <c r="H33" s="396">
        <v>1222</v>
      </c>
      <c r="I33" s="396"/>
      <c r="J33" s="381">
        <v>3</v>
      </c>
      <c r="K33" s="381"/>
      <c r="L33" s="381">
        <v>16</v>
      </c>
      <c r="M33" s="381"/>
      <c r="N33" s="370">
        <v>148</v>
      </c>
      <c r="O33" s="370"/>
      <c r="P33" s="370">
        <v>97</v>
      </c>
      <c r="Q33" s="370"/>
    </row>
    <row r="34" spans="1:17" s="227" customFormat="1">
      <c r="A34" s="232" t="s">
        <v>399</v>
      </c>
      <c r="B34" s="397">
        <v>195</v>
      </c>
      <c r="C34" s="398"/>
      <c r="D34" s="381">
        <v>809</v>
      </c>
      <c r="E34" s="381"/>
      <c r="F34" s="381">
        <v>360</v>
      </c>
      <c r="G34" s="381"/>
      <c r="H34" s="381">
        <v>1205</v>
      </c>
      <c r="I34" s="381"/>
      <c r="J34" s="381">
        <v>4</v>
      </c>
      <c r="K34" s="381"/>
      <c r="L34" s="381">
        <v>11</v>
      </c>
      <c r="M34" s="381"/>
      <c r="N34" s="381">
        <v>135</v>
      </c>
      <c r="O34" s="381"/>
      <c r="P34" s="381">
        <v>93</v>
      </c>
      <c r="Q34" s="381"/>
    </row>
    <row r="35" spans="1:17" s="227" customFormat="1">
      <c r="A35" s="232" t="s">
        <v>398</v>
      </c>
      <c r="B35" s="399">
        <v>193</v>
      </c>
      <c r="C35" s="381"/>
      <c r="D35" s="381">
        <v>786</v>
      </c>
      <c r="E35" s="381"/>
      <c r="F35" s="381">
        <v>371</v>
      </c>
      <c r="G35" s="381"/>
      <c r="H35" s="381">
        <v>1226</v>
      </c>
      <c r="I35" s="381"/>
      <c r="J35" s="381">
        <v>4</v>
      </c>
      <c r="K35" s="381"/>
      <c r="L35" s="381">
        <v>11</v>
      </c>
      <c r="M35" s="381"/>
      <c r="N35" s="381">
        <v>130</v>
      </c>
      <c r="O35" s="381"/>
      <c r="P35" s="381">
        <v>92</v>
      </c>
      <c r="Q35" s="381"/>
    </row>
    <row r="36" spans="1:17" s="227" customFormat="1">
      <c r="A36" s="232" t="s">
        <v>397</v>
      </c>
      <c r="B36" s="399">
        <v>192</v>
      </c>
      <c r="C36" s="381"/>
      <c r="D36" s="381">
        <v>715</v>
      </c>
      <c r="E36" s="381"/>
      <c r="F36" s="381">
        <v>384</v>
      </c>
      <c r="G36" s="381"/>
      <c r="H36" s="381">
        <v>1247</v>
      </c>
      <c r="I36" s="381"/>
      <c r="J36" s="381">
        <v>4</v>
      </c>
      <c r="K36" s="381"/>
      <c r="L36" s="381">
        <v>12</v>
      </c>
      <c r="M36" s="381"/>
      <c r="N36" s="381">
        <v>130</v>
      </c>
      <c r="O36" s="381"/>
      <c r="P36" s="381">
        <v>88</v>
      </c>
      <c r="Q36" s="381"/>
    </row>
    <row r="37" spans="1:17" s="227" customFormat="1">
      <c r="A37" s="239"/>
      <c r="B37" s="399"/>
      <c r="C37" s="381"/>
      <c r="D37" s="370"/>
      <c r="E37" s="370"/>
      <c r="F37" s="370"/>
      <c r="G37" s="370"/>
      <c r="H37" s="370"/>
      <c r="I37" s="370"/>
      <c r="J37" s="370"/>
      <c r="K37" s="370"/>
      <c r="L37" s="370"/>
      <c r="M37" s="370"/>
      <c r="N37" s="370"/>
      <c r="O37" s="370"/>
      <c r="P37" s="370"/>
      <c r="Q37" s="370"/>
    </row>
    <row r="38" spans="1:17" s="227" customFormat="1">
      <c r="A38" s="240" t="s">
        <v>396</v>
      </c>
      <c r="B38" s="413">
        <v>188</v>
      </c>
      <c r="C38" s="414"/>
      <c r="D38" s="378">
        <v>648</v>
      </c>
      <c r="E38" s="378"/>
      <c r="F38" s="378">
        <v>384</v>
      </c>
      <c r="G38" s="378"/>
      <c r="H38" s="378">
        <v>1242</v>
      </c>
      <c r="I38" s="378"/>
      <c r="J38" s="378">
        <v>4</v>
      </c>
      <c r="K38" s="378"/>
      <c r="L38" s="378">
        <v>13</v>
      </c>
      <c r="M38" s="378"/>
      <c r="N38" s="378">
        <v>120</v>
      </c>
      <c r="O38" s="378"/>
      <c r="P38" s="378">
        <v>85</v>
      </c>
      <c r="Q38" s="378"/>
    </row>
    <row r="39" spans="1:17" s="227" customFormat="1" ht="14.25" thickBot="1">
      <c r="A39" s="226"/>
      <c r="B39" s="246"/>
      <c r="C39" s="246"/>
      <c r="D39" s="246"/>
      <c r="E39" s="246"/>
      <c r="F39" s="246"/>
      <c r="G39" s="246"/>
      <c r="H39" s="246"/>
      <c r="I39" s="246"/>
      <c r="J39" s="246"/>
      <c r="K39" s="246"/>
      <c r="L39" s="246"/>
      <c r="M39" s="246"/>
      <c r="N39" s="246"/>
      <c r="O39" s="246"/>
      <c r="P39" s="246"/>
      <c r="Q39" s="246"/>
    </row>
    <row r="40" spans="1:17" s="227" customFormat="1" ht="14.25" customHeight="1" thickTop="1">
      <c r="A40" s="391" t="s">
        <v>0</v>
      </c>
      <c r="B40" s="415" t="s">
        <v>286</v>
      </c>
      <c r="C40" s="415"/>
      <c r="D40" s="415"/>
      <c r="E40" s="415"/>
      <c r="F40" s="403" t="s">
        <v>231</v>
      </c>
      <c r="G40" s="404"/>
      <c r="H40" s="403" t="s">
        <v>232</v>
      </c>
      <c r="I40" s="408"/>
      <c r="J40" s="371"/>
      <c r="K40" s="372"/>
      <c r="L40" s="372"/>
      <c r="M40" s="373"/>
      <c r="N40" s="374"/>
      <c r="O40" s="374"/>
      <c r="P40" s="374"/>
      <c r="Q40" s="375"/>
    </row>
    <row r="41" spans="1:17" s="227" customFormat="1">
      <c r="A41" s="395"/>
      <c r="B41" s="416" t="s">
        <v>225</v>
      </c>
      <c r="C41" s="416"/>
      <c r="D41" s="416" t="s">
        <v>233</v>
      </c>
      <c r="E41" s="416"/>
      <c r="F41" s="374"/>
      <c r="G41" s="405"/>
      <c r="H41" s="409"/>
      <c r="I41" s="410"/>
      <c r="J41" s="376"/>
      <c r="K41" s="376"/>
      <c r="L41" s="376"/>
      <c r="M41" s="376"/>
      <c r="N41" s="374"/>
      <c r="O41" s="374"/>
      <c r="P41" s="375"/>
      <c r="Q41" s="375"/>
    </row>
    <row r="42" spans="1:17" s="227" customFormat="1">
      <c r="A42" s="395"/>
      <c r="B42" s="416"/>
      <c r="C42" s="416"/>
      <c r="D42" s="416"/>
      <c r="E42" s="416"/>
      <c r="F42" s="374"/>
      <c r="G42" s="405"/>
      <c r="H42" s="409"/>
      <c r="I42" s="410"/>
      <c r="J42" s="376"/>
      <c r="K42" s="376"/>
      <c r="L42" s="376"/>
      <c r="M42" s="376"/>
      <c r="N42" s="374"/>
      <c r="O42" s="374"/>
      <c r="P42" s="375"/>
      <c r="Q42" s="375"/>
    </row>
    <row r="43" spans="1:17" s="227" customFormat="1">
      <c r="A43" s="392"/>
      <c r="B43" s="416"/>
      <c r="C43" s="416"/>
      <c r="D43" s="416"/>
      <c r="E43" s="416"/>
      <c r="F43" s="406"/>
      <c r="G43" s="407"/>
      <c r="H43" s="411"/>
      <c r="I43" s="412"/>
      <c r="J43" s="376"/>
      <c r="K43" s="376"/>
      <c r="L43" s="376"/>
      <c r="M43" s="376"/>
      <c r="N43" s="374"/>
      <c r="O43" s="374"/>
      <c r="P43" s="375"/>
      <c r="Q43" s="375"/>
    </row>
    <row r="44" spans="1:17" s="227" customFormat="1">
      <c r="A44" s="239" t="s">
        <v>446</v>
      </c>
      <c r="B44" s="399">
        <v>19</v>
      </c>
      <c r="C44" s="381"/>
      <c r="D44" s="377">
        <v>1162</v>
      </c>
      <c r="E44" s="377"/>
      <c r="F44" s="377">
        <v>6</v>
      </c>
      <c r="G44" s="377"/>
      <c r="H44" s="377" t="s">
        <v>32</v>
      </c>
      <c r="I44" s="377"/>
      <c r="J44" s="377"/>
      <c r="K44" s="377"/>
      <c r="L44" s="377"/>
      <c r="M44" s="377"/>
      <c r="N44" s="377"/>
      <c r="O44" s="377"/>
      <c r="P44" s="377"/>
      <c r="Q44" s="377"/>
    </row>
    <row r="45" spans="1:17" s="227" customFormat="1">
      <c r="A45" s="239" t="s">
        <v>400</v>
      </c>
      <c r="B45" s="399">
        <v>17</v>
      </c>
      <c r="C45" s="381"/>
      <c r="D45" s="381">
        <v>1142</v>
      </c>
      <c r="E45" s="381"/>
      <c r="F45" s="370">
        <v>6</v>
      </c>
      <c r="G45" s="370"/>
      <c r="H45" s="377" t="s">
        <v>32</v>
      </c>
      <c r="I45" s="377"/>
      <c r="J45" s="370"/>
      <c r="K45" s="370"/>
      <c r="L45" s="370"/>
      <c r="M45" s="370"/>
      <c r="N45" s="370"/>
      <c r="O45" s="370"/>
      <c r="P45" s="377"/>
      <c r="Q45" s="377"/>
    </row>
    <row r="46" spans="1:17">
      <c r="A46" s="232" t="s">
        <v>399</v>
      </c>
      <c r="B46" s="417">
        <v>17</v>
      </c>
      <c r="C46" s="418"/>
      <c r="D46" s="377">
        <v>1142</v>
      </c>
      <c r="E46" s="377"/>
      <c r="F46" s="377">
        <v>4</v>
      </c>
      <c r="G46" s="377"/>
      <c r="H46" s="377" t="s">
        <v>32</v>
      </c>
      <c r="I46" s="377"/>
      <c r="J46" s="377"/>
      <c r="K46" s="377"/>
      <c r="L46" s="377"/>
      <c r="M46" s="377"/>
      <c r="N46" s="377"/>
      <c r="O46" s="377"/>
      <c r="P46" s="377"/>
      <c r="Q46" s="377"/>
    </row>
    <row r="47" spans="1:17">
      <c r="A47" s="232" t="s">
        <v>398</v>
      </c>
      <c r="B47" s="417">
        <v>17</v>
      </c>
      <c r="C47" s="418"/>
      <c r="D47" s="377">
        <v>1142</v>
      </c>
      <c r="E47" s="377"/>
      <c r="F47" s="377">
        <v>4</v>
      </c>
      <c r="G47" s="377"/>
      <c r="H47" s="377" t="s">
        <v>32</v>
      </c>
      <c r="I47" s="377"/>
      <c r="J47" s="377"/>
      <c r="K47" s="377"/>
      <c r="L47" s="377"/>
      <c r="M47" s="377"/>
      <c r="N47" s="377"/>
      <c r="O47" s="377"/>
      <c r="P47" s="377"/>
      <c r="Q47" s="377"/>
    </row>
    <row r="48" spans="1:17">
      <c r="A48" s="232" t="s">
        <v>397</v>
      </c>
      <c r="B48" s="422">
        <v>17</v>
      </c>
      <c r="C48" s="377"/>
      <c r="D48" s="377">
        <v>1142</v>
      </c>
      <c r="E48" s="377"/>
      <c r="F48" s="377">
        <v>4</v>
      </c>
      <c r="G48" s="377"/>
      <c r="H48" s="377" t="s">
        <v>32</v>
      </c>
      <c r="I48" s="377"/>
      <c r="J48" s="377"/>
      <c r="K48" s="377"/>
      <c r="L48" s="377"/>
      <c r="M48" s="377"/>
      <c r="N48" s="377"/>
      <c r="O48" s="377"/>
      <c r="P48" s="377"/>
      <c r="Q48" s="377"/>
    </row>
    <row r="49" spans="1:17">
      <c r="A49" s="239"/>
      <c r="B49" s="399"/>
      <c r="C49" s="381"/>
      <c r="D49" s="381"/>
      <c r="E49" s="381"/>
      <c r="F49" s="381"/>
      <c r="G49" s="381"/>
      <c r="H49" s="370"/>
      <c r="I49" s="370"/>
      <c r="J49" s="370"/>
      <c r="K49" s="370"/>
      <c r="L49" s="370"/>
      <c r="M49" s="370"/>
      <c r="N49" s="370"/>
      <c r="O49" s="370"/>
      <c r="P49" s="370"/>
      <c r="Q49" s="370"/>
    </row>
    <row r="50" spans="1:17">
      <c r="A50" s="240" t="s">
        <v>396</v>
      </c>
      <c r="B50" s="419">
        <v>16</v>
      </c>
      <c r="C50" s="420"/>
      <c r="D50" s="421">
        <v>1129</v>
      </c>
      <c r="E50" s="421"/>
      <c r="F50" s="421">
        <v>5</v>
      </c>
      <c r="G50" s="421"/>
      <c r="H50" s="421" t="s">
        <v>32</v>
      </c>
      <c r="I50" s="421"/>
      <c r="J50" s="370"/>
      <c r="K50" s="370"/>
      <c r="L50" s="370"/>
      <c r="M50" s="370"/>
      <c r="N50" s="370"/>
      <c r="O50" s="370"/>
      <c r="P50" s="370"/>
      <c r="Q50" s="370"/>
    </row>
    <row r="51" spans="1:17">
      <c r="A51" s="242" t="s">
        <v>220</v>
      </c>
      <c r="N51" s="228"/>
      <c r="O51" s="228"/>
    </row>
    <row r="52" spans="1:17">
      <c r="A52" s="227"/>
      <c r="B52" s="227"/>
      <c r="C52" s="227"/>
      <c r="D52" s="227"/>
      <c r="E52" s="227"/>
      <c r="F52" s="227"/>
      <c r="G52" s="227"/>
      <c r="H52" s="227"/>
      <c r="I52" s="227"/>
      <c r="J52" s="227"/>
      <c r="K52" s="227"/>
      <c r="L52" s="227"/>
      <c r="M52" s="227"/>
      <c r="N52" s="227"/>
      <c r="O52" s="227"/>
      <c r="P52" s="227"/>
      <c r="Q52" s="227"/>
    </row>
  </sheetData>
  <mergeCells count="151">
    <mergeCell ref="B50:C50"/>
    <mergeCell ref="D50:E50"/>
    <mergeCell ref="F50:G50"/>
    <mergeCell ref="H50:I50"/>
    <mergeCell ref="J50:K50"/>
    <mergeCell ref="L50:M50"/>
    <mergeCell ref="H48:I48"/>
    <mergeCell ref="F47:G47"/>
    <mergeCell ref="L47:M47"/>
    <mergeCell ref="D48:E48"/>
    <mergeCell ref="B48:C48"/>
    <mergeCell ref="B49:C49"/>
    <mergeCell ref="D49:E49"/>
    <mergeCell ref="F49:G49"/>
    <mergeCell ref="H49:I49"/>
    <mergeCell ref="J49:K49"/>
    <mergeCell ref="L49:M49"/>
    <mergeCell ref="F48:G48"/>
    <mergeCell ref="H44:I44"/>
    <mergeCell ref="J44:K44"/>
    <mergeCell ref="L44:M44"/>
    <mergeCell ref="B47:C47"/>
    <mergeCell ref="D47:E47"/>
    <mergeCell ref="N46:O46"/>
    <mergeCell ref="B45:C45"/>
    <mergeCell ref="D45:E45"/>
    <mergeCell ref="F45:G45"/>
    <mergeCell ref="H45:I45"/>
    <mergeCell ref="J45:K45"/>
    <mergeCell ref="L45:M45"/>
    <mergeCell ref="B46:C46"/>
    <mergeCell ref="D46:E46"/>
    <mergeCell ref="F46:G46"/>
    <mergeCell ref="H46:I46"/>
    <mergeCell ref="J46:K46"/>
    <mergeCell ref="L46:M46"/>
    <mergeCell ref="N44:O44"/>
    <mergeCell ref="N47:O47"/>
    <mergeCell ref="H47:I47"/>
    <mergeCell ref="J47:K47"/>
    <mergeCell ref="A40:A43"/>
    <mergeCell ref="B40:E40"/>
    <mergeCell ref="B41:C43"/>
    <mergeCell ref="D41:E43"/>
    <mergeCell ref="D38:E38"/>
    <mergeCell ref="F38:G38"/>
    <mergeCell ref="B44:C44"/>
    <mergeCell ref="D44:E44"/>
    <mergeCell ref="F44:G44"/>
    <mergeCell ref="F36:G36"/>
    <mergeCell ref="D36:E36"/>
    <mergeCell ref="B36:C36"/>
    <mergeCell ref="J36:K36"/>
    <mergeCell ref="F40:G43"/>
    <mergeCell ref="H40:I43"/>
    <mergeCell ref="B35:C35"/>
    <mergeCell ref="D35:E35"/>
    <mergeCell ref="F35:G35"/>
    <mergeCell ref="H35:I35"/>
    <mergeCell ref="H38:I38"/>
    <mergeCell ref="J38:K38"/>
    <mergeCell ref="B38:C38"/>
    <mergeCell ref="B37:C37"/>
    <mergeCell ref="D37:E37"/>
    <mergeCell ref="F37:G37"/>
    <mergeCell ref="H37:I37"/>
    <mergeCell ref="J37:K37"/>
    <mergeCell ref="F33:G33"/>
    <mergeCell ref="H33:I33"/>
    <mergeCell ref="J33:K33"/>
    <mergeCell ref="B34:C34"/>
    <mergeCell ref="D34:E34"/>
    <mergeCell ref="F34:G34"/>
    <mergeCell ref="H34:I34"/>
    <mergeCell ref="B29:C31"/>
    <mergeCell ref="J34:K34"/>
    <mergeCell ref="B32:C32"/>
    <mergeCell ref="D32:E32"/>
    <mergeCell ref="B33:C33"/>
    <mergeCell ref="D33:E33"/>
    <mergeCell ref="D29:E31"/>
    <mergeCell ref="F29:G31"/>
    <mergeCell ref="H29:I31"/>
    <mergeCell ref="F13:G13"/>
    <mergeCell ref="F32:G32"/>
    <mergeCell ref="H32:I32"/>
    <mergeCell ref="J32:K32"/>
    <mergeCell ref="P29:Q31"/>
    <mergeCell ref="A3:A4"/>
    <mergeCell ref="B3:C3"/>
    <mergeCell ref="D3:E3"/>
    <mergeCell ref="A28:A31"/>
    <mergeCell ref="B28:E28"/>
    <mergeCell ref="F28:I28"/>
    <mergeCell ref="A13:A14"/>
    <mergeCell ref="F3:G3"/>
    <mergeCell ref="H3:I3"/>
    <mergeCell ref="B13:C13"/>
    <mergeCell ref="D13:E13"/>
    <mergeCell ref="J3:K3"/>
    <mergeCell ref="L3:M3"/>
    <mergeCell ref="N3:O3"/>
    <mergeCell ref="P3:Q3"/>
    <mergeCell ref="P33:Q33"/>
    <mergeCell ref="J29:K31"/>
    <mergeCell ref="J13:K13"/>
    <mergeCell ref="N29:O31"/>
    <mergeCell ref="L29:M31"/>
    <mergeCell ref="L32:M32"/>
    <mergeCell ref="J28:M28"/>
    <mergeCell ref="N33:O33"/>
    <mergeCell ref="L33:M33"/>
    <mergeCell ref="N28:Q28"/>
    <mergeCell ref="N32:O32"/>
    <mergeCell ref="P37:Q37"/>
    <mergeCell ref="N38:O38"/>
    <mergeCell ref="H13:I13"/>
    <mergeCell ref="N35:O35"/>
    <mergeCell ref="L38:M38"/>
    <mergeCell ref="L35:M35"/>
    <mergeCell ref="P47:Q47"/>
    <mergeCell ref="P32:Q32"/>
    <mergeCell ref="P34:Q34"/>
    <mergeCell ref="P46:Q46"/>
    <mergeCell ref="L41:M43"/>
    <mergeCell ref="P44:Q44"/>
    <mergeCell ref="P45:Q45"/>
    <mergeCell ref="P35:Q35"/>
    <mergeCell ref="L37:M37"/>
    <mergeCell ref="N37:O37"/>
    <mergeCell ref="L34:M34"/>
    <mergeCell ref="N34:O34"/>
    <mergeCell ref="J35:K35"/>
    <mergeCell ref="H36:I36"/>
    <mergeCell ref="P38:Q38"/>
    <mergeCell ref="P36:Q36"/>
    <mergeCell ref="N36:O36"/>
    <mergeCell ref="L36:M36"/>
    <mergeCell ref="P49:Q49"/>
    <mergeCell ref="P50:Q50"/>
    <mergeCell ref="J40:M40"/>
    <mergeCell ref="N40:O43"/>
    <mergeCell ref="P40:Q43"/>
    <mergeCell ref="J41:K43"/>
    <mergeCell ref="N45:O45"/>
    <mergeCell ref="N50:O50"/>
    <mergeCell ref="P48:Q48"/>
    <mergeCell ref="N48:O48"/>
    <mergeCell ref="L48:M48"/>
    <mergeCell ref="J48:K48"/>
    <mergeCell ref="N49:O49"/>
  </mergeCells>
  <phoneticPr fontId="2"/>
  <printOptions horizontalCentered="1" verticalCentered="1"/>
  <pageMargins left="0.59055118110236227" right="0.59055118110236227" top="0" bottom="0.78740157480314965" header="0.51181102362204722" footer="0.51181102362204722"/>
  <pageSetup paperSize="9" firstPageNumber="24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4"/>
  <sheetViews>
    <sheetView view="pageBreakPreview" zoomScaleNormal="100" zoomScaleSheetLayoutView="100" workbookViewId="0">
      <selection sqref="A1:XFD1"/>
    </sheetView>
  </sheetViews>
  <sheetFormatPr defaultColWidth="9" defaultRowHeight="13.5"/>
  <cols>
    <col min="1" max="1" width="10.75" style="42" customWidth="1"/>
    <col min="2" max="8" width="9" style="42" customWidth="1"/>
    <col min="9" max="16384" width="9" style="42"/>
  </cols>
  <sheetData>
    <row r="1" spans="1:10">
      <c r="A1" s="19" t="s">
        <v>294</v>
      </c>
      <c r="B1" s="20"/>
      <c r="C1" s="20"/>
      <c r="D1" s="20"/>
      <c r="E1" s="20"/>
      <c r="F1" s="20"/>
      <c r="G1" s="20"/>
      <c r="H1" s="20"/>
    </row>
    <row r="2" spans="1:10" ht="14.25" thickBot="1">
      <c r="A2" s="20"/>
      <c r="B2" s="20"/>
      <c r="C2" s="20"/>
      <c r="D2" s="20"/>
      <c r="E2" s="20"/>
      <c r="F2" s="20"/>
      <c r="G2" s="20"/>
      <c r="H2" s="20"/>
    </row>
    <row r="3" spans="1:10" ht="14.25" thickTop="1">
      <c r="A3" s="352" t="s">
        <v>95</v>
      </c>
      <c r="B3" s="33" t="s">
        <v>262</v>
      </c>
      <c r="C3" s="433" t="s">
        <v>96</v>
      </c>
      <c r="D3" s="423" t="s">
        <v>97</v>
      </c>
      <c r="E3" s="26" t="s">
        <v>98</v>
      </c>
      <c r="F3" s="34" t="s">
        <v>98</v>
      </c>
      <c r="G3" s="430" t="s">
        <v>263</v>
      </c>
      <c r="H3" s="423" t="s">
        <v>99</v>
      </c>
      <c r="I3" s="423" t="s">
        <v>100</v>
      </c>
      <c r="J3" s="35" t="s">
        <v>173</v>
      </c>
    </row>
    <row r="4" spans="1:10">
      <c r="A4" s="355"/>
      <c r="B4" s="178" t="s">
        <v>174</v>
      </c>
      <c r="C4" s="434"/>
      <c r="D4" s="362"/>
      <c r="E4" s="27" t="s">
        <v>175</v>
      </c>
      <c r="F4" s="36" t="s">
        <v>176</v>
      </c>
      <c r="G4" s="364"/>
      <c r="H4" s="362"/>
      <c r="I4" s="362"/>
      <c r="J4" s="37" t="s">
        <v>177</v>
      </c>
    </row>
    <row r="5" spans="1:10">
      <c r="A5" s="355"/>
      <c r="B5" s="363" t="s">
        <v>101</v>
      </c>
      <c r="C5" s="363" t="s">
        <v>101</v>
      </c>
      <c r="D5" s="363" t="s">
        <v>101</v>
      </c>
      <c r="E5" s="435" t="s">
        <v>101</v>
      </c>
      <c r="F5" s="428" t="s">
        <v>101</v>
      </c>
      <c r="G5" s="363" t="s">
        <v>101</v>
      </c>
      <c r="H5" s="363" t="s">
        <v>101</v>
      </c>
      <c r="I5" s="363" t="s">
        <v>101</v>
      </c>
      <c r="J5" s="363" t="s">
        <v>101</v>
      </c>
    </row>
    <row r="6" spans="1:10">
      <c r="A6" s="353"/>
      <c r="B6" s="364"/>
      <c r="C6" s="364"/>
      <c r="D6" s="364"/>
      <c r="E6" s="436"/>
      <c r="F6" s="429"/>
      <c r="G6" s="364"/>
      <c r="H6" s="364"/>
      <c r="I6" s="364"/>
      <c r="J6" s="364"/>
    </row>
    <row r="7" spans="1:10">
      <c r="A7" s="82" t="s">
        <v>416</v>
      </c>
      <c r="B7" s="15">
        <v>6796</v>
      </c>
      <c r="C7" s="15" t="s">
        <v>32</v>
      </c>
      <c r="D7" s="15">
        <v>1660</v>
      </c>
      <c r="E7" s="15" t="s">
        <v>32</v>
      </c>
      <c r="F7" s="15">
        <v>28</v>
      </c>
      <c r="G7" s="15">
        <v>8681</v>
      </c>
      <c r="H7" s="15" t="s">
        <v>32</v>
      </c>
      <c r="I7" s="15" t="s">
        <v>32</v>
      </c>
      <c r="J7" s="15">
        <v>3507</v>
      </c>
    </row>
    <row r="8" spans="1:10">
      <c r="A8" s="3" t="s">
        <v>414</v>
      </c>
      <c r="B8" s="2">
        <v>6538</v>
      </c>
      <c r="C8" s="15">
        <v>0</v>
      </c>
      <c r="D8" s="15">
        <v>1566</v>
      </c>
      <c r="E8" s="15">
        <v>0</v>
      </c>
      <c r="F8" s="15">
        <v>0</v>
      </c>
      <c r="G8" s="15">
        <v>7952</v>
      </c>
      <c r="H8" s="15">
        <v>0</v>
      </c>
      <c r="I8" s="15">
        <v>0</v>
      </c>
      <c r="J8" s="15">
        <v>3375</v>
      </c>
    </row>
    <row r="9" spans="1:10">
      <c r="A9" s="3" t="s">
        <v>322</v>
      </c>
      <c r="B9" s="56">
        <v>6409</v>
      </c>
      <c r="C9" s="3">
        <v>3</v>
      </c>
      <c r="D9" s="57">
        <v>1860</v>
      </c>
      <c r="E9" s="3">
        <v>0</v>
      </c>
      <c r="F9" s="57">
        <v>4</v>
      </c>
      <c r="G9" s="57">
        <v>8217</v>
      </c>
      <c r="H9" s="57">
        <v>0</v>
      </c>
      <c r="I9" s="57">
        <v>0</v>
      </c>
      <c r="J9" s="57">
        <v>3465</v>
      </c>
    </row>
    <row r="10" spans="1:10">
      <c r="A10" s="82" t="s">
        <v>387</v>
      </c>
      <c r="B10" s="57">
        <v>5800</v>
      </c>
      <c r="C10" s="3">
        <v>1</v>
      </c>
      <c r="D10" s="57">
        <v>1562</v>
      </c>
      <c r="E10" s="3">
        <v>0</v>
      </c>
      <c r="F10" s="57">
        <v>1</v>
      </c>
      <c r="G10" s="57">
        <v>5572</v>
      </c>
      <c r="H10" s="3">
        <v>0</v>
      </c>
      <c r="I10" s="3">
        <v>0</v>
      </c>
      <c r="J10" s="57">
        <v>3246</v>
      </c>
    </row>
    <row r="11" spans="1:10">
      <c r="A11" s="82" t="s">
        <v>386</v>
      </c>
      <c r="B11" s="252">
        <v>5559</v>
      </c>
      <c r="C11" s="252">
        <v>0</v>
      </c>
      <c r="D11" s="252">
        <v>1478</v>
      </c>
      <c r="E11" s="252">
        <v>0</v>
      </c>
      <c r="F11" s="252">
        <v>0</v>
      </c>
      <c r="G11" s="252">
        <v>7551</v>
      </c>
      <c r="H11" s="252">
        <v>0</v>
      </c>
      <c r="I11" s="252">
        <v>0</v>
      </c>
      <c r="J11" s="252">
        <v>3107</v>
      </c>
    </row>
    <row r="12" spans="1:10">
      <c r="A12" s="82"/>
      <c r="B12" s="2"/>
      <c r="C12" s="15"/>
      <c r="D12" s="3"/>
      <c r="E12" s="15"/>
      <c r="F12" s="15"/>
      <c r="G12" s="15"/>
      <c r="H12" s="15"/>
      <c r="I12" s="15"/>
      <c r="J12" s="15"/>
    </row>
    <row r="13" spans="1:10">
      <c r="A13" s="17" t="s">
        <v>385</v>
      </c>
      <c r="B13" s="31">
        <v>5714</v>
      </c>
      <c r="C13" s="258" t="s">
        <v>413</v>
      </c>
      <c r="D13" s="32">
        <v>1413</v>
      </c>
      <c r="E13" s="121" t="s">
        <v>413</v>
      </c>
      <c r="F13" s="32" t="s">
        <v>413</v>
      </c>
      <c r="G13" s="32">
        <v>6371</v>
      </c>
      <c r="H13" s="121" t="s">
        <v>413</v>
      </c>
      <c r="I13" s="5" t="s">
        <v>413</v>
      </c>
      <c r="J13" s="32">
        <v>3033</v>
      </c>
    </row>
    <row r="14" spans="1:10" ht="14.25" thickBot="1">
      <c r="A14" s="20"/>
      <c r="B14" s="38"/>
      <c r="C14" s="74"/>
      <c r="D14" s="38"/>
      <c r="E14" s="38"/>
      <c r="F14" s="38"/>
      <c r="G14" s="38"/>
      <c r="H14" s="38"/>
    </row>
    <row r="15" spans="1:10" ht="14.25" customHeight="1" thickTop="1">
      <c r="A15" s="352" t="s">
        <v>95</v>
      </c>
      <c r="B15" s="423" t="s">
        <v>102</v>
      </c>
      <c r="C15" s="439" t="s">
        <v>264</v>
      </c>
      <c r="D15" s="437" t="s">
        <v>265</v>
      </c>
      <c r="E15" s="430" t="s">
        <v>266</v>
      </c>
      <c r="F15" s="356" t="s">
        <v>178</v>
      </c>
      <c r="G15" s="430" t="s">
        <v>179</v>
      </c>
      <c r="H15" s="424" t="s">
        <v>313</v>
      </c>
      <c r="I15" s="424" t="s">
        <v>314</v>
      </c>
      <c r="J15" s="356" t="s">
        <v>180</v>
      </c>
    </row>
    <row r="16" spans="1:10">
      <c r="A16" s="355"/>
      <c r="B16" s="362"/>
      <c r="C16" s="436"/>
      <c r="D16" s="438"/>
      <c r="E16" s="364"/>
      <c r="F16" s="364"/>
      <c r="G16" s="364"/>
      <c r="H16" s="360"/>
      <c r="I16" s="425"/>
      <c r="J16" s="358"/>
    </row>
    <row r="17" spans="1:10">
      <c r="A17" s="355"/>
      <c r="B17" s="363" t="s">
        <v>101</v>
      </c>
      <c r="C17" s="363" t="s">
        <v>101</v>
      </c>
      <c r="D17" s="363" t="s">
        <v>101</v>
      </c>
      <c r="E17" s="363" t="s">
        <v>101</v>
      </c>
      <c r="F17" s="363" t="s">
        <v>101</v>
      </c>
      <c r="G17" s="363" t="s">
        <v>103</v>
      </c>
      <c r="H17" s="363" t="s">
        <v>103</v>
      </c>
      <c r="I17" s="426" t="s">
        <v>315</v>
      </c>
      <c r="J17" s="431" t="s">
        <v>315</v>
      </c>
    </row>
    <row r="18" spans="1:10">
      <c r="A18" s="353"/>
      <c r="B18" s="364"/>
      <c r="C18" s="364"/>
      <c r="D18" s="364"/>
      <c r="E18" s="364"/>
      <c r="F18" s="364"/>
      <c r="G18" s="364"/>
      <c r="H18" s="364"/>
      <c r="I18" s="427"/>
      <c r="J18" s="432"/>
    </row>
    <row r="19" spans="1:10">
      <c r="A19" s="82" t="s">
        <v>412</v>
      </c>
      <c r="B19" s="106">
        <v>30128</v>
      </c>
      <c r="C19" s="106">
        <v>1679</v>
      </c>
      <c r="D19" s="105">
        <v>15</v>
      </c>
      <c r="E19" s="105">
        <v>6603</v>
      </c>
      <c r="F19" s="105">
        <v>6606</v>
      </c>
      <c r="G19" s="106">
        <v>3463</v>
      </c>
      <c r="H19" s="105">
        <v>4864</v>
      </c>
      <c r="I19" s="105">
        <v>0</v>
      </c>
      <c r="J19" s="106">
        <v>4498</v>
      </c>
    </row>
    <row r="20" spans="1:10">
      <c r="A20" s="82" t="s">
        <v>303</v>
      </c>
      <c r="B20" s="107">
        <v>32290</v>
      </c>
      <c r="C20" s="106">
        <v>1581</v>
      </c>
      <c r="D20" s="105">
        <v>106</v>
      </c>
      <c r="E20" s="105">
        <v>6207</v>
      </c>
      <c r="F20" s="105">
        <v>6425</v>
      </c>
      <c r="G20" s="106">
        <v>3216</v>
      </c>
      <c r="H20" s="105">
        <v>4748</v>
      </c>
      <c r="I20" s="105">
        <v>0</v>
      </c>
      <c r="J20" s="106">
        <v>1550</v>
      </c>
    </row>
    <row r="21" spans="1:10">
      <c r="A21" s="3" t="s">
        <v>322</v>
      </c>
      <c r="B21" s="108">
        <v>43816</v>
      </c>
      <c r="C21" s="109">
        <v>1603</v>
      </c>
      <c r="D21" s="109">
        <v>603</v>
      </c>
      <c r="E21" s="109">
        <v>6450</v>
      </c>
      <c r="F21" s="109">
        <v>6256</v>
      </c>
      <c r="G21" s="109">
        <v>3325</v>
      </c>
      <c r="H21" s="110">
        <v>4591</v>
      </c>
      <c r="I21" s="110">
        <v>1484</v>
      </c>
      <c r="J21" s="110">
        <v>1984</v>
      </c>
    </row>
    <row r="22" spans="1:10">
      <c r="A22" s="82" t="s">
        <v>387</v>
      </c>
      <c r="B22" s="110">
        <v>37053</v>
      </c>
      <c r="C22" s="109">
        <v>1401</v>
      </c>
      <c r="D22" s="109">
        <v>1393</v>
      </c>
      <c r="E22" s="109">
        <v>5725</v>
      </c>
      <c r="F22" s="109">
        <v>5712</v>
      </c>
      <c r="G22" s="109">
        <v>2792</v>
      </c>
      <c r="H22" s="110">
        <v>4199</v>
      </c>
      <c r="I22" s="110">
        <v>3507</v>
      </c>
      <c r="J22" s="110">
        <v>1554</v>
      </c>
    </row>
    <row r="23" spans="1:10">
      <c r="A23" s="82" t="s">
        <v>386</v>
      </c>
      <c r="B23" s="109">
        <v>38286</v>
      </c>
      <c r="C23" s="109">
        <v>1366</v>
      </c>
      <c r="D23" s="109">
        <v>2705</v>
      </c>
      <c r="E23" s="109">
        <v>5463</v>
      </c>
      <c r="F23" s="109">
        <v>5456</v>
      </c>
      <c r="G23" s="109">
        <v>2689</v>
      </c>
      <c r="H23" s="109">
        <v>4010</v>
      </c>
      <c r="I23" s="109">
        <v>3280</v>
      </c>
      <c r="J23" s="109">
        <v>1842</v>
      </c>
    </row>
    <row r="24" spans="1:10">
      <c r="A24" s="82"/>
      <c r="B24" s="106"/>
      <c r="C24" s="106"/>
      <c r="D24" s="106"/>
      <c r="E24" s="106"/>
      <c r="F24" s="106"/>
      <c r="G24" s="106"/>
      <c r="H24" s="106"/>
      <c r="I24" s="106"/>
      <c r="J24" s="106"/>
    </row>
    <row r="25" spans="1:10">
      <c r="A25" s="17" t="s">
        <v>385</v>
      </c>
      <c r="B25" s="113">
        <v>36573</v>
      </c>
      <c r="C25" s="114">
        <v>1322</v>
      </c>
      <c r="D25" s="114">
        <v>2453</v>
      </c>
      <c r="E25" s="114">
        <v>5329</v>
      </c>
      <c r="F25" s="114">
        <v>5341</v>
      </c>
      <c r="G25" s="114">
        <v>2690</v>
      </c>
      <c r="H25" s="115">
        <v>4033</v>
      </c>
      <c r="I25" s="115">
        <v>3191</v>
      </c>
      <c r="J25" s="115">
        <v>2226</v>
      </c>
    </row>
    <row r="26" spans="1:10">
      <c r="A26" s="21" t="s">
        <v>267</v>
      </c>
      <c r="B26" s="22"/>
      <c r="C26" s="22"/>
      <c r="D26" s="22"/>
      <c r="E26" s="22"/>
      <c r="F26" s="22"/>
      <c r="G26" s="22"/>
      <c r="H26" s="22"/>
      <c r="I26" s="22"/>
      <c r="J26" s="22"/>
    </row>
    <row r="27" spans="1:10" ht="13.5" customHeight="1">
      <c r="A27" s="61" t="s">
        <v>323</v>
      </c>
      <c r="B27" s="22"/>
      <c r="C27" s="22"/>
      <c r="D27" s="22"/>
      <c r="E27" s="22"/>
      <c r="F27" s="22"/>
      <c r="G27" s="22"/>
      <c r="H27" s="22"/>
      <c r="I27" s="22"/>
      <c r="J27" s="22"/>
    </row>
    <row r="28" spans="1:10">
      <c r="A28" s="61" t="s">
        <v>324</v>
      </c>
      <c r="B28" s="22"/>
      <c r="C28" s="22"/>
      <c r="D28" s="22"/>
      <c r="E28" s="22"/>
      <c r="F28" s="22"/>
      <c r="G28" s="22"/>
      <c r="H28" s="22"/>
      <c r="I28" s="22"/>
      <c r="J28" s="22"/>
    </row>
    <row r="29" spans="1:10" ht="13.5" customHeight="1">
      <c r="A29" s="23" t="s">
        <v>181</v>
      </c>
      <c r="B29" s="22"/>
      <c r="C29" s="22"/>
      <c r="D29" s="22"/>
      <c r="E29" s="22"/>
      <c r="F29" s="22"/>
      <c r="G29" s="22"/>
      <c r="H29" s="22"/>
      <c r="I29" s="22"/>
      <c r="J29" s="22"/>
    </row>
    <row r="30" spans="1:10" ht="13.5" customHeight="1">
      <c r="A30" s="61"/>
      <c r="B30" s="22"/>
      <c r="C30" s="22"/>
      <c r="D30" s="22"/>
      <c r="E30" s="22"/>
      <c r="F30" s="22"/>
      <c r="G30" s="22"/>
      <c r="H30" s="22"/>
      <c r="I30" s="22"/>
      <c r="J30" s="22"/>
    </row>
    <row r="31" spans="1:10" ht="13.5" customHeight="1">
      <c r="A31" s="61"/>
      <c r="B31" s="22"/>
      <c r="C31" s="22"/>
      <c r="D31" s="22"/>
      <c r="E31" s="22"/>
      <c r="F31" s="22"/>
      <c r="G31" s="22"/>
      <c r="H31" s="22"/>
      <c r="I31" s="22"/>
      <c r="J31" s="22"/>
    </row>
    <row r="32" spans="1:10" ht="13.5" customHeight="1">
      <c r="A32" s="257"/>
      <c r="B32" s="22"/>
      <c r="C32" s="22"/>
      <c r="D32" s="22"/>
      <c r="E32" s="22"/>
      <c r="F32" s="22"/>
      <c r="G32" s="22"/>
      <c r="H32" s="22"/>
      <c r="I32" s="22"/>
      <c r="J32" s="22"/>
    </row>
    <row r="33" spans="1:10">
      <c r="A33" s="23"/>
      <c r="B33" s="20"/>
      <c r="C33" s="20"/>
      <c r="D33" s="20"/>
      <c r="E33" s="15"/>
      <c r="F33" s="20"/>
      <c r="G33" s="20"/>
      <c r="H33" s="20"/>
      <c r="I33" s="20"/>
      <c r="J33" s="20"/>
    </row>
    <row r="34" spans="1:10">
      <c r="E34" s="15"/>
    </row>
  </sheetData>
  <sheetProtection insertColumns="0"/>
  <mergeCells count="34">
    <mergeCell ref="J17:J18"/>
    <mergeCell ref="E17:E18"/>
    <mergeCell ref="F17:F18"/>
    <mergeCell ref="C3:C4"/>
    <mergeCell ref="C5:C6"/>
    <mergeCell ref="D3:D4"/>
    <mergeCell ref="E5:E6"/>
    <mergeCell ref="D5:D6"/>
    <mergeCell ref="D17:D18"/>
    <mergeCell ref="C17:C18"/>
    <mergeCell ref="D15:D16"/>
    <mergeCell ref="F15:F16"/>
    <mergeCell ref="C15:C16"/>
    <mergeCell ref="J5:J6"/>
    <mergeCell ref="E15:E16"/>
    <mergeCell ref="J15:J16"/>
    <mergeCell ref="A15:A18"/>
    <mergeCell ref="B17:B18"/>
    <mergeCell ref="A3:A6"/>
    <mergeCell ref="B5:B6"/>
    <mergeCell ref="B15:B16"/>
    <mergeCell ref="I3:I4"/>
    <mergeCell ref="I5:I6"/>
    <mergeCell ref="I15:I16"/>
    <mergeCell ref="I17:I18"/>
    <mergeCell ref="F5:F6"/>
    <mergeCell ref="G17:G18"/>
    <mergeCell ref="H17:H18"/>
    <mergeCell ref="G5:G6"/>
    <mergeCell ref="H3:H4"/>
    <mergeCell ref="H5:H6"/>
    <mergeCell ref="H15:H16"/>
    <mergeCell ref="G15:G16"/>
    <mergeCell ref="G3:G4"/>
  </mergeCells>
  <phoneticPr fontId="2"/>
  <pageMargins left="0.59055118110236227" right="0.59055118110236227" top="0.78740157480314965" bottom="0.98425196850393704" header="0.51181102362204722" footer="0.51181102362204722"/>
  <pageSetup paperSize="9" scale="91" firstPageNumber="231"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41"/>
  <sheetViews>
    <sheetView view="pageBreakPreview" topLeftCell="A25" zoomScaleNormal="100" zoomScaleSheetLayoutView="100" workbookViewId="0">
      <selection activeCell="M21" sqref="M21"/>
    </sheetView>
  </sheetViews>
  <sheetFormatPr defaultColWidth="9" defaultRowHeight="13.5"/>
  <cols>
    <col min="1" max="1" width="11" style="20" customWidth="1"/>
    <col min="2" max="2" width="7.5" style="20" bestFit="1" customWidth="1"/>
    <col min="3" max="3" width="7.125" style="20" bestFit="1" customWidth="1"/>
    <col min="4" max="5" width="7.625" style="20" customWidth="1"/>
    <col min="6" max="6" width="8" style="20" bestFit="1" customWidth="1"/>
    <col min="7" max="9" width="6.875" style="20" customWidth="1"/>
    <col min="10" max="10" width="8" style="20" bestFit="1" customWidth="1"/>
    <col min="11" max="13" width="6.875" style="20" customWidth="1"/>
    <col min="14" max="15" width="8" style="20" bestFit="1" customWidth="1"/>
    <col min="16" max="16384" width="9" style="20"/>
  </cols>
  <sheetData>
    <row r="1" spans="1:16">
      <c r="A1" s="19" t="s">
        <v>295</v>
      </c>
    </row>
    <row r="2" spans="1:16" ht="14.25" thickBot="1"/>
    <row r="3" spans="1:16" ht="14.25" thickTop="1">
      <c r="A3" s="352" t="s">
        <v>95</v>
      </c>
      <c r="B3" s="430" t="s">
        <v>268</v>
      </c>
      <c r="C3" s="449"/>
      <c r="D3" s="449"/>
      <c r="E3" s="449"/>
      <c r="F3" s="449"/>
      <c r="G3" s="449"/>
      <c r="H3" s="449"/>
      <c r="I3" s="449"/>
      <c r="J3" s="449"/>
      <c r="K3" s="449"/>
      <c r="L3" s="449"/>
      <c r="M3" s="449"/>
      <c r="N3" s="449"/>
      <c r="O3" s="449"/>
    </row>
    <row r="4" spans="1:16">
      <c r="A4" s="355"/>
      <c r="B4" s="450"/>
      <c r="C4" s="451"/>
      <c r="D4" s="451"/>
      <c r="E4" s="451"/>
      <c r="F4" s="451"/>
      <c r="G4" s="451"/>
      <c r="H4" s="451"/>
      <c r="I4" s="451"/>
      <c r="J4" s="451"/>
      <c r="K4" s="451"/>
      <c r="L4" s="451"/>
      <c r="M4" s="451"/>
      <c r="N4" s="451"/>
      <c r="O4" s="451"/>
    </row>
    <row r="5" spans="1:16">
      <c r="A5" s="355"/>
      <c r="B5" s="443" t="s">
        <v>269</v>
      </c>
      <c r="C5" s="426" t="s">
        <v>270</v>
      </c>
      <c r="D5" s="426" t="s">
        <v>271</v>
      </c>
      <c r="E5" s="426" t="s">
        <v>272</v>
      </c>
      <c r="F5" s="426" t="s">
        <v>273</v>
      </c>
      <c r="G5" s="426" t="s">
        <v>274</v>
      </c>
      <c r="H5" s="426" t="s">
        <v>275</v>
      </c>
      <c r="I5" s="426" t="s">
        <v>276</v>
      </c>
      <c r="J5" s="426" t="s">
        <v>277</v>
      </c>
      <c r="K5" s="426" t="s">
        <v>278</v>
      </c>
      <c r="L5" s="426" t="s">
        <v>279</v>
      </c>
      <c r="M5" s="426" t="s">
        <v>280</v>
      </c>
      <c r="N5" s="426" t="s">
        <v>281</v>
      </c>
      <c r="O5" s="431" t="s">
        <v>282</v>
      </c>
    </row>
    <row r="6" spans="1:16">
      <c r="A6" s="353"/>
      <c r="B6" s="353"/>
      <c r="C6" s="436"/>
      <c r="D6" s="436"/>
      <c r="E6" s="436"/>
      <c r="F6" s="436"/>
      <c r="G6" s="446"/>
      <c r="H6" s="436"/>
      <c r="I6" s="436"/>
      <c r="J6" s="436"/>
      <c r="K6" s="436"/>
      <c r="L6" s="436"/>
      <c r="M6" s="436"/>
      <c r="N6" s="436"/>
      <c r="O6" s="364"/>
    </row>
    <row r="7" spans="1:16">
      <c r="A7" s="82" t="s">
        <v>416</v>
      </c>
      <c r="B7" s="2">
        <v>1578</v>
      </c>
      <c r="C7" s="3">
        <v>1568</v>
      </c>
      <c r="D7" s="3">
        <v>1567</v>
      </c>
      <c r="E7" s="3">
        <v>1575</v>
      </c>
      <c r="F7" s="3">
        <v>1543</v>
      </c>
      <c r="G7" s="3">
        <v>1576</v>
      </c>
      <c r="H7" s="3">
        <v>1505</v>
      </c>
      <c r="I7" s="3">
        <v>1492</v>
      </c>
      <c r="J7" s="3">
        <v>1481</v>
      </c>
      <c r="K7" s="3">
        <v>1445</v>
      </c>
      <c r="L7" s="3">
        <v>1374</v>
      </c>
      <c r="M7" s="3">
        <v>1175</v>
      </c>
      <c r="N7" s="3">
        <v>854</v>
      </c>
      <c r="O7" s="3">
        <v>544</v>
      </c>
    </row>
    <row r="8" spans="1:16">
      <c r="A8" s="3" t="s">
        <v>303</v>
      </c>
      <c r="B8" s="2">
        <v>1566</v>
      </c>
      <c r="C8" s="15">
        <v>1564</v>
      </c>
      <c r="D8" s="15">
        <v>1568</v>
      </c>
      <c r="E8" s="15">
        <v>1571</v>
      </c>
      <c r="F8" s="15">
        <v>1591</v>
      </c>
      <c r="G8" s="15">
        <v>1586</v>
      </c>
      <c r="H8" s="15">
        <v>1587</v>
      </c>
      <c r="I8" s="15">
        <v>1558</v>
      </c>
      <c r="J8" s="15">
        <v>1503</v>
      </c>
      <c r="K8" s="15">
        <v>1454</v>
      </c>
      <c r="L8" s="15">
        <v>1321</v>
      </c>
      <c r="M8" s="15">
        <v>1109</v>
      </c>
      <c r="N8" s="15">
        <v>827</v>
      </c>
      <c r="O8" s="15">
        <v>525</v>
      </c>
    </row>
    <row r="9" spans="1:16">
      <c r="A9" s="3" t="s">
        <v>322</v>
      </c>
      <c r="B9" s="12">
        <v>1399</v>
      </c>
      <c r="C9" s="6">
        <v>1403</v>
      </c>
      <c r="D9" s="6">
        <v>1389</v>
      </c>
      <c r="E9" s="6">
        <v>1375</v>
      </c>
      <c r="F9" s="6">
        <v>1384</v>
      </c>
      <c r="G9" s="6">
        <v>1382</v>
      </c>
      <c r="H9" s="6">
        <v>1405</v>
      </c>
      <c r="I9" s="6">
        <v>1412</v>
      </c>
      <c r="J9" s="6">
        <v>1391</v>
      </c>
      <c r="K9" s="6">
        <v>1341</v>
      </c>
      <c r="L9" s="6">
        <v>1285</v>
      </c>
      <c r="M9" s="6">
        <v>1094</v>
      </c>
      <c r="N9" s="6">
        <v>829</v>
      </c>
      <c r="O9" s="6">
        <v>514</v>
      </c>
    </row>
    <row r="10" spans="1:16">
      <c r="A10" s="3" t="s">
        <v>387</v>
      </c>
      <c r="B10" s="12">
        <v>1385</v>
      </c>
      <c r="C10" s="6">
        <v>1374</v>
      </c>
      <c r="D10" s="6">
        <v>1332</v>
      </c>
      <c r="E10" s="6">
        <v>1383</v>
      </c>
      <c r="F10" s="6">
        <v>1384</v>
      </c>
      <c r="G10" s="6">
        <v>1390</v>
      </c>
      <c r="H10" s="6">
        <v>1370</v>
      </c>
      <c r="I10" s="6">
        <v>1356</v>
      </c>
      <c r="J10" s="6">
        <v>1341</v>
      </c>
      <c r="K10" s="6">
        <v>1288</v>
      </c>
      <c r="L10" s="6">
        <v>1210</v>
      </c>
      <c r="M10" s="6">
        <v>998</v>
      </c>
      <c r="N10" s="6">
        <v>723</v>
      </c>
      <c r="O10" s="6">
        <v>459</v>
      </c>
    </row>
    <row r="11" spans="1:16">
      <c r="A11" s="82" t="s">
        <v>386</v>
      </c>
      <c r="B11" s="6">
        <v>1240</v>
      </c>
      <c r="C11" s="6">
        <v>1255</v>
      </c>
      <c r="D11" s="6">
        <v>1290</v>
      </c>
      <c r="E11" s="6">
        <v>1280</v>
      </c>
      <c r="F11" s="6">
        <v>1273</v>
      </c>
      <c r="G11" s="6">
        <v>1259</v>
      </c>
      <c r="H11" s="6">
        <v>1277</v>
      </c>
      <c r="I11" s="6">
        <v>1257</v>
      </c>
      <c r="J11" s="6">
        <v>1209</v>
      </c>
      <c r="K11" s="6">
        <v>1160</v>
      </c>
      <c r="L11" s="6">
        <v>1112</v>
      </c>
      <c r="M11" s="6">
        <v>935</v>
      </c>
      <c r="N11" s="6">
        <v>669</v>
      </c>
      <c r="O11" s="6">
        <v>404</v>
      </c>
      <c r="P11" s="24"/>
    </row>
    <row r="12" spans="1:16">
      <c r="A12" s="82"/>
      <c r="B12" s="2"/>
      <c r="C12" s="3"/>
      <c r="D12" s="3"/>
      <c r="E12" s="3"/>
      <c r="F12" s="3"/>
      <c r="G12" s="3"/>
      <c r="H12" s="3"/>
      <c r="I12" s="3"/>
      <c r="J12" s="3"/>
      <c r="K12" s="3"/>
      <c r="L12" s="3"/>
      <c r="M12" s="3"/>
      <c r="N12" s="3"/>
      <c r="O12" s="3"/>
    </row>
    <row r="13" spans="1:16">
      <c r="A13" s="17" t="s">
        <v>385</v>
      </c>
      <c r="B13" s="9">
        <v>1302</v>
      </c>
      <c r="C13" s="10">
        <v>1307</v>
      </c>
      <c r="D13" s="10">
        <v>1292</v>
      </c>
      <c r="E13" s="10">
        <v>1285</v>
      </c>
      <c r="F13" s="10">
        <v>1281</v>
      </c>
      <c r="G13" s="10">
        <v>1278</v>
      </c>
      <c r="H13" s="10">
        <v>1318</v>
      </c>
      <c r="I13" s="10">
        <v>1302</v>
      </c>
      <c r="J13" s="10">
        <v>1286</v>
      </c>
      <c r="K13" s="10">
        <v>1227</v>
      </c>
      <c r="L13" s="10">
        <v>1201</v>
      </c>
      <c r="M13" s="10">
        <v>1043</v>
      </c>
      <c r="N13" s="10">
        <v>741</v>
      </c>
      <c r="O13" s="10">
        <v>419</v>
      </c>
    </row>
    <row r="14" spans="1:16" ht="14.25" thickBot="1">
      <c r="B14" s="2"/>
    </row>
    <row r="15" spans="1:16" ht="14.25" customHeight="1" thickTop="1">
      <c r="A15" s="352" t="s">
        <v>95</v>
      </c>
      <c r="B15" s="356" t="s">
        <v>182</v>
      </c>
      <c r="C15" s="452"/>
      <c r="D15" s="356" t="s">
        <v>283</v>
      </c>
      <c r="E15" s="452"/>
      <c r="F15" s="356" t="s">
        <v>183</v>
      </c>
      <c r="G15" s="449"/>
      <c r="H15" s="444" t="s">
        <v>104</v>
      </c>
      <c r="I15" s="445"/>
      <c r="J15" s="444" t="s">
        <v>108</v>
      </c>
      <c r="K15" s="445"/>
      <c r="L15" s="430" t="s">
        <v>109</v>
      </c>
      <c r="M15" s="440"/>
      <c r="N15" s="430" t="s">
        <v>110</v>
      </c>
      <c r="O15" s="440"/>
    </row>
    <row r="16" spans="1:16">
      <c r="A16" s="355"/>
      <c r="B16" s="450"/>
      <c r="C16" s="453"/>
      <c r="D16" s="450"/>
      <c r="E16" s="453"/>
      <c r="F16" s="450"/>
      <c r="G16" s="451"/>
      <c r="H16" s="447" t="s">
        <v>105</v>
      </c>
      <c r="I16" s="448"/>
      <c r="J16" s="447" t="s">
        <v>105</v>
      </c>
      <c r="K16" s="448"/>
      <c r="L16" s="364"/>
      <c r="M16" s="429"/>
      <c r="N16" s="364"/>
      <c r="O16" s="429"/>
    </row>
    <row r="17" spans="1:17">
      <c r="A17" s="355"/>
      <c r="B17" s="426" t="s">
        <v>106</v>
      </c>
      <c r="C17" s="426" t="s">
        <v>107</v>
      </c>
      <c r="D17" s="426" t="s">
        <v>106</v>
      </c>
      <c r="E17" s="426" t="s">
        <v>107</v>
      </c>
      <c r="F17" s="426" t="s">
        <v>106</v>
      </c>
      <c r="G17" s="431" t="s">
        <v>107</v>
      </c>
      <c r="H17" s="426" t="s">
        <v>106</v>
      </c>
      <c r="I17" s="426" t="s">
        <v>107</v>
      </c>
      <c r="J17" s="426" t="s">
        <v>106</v>
      </c>
      <c r="K17" s="426" t="s">
        <v>107</v>
      </c>
      <c r="L17" s="426" t="s">
        <v>107</v>
      </c>
      <c r="M17" s="69" t="s">
        <v>112</v>
      </c>
      <c r="N17" s="426" t="s">
        <v>107</v>
      </c>
      <c r="O17" s="69" t="s">
        <v>112</v>
      </c>
    </row>
    <row r="18" spans="1:17">
      <c r="A18" s="353"/>
      <c r="B18" s="436"/>
      <c r="C18" s="436"/>
      <c r="D18" s="436"/>
      <c r="E18" s="436"/>
      <c r="F18" s="436"/>
      <c r="G18" s="364"/>
      <c r="H18" s="436"/>
      <c r="I18" s="436"/>
      <c r="J18" s="436"/>
      <c r="K18" s="436"/>
      <c r="L18" s="436"/>
      <c r="M18" s="71" t="s">
        <v>113</v>
      </c>
      <c r="N18" s="436"/>
      <c r="O18" s="71" t="s">
        <v>113</v>
      </c>
    </row>
    <row r="19" spans="1:17">
      <c r="A19" s="82" t="s">
        <v>420</v>
      </c>
      <c r="B19" s="3">
        <v>1656</v>
      </c>
      <c r="C19" s="3">
        <v>1579</v>
      </c>
      <c r="D19" s="3">
        <v>1732</v>
      </c>
      <c r="E19" s="3">
        <v>1636</v>
      </c>
      <c r="F19" s="3">
        <v>1808</v>
      </c>
      <c r="G19" s="3">
        <v>1726</v>
      </c>
      <c r="H19" s="3">
        <v>1848</v>
      </c>
      <c r="I19" s="3">
        <v>952</v>
      </c>
      <c r="J19" s="3">
        <v>1938</v>
      </c>
      <c r="K19" s="3">
        <v>1819</v>
      </c>
      <c r="L19" s="3">
        <v>3651</v>
      </c>
      <c r="M19" s="3">
        <v>2</v>
      </c>
      <c r="N19" s="3">
        <v>8394</v>
      </c>
      <c r="O19" s="3">
        <v>11</v>
      </c>
    </row>
    <row r="20" spans="1:17">
      <c r="A20" s="3" t="s">
        <v>303</v>
      </c>
      <c r="B20" s="2">
        <v>1601</v>
      </c>
      <c r="C20" s="3">
        <v>1494</v>
      </c>
      <c r="D20" s="3">
        <v>1636</v>
      </c>
      <c r="E20" s="3">
        <v>1435</v>
      </c>
      <c r="F20" s="3">
        <v>1646</v>
      </c>
      <c r="G20" s="3">
        <v>1562</v>
      </c>
      <c r="H20" s="3">
        <v>1820</v>
      </c>
      <c r="I20" s="3">
        <v>891</v>
      </c>
      <c r="J20" s="3">
        <v>1842</v>
      </c>
      <c r="K20" s="3">
        <v>1725</v>
      </c>
      <c r="L20" s="3">
        <v>3488</v>
      </c>
      <c r="M20" s="3">
        <v>4</v>
      </c>
      <c r="N20" s="3">
        <v>8049</v>
      </c>
      <c r="O20" s="3">
        <v>9</v>
      </c>
    </row>
    <row r="21" spans="1:17">
      <c r="A21" s="3" t="s">
        <v>322</v>
      </c>
      <c r="B21" s="56">
        <v>1560</v>
      </c>
      <c r="C21" s="57">
        <v>1495</v>
      </c>
      <c r="D21" s="57">
        <v>1618</v>
      </c>
      <c r="E21" s="57">
        <v>1549</v>
      </c>
      <c r="F21" s="57">
        <v>1724</v>
      </c>
      <c r="G21" s="57">
        <v>1639</v>
      </c>
      <c r="H21" s="57">
        <v>1675</v>
      </c>
      <c r="I21" s="57">
        <v>738</v>
      </c>
      <c r="J21" s="57">
        <v>1872</v>
      </c>
      <c r="K21" s="57">
        <v>1755</v>
      </c>
      <c r="L21" s="57">
        <v>2580</v>
      </c>
      <c r="M21" s="57">
        <v>4</v>
      </c>
      <c r="N21" s="57">
        <v>7559</v>
      </c>
      <c r="O21" s="57">
        <v>4</v>
      </c>
    </row>
    <row r="22" spans="1:17">
      <c r="A22" s="3" t="s">
        <v>387</v>
      </c>
      <c r="B22" s="56">
        <v>1437</v>
      </c>
      <c r="C22" s="6">
        <v>1363</v>
      </c>
      <c r="D22" s="57">
        <v>1455</v>
      </c>
      <c r="E22" s="57">
        <v>1417</v>
      </c>
      <c r="F22" s="57">
        <v>1636</v>
      </c>
      <c r="G22" s="57">
        <v>1541</v>
      </c>
      <c r="H22" s="57">
        <v>1712</v>
      </c>
      <c r="I22" s="57">
        <v>812</v>
      </c>
      <c r="J22" s="57">
        <v>1702</v>
      </c>
      <c r="K22" s="57">
        <v>1606</v>
      </c>
      <c r="L22" s="57">
        <v>2906</v>
      </c>
      <c r="M22" s="57">
        <v>5</v>
      </c>
      <c r="N22" s="57">
        <v>8298</v>
      </c>
      <c r="O22" s="57">
        <v>16</v>
      </c>
    </row>
    <row r="23" spans="1:17">
      <c r="A23" s="82" t="s">
        <v>386</v>
      </c>
      <c r="B23" s="6">
        <v>1376</v>
      </c>
      <c r="C23" s="6">
        <v>1345</v>
      </c>
      <c r="D23" s="6">
        <v>1408</v>
      </c>
      <c r="E23" s="6">
        <v>1394</v>
      </c>
      <c r="F23" s="6">
        <v>1503</v>
      </c>
      <c r="G23" s="6">
        <v>1468</v>
      </c>
      <c r="H23" s="6">
        <v>1574</v>
      </c>
      <c r="I23" s="6">
        <v>739</v>
      </c>
      <c r="J23" s="6">
        <v>1741</v>
      </c>
      <c r="K23" s="6">
        <v>1652</v>
      </c>
      <c r="L23" s="6">
        <v>3472</v>
      </c>
      <c r="M23" s="6">
        <v>8</v>
      </c>
      <c r="N23" s="6">
        <v>8621</v>
      </c>
      <c r="O23" s="6">
        <v>8</v>
      </c>
    </row>
    <row r="24" spans="1:17">
      <c r="A24" s="82"/>
      <c r="B24" s="3"/>
      <c r="C24" s="3"/>
      <c r="D24" s="3"/>
      <c r="E24" s="3"/>
      <c r="F24" s="3"/>
      <c r="G24" s="3"/>
      <c r="H24" s="3"/>
      <c r="I24" s="3"/>
      <c r="J24" s="3"/>
      <c r="K24" s="3"/>
      <c r="L24" s="3"/>
      <c r="M24" s="3"/>
      <c r="N24" s="3"/>
      <c r="O24" s="3"/>
    </row>
    <row r="25" spans="1:17">
      <c r="A25" s="17" t="s">
        <v>419</v>
      </c>
      <c r="B25" s="31">
        <v>1341</v>
      </c>
      <c r="C25" s="10">
        <v>1282</v>
      </c>
      <c r="D25" s="32">
        <v>1395</v>
      </c>
      <c r="E25" s="32">
        <v>1316</v>
      </c>
      <c r="F25" s="32">
        <v>1455</v>
      </c>
      <c r="G25" s="32">
        <v>1386</v>
      </c>
      <c r="H25" s="32">
        <v>1532</v>
      </c>
      <c r="I25" s="32">
        <v>651</v>
      </c>
      <c r="J25" s="32">
        <v>1597</v>
      </c>
      <c r="K25" s="32">
        <v>1523</v>
      </c>
      <c r="L25" s="32">
        <v>3487</v>
      </c>
      <c r="M25" s="32">
        <v>4</v>
      </c>
      <c r="N25" s="32">
        <v>8863</v>
      </c>
      <c r="O25" s="32">
        <v>6</v>
      </c>
    </row>
    <row r="26" spans="1:17" ht="14.25" thickBot="1"/>
    <row r="27" spans="1:17" ht="14.25" thickTop="1">
      <c r="A27" s="352" t="s">
        <v>95</v>
      </c>
      <c r="B27" s="439" t="s">
        <v>111</v>
      </c>
      <c r="C27" s="430"/>
      <c r="D27" s="430" t="s">
        <v>114</v>
      </c>
      <c r="E27" s="352"/>
      <c r="F27" s="430" t="s">
        <v>115</v>
      </c>
      <c r="G27" s="440"/>
      <c r="H27" s="430" t="s">
        <v>184</v>
      </c>
      <c r="I27" s="352"/>
      <c r="J27" s="439" t="s">
        <v>418</v>
      </c>
      <c r="K27" s="440" t="s">
        <v>185</v>
      </c>
      <c r="L27" s="352"/>
      <c r="M27" s="433" t="s">
        <v>319</v>
      </c>
      <c r="N27" s="441"/>
      <c r="O27" s="430" t="s">
        <v>186</v>
      </c>
      <c r="P27" s="440"/>
    </row>
    <row r="28" spans="1:17">
      <c r="A28" s="355"/>
      <c r="B28" s="436"/>
      <c r="C28" s="364"/>
      <c r="D28" s="364"/>
      <c r="E28" s="353"/>
      <c r="F28" s="364"/>
      <c r="G28" s="429"/>
      <c r="H28" s="364"/>
      <c r="I28" s="353"/>
      <c r="J28" s="436"/>
      <c r="K28" s="429"/>
      <c r="L28" s="353"/>
      <c r="M28" s="434"/>
      <c r="N28" s="442"/>
      <c r="O28" s="364"/>
      <c r="P28" s="429"/>
      <c r="Q28" s="38"/>
    </row>
    <row r="29" spans="1:17">
      <c r="A29" s="355"/>
      <c r="B29" s="426" t="s">
        <v>107</v>
      </c>
      <c r="C29" s="69" t="s">
        <v>112</v>
      </c>
      <c r="D29" s="426" t="s">
        <v>107</v>
      </c>
      <c r="E29" s="69" t="s">
        <v>112</v>
      </c>
      <c r="F29" s="426" t="s">
        <v>107</v>
      </c>
      <c r="G29" s="72" t="s">
        <v>112</v>
      </c>
      <c r="H29" s="363" t="s">
        <v>107</v>
      </c>
      <c r="I29" s="70" t="s">
        <v>112</v>
      </c>
      <c r="J29" s="426" t="s">
        <v>103</v>
      </c>
      <c r="K29" s="443" t="s">
        <v>106</v>
      </c>
      <c r="L29" s="426" t="s">
        <v>107</v>
      </c>
      <c r="M29" s="426" t="s">
        <v>106</v>
      </c>
      <c r="N29" s="431" t="s">
        <v>107</v>
      </c>
      <c r="O29" s="426" t="s">
        <v>106</v>
      </c>
      <c r="P29" s="431" t="s">
        <v>107</v>
      </c>
    </row>
    <row r="30" spans="1:17">
      <c r="A30" s="353"/>
      <c r="B30" s="436"/>
      <c r="C30" s="71" t="s">
        <v>113</v>
      </c>
      <c r="D30" s="436"/>
      <c r="E30" s="71" t="s">
        <v>113</v>
      </c>
      <c r="F30" s="436"/>
      <c r="G30" s="177" t="s">
        <v>113</v>
      </c>
      <c r="H30" s="364"/>
      <c r="I30" s="62" t="s">
        <v>113</v>
      </c>
      <c r="J30" s="427"/>
      <c r="K30" s="353"/>
      <c r="L30" s="436"/>
      <c r="M30" s="436"/>
      <c r="N30" s="364"/>
      <c r="O30" s="436"/>
      <c r="P30" s="364"/>
    </row>
    <row r="31" spans="1:17">
      <c r="A31" s="82" t="s">
        <v>416</v>
      </c>
      <c r="B31" s="3">
        <v>3080</v>
      </c>
      <c r="C31" s="3">
        <v>7</v>
      </c>
      <c r="D31" s="3">
        <v>22495</v>
      </c>
      <c r="E31" s="3">
        <v>11</v>
      </c>
      <c r="F31" s="3">
        <v>10058</v>
      </c>
      <c r="G31" s="3">
        <v>32</v>
      </c>
      <c r="H31" s="3">
        <v>91</v>
      </c>
      <c r="I31" s="3" t="s">
        <v>32</v>
      </c>
      <c r="J31" s="106">
        <v>993</v>
      </c>
      <c r="K31" s="3">
        <v>15023</v>
      </c>
      <c r="L31" s="3">
        <v>763</v>
      </c>
      <c r="M31" s="3" t="s">
        <v>32</v>
      </c>
      <c r="N31" s="3">
        <v>3531</v>
      </c>
      <c r="O31" s="122" t="s">
        <v>31</v>
      </c>
      <c r="P31" s="3">
        <v>375</v>
      </c>
    </row>
    <row r="32" spans="1:17">
      <c r="A32" s="82" t="s">
        <v>303</v>
      </c>
      <c r="B32" s="3">
        <v>3200</v>
      </c>
      <c r="C32" s="3">
        <v>11</v>
      </c>
      <c r="D32" s="3">
        <v>21764</v>
      </c>
      <c r="E32" s="3">
        <v>8</v>
      </c>
      <c r="F32" s="3">
        <v>10197</v>
      </c>
      <c r="G32" s="3">
        <v>48</v>
      </c>
      <c r="H32" s="3">
        <v>115</v>
      </c>
      <c r="I32" s="3">
        <v>0</v>
      </c>
      <c r="J32" s="106">
        <v>1024</v>
      </c>
      <c r="K32" s="3">
        <v>14723</v>
      </c>
      <c r="L32" s="3">
        <v>870</v>
      </c>
      <c r="M32" s="3" t="s">
        <v>32</v>
      </c>
      <c r="N32" s="15">
        <v>3623</v>
      </c>
      <c r="O32" s="123" t="s">
        <v>31</v>
      </c>
      <c r="P32" s="3">
        <v>446</v>
      </c>
    </row>
    <row r="33" spans="1:16">
      <c r="A33" s="82" t="s">
        <v>322</v>
      </c>
      <c r="B33" s="2">
        <v>2331</v>
      </c>
      <c r="C33" s="15">
        <v>8</v>
      </c>
      <c r="D33" s="15">
        <v>21805</v>
      </c>
      <c r="E33" s="15">
        <v>9</v>
      </c>
      <c r="F33" s="15">
        <v>9780</v>
      </c>
      <c r="G33" s="15">
        <v>47</v>
      </c>
      <c r="H33" s="15">
        <v>107</v>
      </c>
      <c r="I33" s="15">
        <v>0</v>
      </c>
      <c r="J33" s="109">
        <v>808</v>
      </c>
      <c r="K33" s="15">
        <v>14429</v>
      </c>
      <c r="L33" s="3">
        <v>826</v>
      </c>
      <c r="M33" s="3" t="s">
        <v>32</v>
      </c>
      <c r="N33" s="15">
        <v>3588</v>
      </c>
      <c r="O33" s="123" t="s">
        <v>31</v>
      </c>
      <c r="P33" s="3">
        <v>464</v>
      </c>
    </row>
    <row r="34" spans="1:16">
      <c r="A34" s="3" t="s">
        <v>387</v>
      </c>
      <c r="B34" s="56">
        <v>3203</v>
      </c>
      <c r="C34" s="57">
        <v>17</v>
      </c>
      <c r="D34" s="57">
        <v>22015</v>
      </c>
      <c r="E34" s="57">
        <v>11</v>
      </c>
      <c r="F34" s="57">
        <v>11245</v>
      </c>
      <c r="G34" s="57">
        <v>35</v>
      </c>
      <c r="H34" s="57">
        <v>94</v>
      </c>
      <c r="I34" s="57">
        <v>0</v>
      </c>
      <c r="J34" s="109">
        <v>995</v>
      </c>
      <c r="K34" s="57">
        <v>13887</v>
      </c>
      <c r="L34" s="57">
        <v>762</v>
      </c>
      <c r="M34" s="3" t="s">
        <v>32</v>
      </c>
      <c r="N34" s="15">
        <v>2228</v>
      </c>
      <c r="O34" s="123" t="s">
        <v>417</v>
      </c>
      <c r="P34" s="57">
        <v>259</v>
      </c>
    </row>
    <row r="35" spans="1:16">
      <c r="A35" s="82" t="s">
        <v>386</v>
      </c>
      <c r="B35" s="252">
        <v>3395</v>
      </c>
      <c r="C35" s="252">
        <v>22</v>
      </c>
      <c r="D35" s="252">
        <v>23100</v>
      </c>
      <c r="E35" s="252">
        <v>7</v>
      </c>
      <c r="F35" s="252">
        <v>12580</v>
      </c>
      <c r="G35" s="252">
        <v>42</v>
      </c>
      <c r="H35" s="252">
        <v>137</v>
      </c>
      <c r="I35" s="252">
        <v>0</v>
      </c>
      <c r="J35" s="252">
        <v>1100</v>
      </c>
      <c r="K35" s="252">
        <v>13989</v>
      </c>
      <c r="L35" s="252">
        <v>878</v>
      </c>
      <c r="M35" s="252" t="s">
        <v>413</v>
      </c>
      <c r="N35" s="252">
        <v>2412</v>
      </c>
      <c r="O35" s="252" t="s">
        <v>417</v>
      </c>
      <c r="P35" s="252">
        <v>285</v>
      </c>
    </row>
    <row r="36" spans="1:16">
      <c r="A36" s="82"/>
      <c r="B36" s="3"/>
      <c r="C36" s="3"/>
      <c r="D36" s="3"/>
      <c r="E36" s="3"/>
      <c r="F36" s="3"/>
      <c r="G36" s="3"/>
      <c r="H36" s="15"/>
      <c r="I36" s="15"/>
      <c r="J36" s="106"/>
      <c r="K36" s="15"/>
      <c r="L36" s="3"/>
      <c r="M36" s="15"/>
      <c r="N36" s="3"/>
      <c r="O36" s="3"/>
      <c r="P36" s="3"/>
    </row>
    <row r="37" spans="1:16">
      <c r="A37" s="17" t="s">
        <v>385</v>
      </c>
      <c r="B37" s="31">
        <v>3347</v>
      </c>
      <c r="C37" s="32">
        <v>24</v>
      </c>
      <c r="D37" s="32">
        <v>23432</v>
      </c>
      <c r="E37" s="32">
        <v>4</v>
      </c>
      <c r="F37" s="32">
        <v>13504</v>
      </c>
      <c r="G37" s="32">
        <v>43</v>
      </c>
      <c r="H37" s="32">
        <v>108</v>
      </c>
      <c r="I37" s="32" t="s">
        <v>413</v>
      </c>
      <c r="J37" s="114">
        <v>1140</v>
      </c>
      <c r="K37" s="32">
        <v>13693</v>
      </c>
      <c r="L37" s="32">
        <v>638</v>
      </c>
      <c r="M37" s="32" t="s">
        <v>413</v>
      </c>
      <c r="N37" s="32">
        <v>2460</v>
      </c>
      <c r="O37" s="124" t="s">
        <v>417</v>
      </c>
      <c r="P37" s="32">
        <v>334</v>
      </c>
    </row>
    <row r="38" spans="1:16">
      <c r="A38" s="23" t="s">
        <v>181</v>
      </c>
    </row>
    <row r="39" spans="1:16">
      <c r="A39" s="119"/>
    </row>
    <row r="41" spans="1:16">
      <c r="A41" s="42"/>
      <c r="B41" s="42"/>
      <c r="C41" s="42"/>
      <c r="D41" s="42"/>
      <c r="E41" s="42"/>
      <c r="F41" s="42"/>
      <c r="G41" s="42"/>
      <c r="H41" s="42"/>
      <c r="I41" s="42"/>
      <c r="J41" s="42"/>
      <c r="K41" s="42"/>
      <c r="L41" s="42"/>
      <c r="M41" s="42"/>
      <c r="N41" s="42"/>
      <c r="O41" s="42"/>
    </row>
  </sheetData>
  <sheetProtection insertRows="0"/>
  <mergeCells count="58">
    <mergeCell ref="A3:A6"/>
    <mergeCell ref="A15:A18"/>
    <mergeCell ref="D17:D18"/>
    <mergeCell ref="E17:E18"/>
    <mergeCell ref="F15:G16"/>
    <mergeCell ref="F17:F18"/>
    <mergeCell ref="B3:O4"/>
    <mergeCell ref="M5:M6"/>
    <mergeCell ref="B15:C16"/>
    <mergeCell ref="D15:E16"/>
    <mergeCell ref="O5:O6"/>
    <mergeCell ref="H5:H6"/>
    <mergeCell ref="K5:K6"/>
    <mergeCell ref="F5:F6"/>
    <mergeCell ref="H17:H18"/>
    <mergeCell ref="H15:I15"/>
    <mergeCell ref="N5:N6"/>
    <mergeCell ref="L15:M16"/>
    <mergeCell ref="L5:L6"/>
    <mergeCell ref="B17:B18"/>
    <mergeCell ref="C17:C18"/>
    <mergeCell ref="I5:I6"/>
    <mergeCell ref="B5:B6"/>
    <mergeCell ref="C5:C6"/>
    <mergeCell ref="D5:D6"/>
    <mergeCell ref="E5:E6"/>
    <mergeCell ref="J5:J6"/>
    <mergeCell ref="G5:G6"/>
    <mergeCell ref="H16:I16"/>
    <mergeCell ref="J16:K16"/>
    <mergeCell ref="I17:I18"/>
    <mergeCell ref="K17:K18"/>
    <mergeCell ref="A27:A30"/>
    <mergeCell ref="F27:G28"/>
    <mergeCell ref="H27:I28"/>
    <mergeCell ref="G17:G18"/>
    <mergeCell ref="D27:E28"/>
    <mergeCell ref="B29:B30"/>
    <mergeCell ref="D29:D30"/>
    <mergeCell ref="H29:H30"/>
    <mergeCell ref="F29:F30"/>
    <mergeCell ref="B27:C28"/>
    <mergeCell ref="N17:N18"/>
    <mergeCell ref="N15:O16"/>
    <mergeCell ref="O29:O30"/>
    <mergeCell ref="P29:P30"/>
    <mergeCell ref="J17:J18"/>
    <mergeCell ref="K27:L28"/>
    <mergeCell ref="L17:L18"/>
    <mergeCell ref="M27:N28"/>
    <mergeCell ref="M29:M30"/>
    <mergeCell ref="N29:N30"/>
    <mergeCell ref="O27:P28"/>
    <mergeCell ref="K29:K30"/>
    <mergeCell ref="L29:L30"/>
    <mergeCell ref="J27:J28"/>
    <mergeCell ref="J29:J30"/>
    <mergeCell ref="J15:K15"/>
  </mergeCells>
  <phoneticPr fontId="2"/>
  <pageMargins left="0.39370078740157483" right="0.55118110236220474" top="0.78740157480314965" bottom="0.78740157480314965" header="0.51181102362204722" footer="0.51181102362204722"/>
  <pageSetup paperSize="9" scale="76" firstPageNumber="232"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27"/>
  <sheetViews>
    <sheetView view="pageBreakPreview" zoomScaleNormal="100" zoomScaleSheetLayoutView="100" workbookViewId="0">
      <selection activeCell="K5" sqref="K5"/>
    </sheetView>
  </sheetViews>
  <sheetFormatPr defaultColWidth="9" defaultRowHeight="13.5"/>
  <cols>
    <col min="1" max="1" width="10.875" style="42" customWidth="1"/>
    <col min="2" max="10" width="7.5" style="42" customWidth="1"/>
    <col min="11" max="16384" width="9" style="42"/>
  </cols>
  <sheetData>
    <row r="1" spans="1:13">
      <c r="A1" s="19" t="s">
        <v>296</v>
      </c>
    </row>
    <row r="2" spans="1:13" ht="14.25" thickBot="1"/>
    <row r="3" spans="1:13" ht="14.25" customHeight="1" thickTop="1">
      <c r="A3" s="352" t="s">
        <v>95</v>
      </c>
      <c r="B3" s="424" t="s">
        <v>116</v>
      </c>
      <c r="C3" s="25" t="s">
        <v>117</v>
      </c>
      <c r="D3" s="25" t="s">
        <v>118</v>
      </c>
      <c r="E3" s="424" t="s">
        <v>119</v>
      </c>
      <c r="F3" s="424" t="s">
        <v>120</v>
      </c>
      <c r="G3" s="424" t="s">
        <v>121</v>
      </c>
      <c r="H3" s="356" t="s">
        <v>48</v>
      </c>
    </row>
    <row r="4" spans="1:13">
      <c r="A4" s="355"/>
      <c r="B4" s="359"/>
      <c r="C4" s="85" t="s">
        <v>122</v>
      </c>
      <c r="D4" s="85" t="s">
        <v>123</v>
      </c>
      <c r="E4" s="359"/>
      <c r="F4" s="359"/>
      <c r="G4" s="359"/>
      <c r="H4" s="357"/>
    </row>
    <row r="5" spans="1:13">
      <c r="A5" s="353"/>
      <c r="B5" s="360"/>
      <c r="C5" s="62" t="s">
        <v>106</v>
      </c>
      <c r="D5" s="62" t="s">
        <v>124</v>
      </c>
      <c r="E5" s="360"/>
      <c r="F5" s="360"/>
      <c r="G5" s="360"/>
      <c r="H5" s="358"/>
      <c r="J5" s="42" t="s">
        <v>422</v>
      </c>
    </row>
    <row r="6" spans="1:13">
      <c r="A6" s="82" t="s">
        <v>450</v>
      </c>
      <c r="B6" s="2">
        <v>267</v>
      </c>
      <c r="C6" s="15">
        <v>0</v>
      </c>
      <c r="D6" s="15">
        <v>0</v>
      </c>
      <c r="E6" s="15">
        <v>0</v>
      </c>
      <c r="F6" s="15">
        <v>0</v>
      </c>
      <c r="G6" s="15">
        <v>0</v>
      </c>
      <c r="H6" s="15">
        <v>35</v>
      </c>
    </row>
    <row r="7" spans="1:13">
      <c r="A7" s="3" t="s">
        <v>303</v>
      </c>
      <c r="B7" s="2">
        <v>587</v>
      </c>
      <c r="C7" s="15">
        <v>0</v>
      </c>
      <c r="D7" s="15">
        <v>0</v>
      </c>
      <c r="E7" s="15">
        <v>0</v>
      </c>
      <c r="F7" s="15">
        <v>0</v>
      </c>
      <c r="G7" s="15">
        <v>0</v>
      </c>
      <c r="H7" s="15">
        <v>27</v>
      </c>
    </row>
    <row r="8" spans="1:13">
      <c r="A8" s="5" t="s">
        <v>335</v>
      </c>
      <c r="B8" s="125">
        <v>212</v>
      </c>
      <c r="C8" s="5">
        <v>0</v>
      </c>
      <c r="D8" s="5">
        <v>0</v>
      </c>
      <c r="E8" s="5">
        <v>0</v>
      </c>
      <c r="F8" s="5">
        <v>0</v>
      </c>
      <c r="G8" s="5">
        <v>0</v>
      </c>
      <c r="H8" s="5">
        <v>22</v>
      </c>
    </row>
    <row r="9" spans="1:13">
      <c r="A9" s="119" t="s">
        <v>360</v>
      </c>
      <c r="B9" s="20"/>
      <c r="C9" s="20"/>
      <c r="D9" s="20"/>
      <c r="E9" s="20"/>
      <c r="F9" s="20"/>
      <c r="G9" s="20"/>
      <c r="H9" s="20"/>
      <c r="I9" s="20"/>
      <c r="J9" s="38"/>
    </row>
    <row r="10" spans="1:13">
      <c r="A10" s="119" t="s">
        <v>187</v>
      </c>
      <c r="B10" s="20"/>
      <c r="C10" s="20"/>
      <c r="D10" s="20"/>
      <c r="E10" s="20"/>
      <c r="F10" s="20"/>
      <c r="G10" s="20"/>
      <c r="H10" s="20"/>
      <c r="I10" s="20"/>
      <c r="J10" s="38"/>
      <c r="L10" s="45"/>
    </row>
    <row r="11" spans="1:13">
      <c r="A11" s="174" t="s">
        <v>361</v>
      </c>
      <c r="B11" s="174"/>
      <c r="C11" s="174"/>
      <c r="D11" s="174"/>
      <c r="E11" s="174"/>
      <c r="F11" s="174"/>
      <c r="G11" s="174"/>
      <c r="H11" s="174"/>
      <c r="I11" s="174"/>
      <c r="J11" s="38"/>
    </row>
    <row r="12" spans="1:13">
      <c r="A12" s="174" t="s">
        <v>362</v>
      </c>
      <c r="B12" s="174"/>
      <c r="C12" s="174"/>
      <c r="D12" s="174"/>
      <c r="E12" s="174"/>
      <c r="F12" s="174"/>
      <c r="G12" s="174"/>
      <c r="H12" s="174"/>
      <c r="I12" s="174"/>
      <c r="J12" s="38"/>
    </row>
    <row r="13" spans="1:13" ht="14.25" thickBot="1">
      <c r="A13" s="174" t="s">
        <v>363</v>
      </c>
      <c r="B13" s="174"/>
      <c r="C13" s="174"/>
      <c r="D13" s="174"/>
      <c r="E13" s="174"/>
      <c r="F13" s="174"/>
      <c r="G13" s="174"/>
      <c r="H13" s="174"/>
      <c r="I13" s="174"/>
      <c r="J13" s="38"/>
    </row>
    <row r="14" spans="1:13" ht="14.25" thickTop="1">
      <c r="A14" s="456" t="s">
        <v>334</v>
      </c>
      <c r="B14" s="454" t="s">
        <v>325</v>
      </c>
      <c r="C14" s="454"/>
      <c r="D14" s="454" t="s">
        <v>326</v>
      </c>
      <c r="E14" s="454"/>
      <c r="F14" s="454" t="s">
        <v>327</v>
      </c>
      <c r="G14" s="454"/>
      <c r="H14" s="454" t="s">
        <v>328</v>
      </c>
      <c r="I14" s="454"/>
      <c r="J14" s="454" t="s">
        <v>329</v>
      </c>
      <c r="K14" s="454"/>
      <c r="L14" s="454" t="s">
        <v>330</v>
      </c>
      <c r="M14" s="455"/>
    </row>
    <row r="15" spans="1:13">
      <c r="A15" s="457"/>
      <c r="B15" s="117" t="s">
        <v>332</v>
      </c>
      <c r="C15" s="117" t="s">
        <v>333</v>
      </c>
      <c r="D15" s="117" t="s">
        <v>332</v>
      </c>
      <c r="E15" s="117" t="s">
        <v>333</v>
      </c>
      <c r="F15" s="117" t="s">
        <v>332</v>
      </c>
      <c r="G15" s="117" t="s">
        <v>333</v>
      </c>
      <c r="H15" s="117" t="s">
        <v>332</v>
      </c>
      <c r="I15" s="117" t="s">
        <v>333</v>
      </c>
      <c r="J15" s="117" t="s">
        <v>332</v>
      </c>
      <c r="K15" s="117" t="s">
        <v>333</v>
      </c>
      <c r="L15" s="117" t="s">
        <v>332</v>
      </c>
      <c r="M15" s="118" t="s">
        <v>333</v>
      </c>
    </row>
    <row r="16" spans="1:13">
      <c r="A16" s="319" t="s">
        <v>331</v>
      </c>
      <c r="B16" s="320">
        <v>15</v>
      </c>
      <c r="C16" s="320">
        <v>44</v>
      </c>
      <c r="D16" s="320">
        <v>1</v>
      </c>
      <c r="E16" s="320">
        <v>2</v>
      </c>
      <c r="F16" s="320">
        <v>107</v>
      </c>
      <c r="G16" s="320">
        <v>116</v>
      </c>
      <c r="H16" s="320">
        <v>20</v>
      </c>
      <c r="I16" s="320">
        <v>36</v>
      </c>
      <c r="J16" s="320">
        <v>1</v>
      </c>
      <c r="K16" s="320">
        <v>1</v>
      </c>
      <c r="L16" s="320">
        <v>26</v>
      </c>
      <c r="M16" s="320">
        <v>57</v>
      </c>
    </row>
    <row r="17" spans="1:13">
      <c r="A17" s="317" t="s">
        <v>364</v>
      </c>
      <c r="B17" s="318">
        <v>52</v>
      </c>
      <c r="C17" s="318">
        <v>96</v>
      </c>
      <c r="D17" s="318">
        <v>0</v>
      </c>
      <c r="E17" s="318">
        <v>0</v>
      </c>
      <c r="F17" s="318">
        <v>212</v>
      </c>
      <c r="G17" s="318">
        <v>329</v>
      </c>
      <c r="H17" s="318">
        <v>5</v>
      </c>
      <c r="I17" s="318">
        <v>9</v>
      </c>
      <c r="J17" s="318">
        <v>0</v>
      </c>
      <c r="K17" s="318">
        <v>0</v>
      </c>
      <c r="L17" s="318">
        <v>0</v>
      </c>
      <c r="M17" s="318">
        <v>0</v>
      </c>
    </row>
    <row r="18" spans="1:13">
      <c r="A18" s="168"/>
      <c r="B18" s="169"/>
      <c r="C18" s="169"/>
      <c r="D18" s="169"/>
      <c r="E18" s="169"/>
      <c r="F18" s="169"/>
      <c r="G18" s="169"/>
      <c r="H18" s="169"/>
      <c r="I18" s="169"/>
      <c r="J18" s="169"/>
      <c r="K18" s="169"/>
      <c r="L18" s="169"/>
      <c r="M18" s="169"/>
    </row>
    <row r="19" spans="1:13" ht="14.25" customHeight="1">
      <c r="A19" s="321" t="s">
        <v>421</v>
      </c>
      <c r="B19" s="322">
        <v>19</v>
      </c>
      <c r="C19" s="322">
        <v>57</v>
      </c>
      <c r="D19" s="322">
        <v>0</v>
      </c>
      <c r="E19" s="322">
        <v>0</v>
      </c>
      <c r="F19" s="322">
        <v>233</v>
      </c>
      <c r="G19" s="322">
        <v>394</v>
      </c>
      <c r="H19" s="322">
        <v>0</v>
      </c>
      <c r="I19" s="322">
        <v>0</v>
      </c>
      <c r="J19" s="322">
        <v>0</v>
      </c>
      <c r="K19" s="322">
        <v>0</v>
      </c>
      <c r="L19" s="322">
        <v>4</v>
      </c>
      <c r="M19" s="322">
        <v>11</v>
      </c>
    </row>
    <row r="20" spans="1:13">
      <c r="A20" s="119" t="s">
        <v>336</v>
      </c>
      <c r="B20" s="20"/>
      <c r="C20" s="119"/>
    </row>
    <row r="21" spans="1:13" ht="14.25">
      <c r="A21" s="23" t="s">
        <v>367</v>
      </c>
      <c r="B21" s="120"/>
      <c r="C21" s="120"/>
      <c r="D21" s="120"/>
    </row>
    <row r="22" spans="1:13">
      <c r="J22" s="3"/>
    </row>
    <row r="27" spans="1:13">
      <c r="I27" s="4"/>
      <c r="J27" s="4"/>
    </row>
  </sheetData>
  <sheetProtection insertRows="0"/>
  <mergeCells count="13">
    <mergeCell ref="J14:K14"/>
    <mergeCell ref="L14:M14"/>
    <mergeCell ref="A3:A5"/>
    <mergeCell ref="B3:B5"/>
    <mergeCell ref="E3:E5"/>
    <mergeCell ref="F3:F5"/>
    <mergeCell ref="G3:G5"/>
    <mergeCell ref="H3:H5"/>
    <mergeCell ref="A14:A15"/>
    <mergeCell ref="B14:C14"/>
    <mergeCell ref="D14:E14"/>
    <mergeCell ref="F14:G14"/>
    <mergeCell ref="H14:I14"/>
  </mergeCells>
  <phoneticPr fontId="2"/>
  <pageMargins left="0.51181102362204722" right="0.59055118110236227" top="0.78740157480314965" bottom="0.78740157480314965" header="0.51181102362204722" footer="0.51181102362204722"/>
  <pageSetup paperSize="9" scale="85" firstPageNumber="233"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68"/>
  <sheetViews>
    <sheetView tabSelected="1" view="pageBreakPreview" topLeftCell="A37" zoomScaleNormal="100" zoomScaleSheetLayoutView="100" workbookViewId="0">
      <selection activeCell="L47" sqref="L47:M47"/>
    </sheetView>
  </sheetViews>
  <sheetFormatPr defaultColWidth="9" defaultRowHeight="13.5"/>
  <cols>
    <col min="1" max="1" width="21.5" style="42" customWidth="1"/>
    <col min="2" max="13" width="7" style="42" customWidth="1"/>
    <col min="14" max="16384" width="9" style="42"/>
  </cols>
  <sheetData>
    <row r="1" spans="1:13" s="43" customFormat="1">
      <c r="A1" s="126" t="s">
        <v>297</v>
      </c>
      <c r="B1" s="127"/>
      <c r="C1" s="127"/>
      <c r="D1" s="127"/>
      <c r="E1" s="127"/>
      <c r="F1" s="127"/>
      <c r="G1" s="127"/>
      <c r="H1" s="127"/>
      <c r="I1" s="127"/>
      <c r="J1" s="127"/>
      <c r="K1" s="127"/>
      <c r="L1" s="127"/>
      <c r="M1" s="127"/>
    </row>
    <row r="2" spans="1:13" s="43" customFormat="1" ht="14.25" thickBot="1">
      <c r="A2" s="127"/>
      <c r="B2" s="127"/>
      <c r="C2" s="127"/>
      <c r="D2" s="127"/>
      <c r="E2" s="127"/>
      <c r="F2" s="127"/>
      <c r="G2" s="127"/>
      <c r="H2" s="138"/>
      <c r="I2" s="138"/>
      <c r="J2" s="138"/>
      <c r="K2" s="138"/>
      <c r="L2" s="128"/>
      <c r="M2" s="137" t="s">
        <v>351</v>
      </c>
    </row>
    <row r="3" spans="1:13" s="44" customFormat="1" ht="18.75" customHeight="1" thickTop="1">
      <c r="A3" s="129" t="s">
        <v>234</v>
      </c>
      <c r="B3" s="470" t="s">
        <v>406</v>
      </c>
      <c r="C3" s="471"/>
      <c r="D3" s="470" t="s">
        <v>303</v>
      </c>
      <c r="E3" s="471"/>
      <c r="F3" s="470" t="s">
        <v>312</v>
      </c>
      <c r="G3" s="471"/>
      <c r="H3" s="473" t="s">
        <v>365</v>
      </c>
      <c r="I3" s="474"/>
      <c r="J3" s="473" t="s">
        <v>407</v>
      </c>
      <c r="K3" s="474"/>
      <c r="L3" s="464" t="s">
        <v>408</v>
      </c>
      <c r="M3" s="465"/>
    </row>
    <row r="4" spans="1:13" s="59" customFormat="1">
      <c r="A4" s="130" t="s">
        <v>235</v>
      </c>
      <c r="B4" s="472">
        <v>3653</v>
      </c>
      <c r="C4" s="472"/>
      <c r="D4" s="472">
        <v>3564</v>
      </c>
      <c r="E4" s="472"/>
      <c r="F4" s="472">
        <v>3531</v>
      </c>
      <c r="G4" s="472"/>
      <c r="H4" s="467">
        <v>2735</v>
      </c>
      <c r="I4" s="468"/>
      <c r="J4" s="467">
        <v>3382</v>
      </c>
      <c r="K4" s="468"/>
      <c r="L4" s="467">
        <v>2684</v>
      </c>
      <c r="M4" s="468"/>
    </row>
    <row r="5" spans="1:13" s="44" customFormat="1" ht="14.45" customHeight="1">
      <c r="A5" s="131"/>
      <c r="B5" s="463"/>
      <c r="C5" s="463"/>
      <c r="D5" s="463"/>
      <c r="E5" s="463"/>
      <c r="F5" s="463"/>
      <c r="G5" s="463"/>
      <c r="H5" s="463"/>
      <c r="I5" s="463"/>
      <c r="J5" s="466"/>
      <c r="K5" s="466"/>
      <c r="L5" s="466"/>
      <c r="M5" s="466"/>
    </row>
    <row r="6" spans="1:13" s="44" customFormat="1" ht="14.45" customHeight="1">
      <c r="A6" s="132" t="s">
        <v>236</v>
      </c>
      <c r="B6" s="463">
        <v>2219</v>
      </c>
      <c r="C6" s="463"/>
      <c r="D6" s="463">
        <v>2165</v>
      </c>
      <c r="E6" s="463"/>
      <c r="F6" s="458">
        <v>2126</v>
      </c>
      <c r="G6" s="463"/>
      <c r="H6" s="463">
        <v>2124</v>
      </c>
      <c r="I6" s="463"/>
      <c r="J6" s="458">
        <v>2667</v>
      </c>
      <c r="K6" s="459"/>
      <c r="L6" s="460">
        <v>2145</v>
      </c>
      <c r="M6" s="461"/>
    </row>
    <row r="7" spans="1:13" s="44" customFormat="1" ht="14.45" customHeight="1">
      <c r="A7" s="132" t="s">
        <v>237</v>
      </c>
      <c r="B7" s="463">
        <v>158</v>
      </c>
      <c r="C7" s="463"/>
      <c r="D7" s="463">
        <v>158</v>
      </c>
      <c r="E7" s="463"/>
      <c r="F7" s="458">
        <v>163</v>
      </c>
      <c r="G7" s="463"/>
      <c r="H7" s="463">
        <v>167</v>
      </c>
      <c r="I7" s="463"/>
      <c r="J7" s="458">
        <v>241</v>
      </c>
      <c r="K7" s="459"/>
      <c r="L7" s="460">
        <v>169</v>
      </c>
      <c r="M7" s="461"/>
    </row>
    <row r="8" spans="1:13" s="44" customFormat="1" ht="14.45" customHeight="1">
      <c r="A8" s="132" t="s">
        <v>238</v>
      </c>
      <c r="B8" s="463">
        <v>1</v>
      </c>
      <c r="C8" s="463"/>
      <c r="D8" s="463">
        <v>1</v>
      </c>
      <c r="E8" s="463"/>
      <c r="F8" s="458">
        <v>1</v>
      </c>
      <c r="G8" s="463"/>
      <c r="H8" s="463">
        <v>1</v>
      </c>
      <c r="I8" s="463"/>
      <c r="J8" s="458">
        <v>2</v>
      </c>
      <c r="K8" s="459"/>
      <c r="L8" s="460">
        <v>1</v>
      </c>
      <c r="M8" s="461"/>
    </row>
    <row r="9" spans="1:13" s="44" customFormat="1" ht="14.45" customHeight="1">
      <c r="A9" s="132" t="s">
        <v>239</v>
      </c>
      <c r="B9" s="463">
        <v>3</v>
      </c>
      <c r="C9" s="463"/>
      <c r="D9" s="463">
        <v>2</v>
      </c>
      <c r="E9" s="463"/>
      <c r="F9" s="458">
        <v>1</v>
      </c>
      <c r="G9" s="463"/>
      <c r="H9" s="463">
        <v>2</v>
      </c>
      <c r="I9" s="463"/>
      <c r="J9" s="458">
        <v>3</v>
      </c>
      <c r="K9" s="459"/>
      <c r="L9" s="460">
        <v>2</v>
      </c>
      <c r="M9" s="461"/>
    </row>
    <row r="10" spans="1:13" s="44" customFormat="1" ht="14.45" customHeight="1">
      <c r="A10" s="132" t="s">
        <v>240</v>
      </c>
      <c r="B10" s="463" t="s">
        <v>32</v>
      </c>
      <c r="C10" s="463"/>
      <c r="D10" s="463" t="s">
        <v>32</v>
      </c>
      <c r="E10" s="463"/>
      <c r="F10" s="458" t="s">
        <v>32</v>
      </c>
      <c r="G10" s="463"/>
      <c r="H10" s="463" t="s">
        <v>32</v>
      </c>
      <c r="I10" s="463"/>
      <c r="J10" s="458" t="s">
        <v>32</v>
      </c>
      <c r="K10" s="459"/>
      <c r="L10" s="460" t="s">
        <v>372</v>
      </c>
      <c r="M10" s="461"/>
    </row>
    <row r="11" spans="1:13" s="44" customFormat="1" ht="14.45" customHeight="1">
      <c r="A11" s="132"/>
      <c r="B11" s="463"/>
      <c r="C11" s="463"/>
      <c r="D11" s="463"/>
      <c r="E11" s="463"/>
      <c r="F11" s="463"/>
      <c r="G11" s="463"/>
      <c r="H11" s="463"/>
      <c r="I11" s="463"/>
      <c r="J11" s="463"/>
      <c r="K11" s="463"/>
      <c r="L11" s="462"/>
      <c r="M11" s="462"/>
    </row>
    <row r="12" spans="1:13" s="44" customFormat="1" ht="14.45" customHeight="1">
      <c r="A12" s="132" t="s">
        <v>287</v>
      </c>
      <c r="B12" s="463">
        <v>238</v>
      </c>
      <c r="C12" s="463"/>
      <c r="D12" s="463">
        <v>231</v>
      </c>
      <c r="E12" s="463"/>
      <c r="F12" s="458">
        <v>237</v>
      </c>
      <c r="G12" s="463"/>
      <c r="H12" s="463">
        <v>92</v>
      </c>
      <c r="I12" s="463"/>
      <c r="J12" s="458">
        <v>92</v>
      </c>
      <c r="K12" s="459"/>
      <c r="L12" s="460">
        <v>68</v>
      </c>
      <c r="M12" s="461"/>
    </row>
    <row r="13" spans="1:13" s="44" customFormat="1" ht="14.45" customHeight="1">
      <c r="A13" s="132" t="s">
        <v>241</v>
      </c>
      <c r="B13" s="463">
        <v>1</v>
      </c>
      <c r="C13" s="463"/>
      <c r="D13" s="463">
        <v>1</v>
      </c>
      <c r="E13" s="463"/>
      <c r="F13" s="458">
        <v>1</v>
      </c>
      <c r="G13" s="463"/>
      <c r="H13" s="463">
        <v>1</v>
      </c>
      <c r="I13" s="463"/>
      <c r="J13" s="458">
        <v>1</v>
      </c>
      <c r="K13" s="459"/>
      <c r="L13" s="460">
        <v>1</v>
      </c>
      <c r="M13" s="461"/>
    </row>
    <row r="14" spans="1:13" s="44" customFormat="1" ht="14.45" customHeight="1">
      <c r="A14" s="132" t="s">
        <v>242</v>
      </c>
      <c r="B14" s="463">
        <v>1</v>
      </c>
      <c r="C14" s="463"/>
      <c r="D14" s="463">
        <v>1</v>
      </c>
      <c r="E14" s="463"/>
      <c r="F14" s="458">
        <v>1</v>
      </c>
      <c r="G14" s="463"/>
      <c r="H14" s="463">
        <v>1</v>
      </c>
      <c r="I14" s="463"/>
      <c r="J14" s="458">
        <v>2</v>
      </c>
      <c r="K14" s="459"/>
      <c r="L14" s="460">
        <v>1</v>
      </c>
      <c r="M14" s="461"/>
    </row>
    <row r="15" spans="1:13" s="44" customFormat="1" ht="14.45" customHeight="1">
      <c r="A15" s="132" t="s">
        <v>243</v>
      </c>
      <c r="B15" s="463">
        <v>5</v>
      </c>
      <c r="C15" s="463"/>
      <c r="D15" s="463">
        <v>5</v>
      </c>
      <c r="E15" s="463"/>
      <c r="F15" s="458">
        <v>8</v>
      </c>
      <c r="G15" s="463"/>
      <c r="H15" s="463">
        <v>4</v>
      </c>
      <c r="I15" s="463"/>
      <c r="J15" s="458">
        <v>7</v>
      </c>
      <c r="K15" s="459"/>
      <c r="L15" s="460">
        <v>5</v>
      </c>
      <c r="M15" s="461"/>
    </row>
    <row r="16" spans="1:13" s="44" customFormat="1" ht="14.45" customHeight="1">
      <c r="A16" s="132" t="s">
        <v>244</v>
      </c>
      <c r="B16" s="463">
        <v>4</v>
      </c>
      <c r="C16" s="463"/>
      <c r="D16" s="463">
        <v>4</v>
      </c>
      <c r="E16" s="463"/>
      <c r="F16" s="458">
        <v>4</v>
      </c>
      <c r="G16" s="463"/>
      <c r="H16" s="463">
        <v>4</v>
      </c>
      <c r="I16" s="463"/>
      <c r="J16" s="458">
        <v>5</v>
      </c>
      <c r="K16" s="459"/>
      <c r="L16" s="460">
        <v>3</v>
      </c>
      <c r="M16" s="461"/>
    </row>
    <row r="17" spans="1:13" s="44" customFormat="1" ht="14.45" customHeight="1">
      <c r="A17" s="131"/>
      <c r="B17" s="463"/>
      <c r="C17" s="463"/>
      <c r="D17" s="463"/>
      <c r="E17" s="463"/>
      <c r="F17" s="463"/>
      <c r="G17" s="463"/>
      <c r="H17" s="463"/>
      <c r="I17" s="463"/>
      <c r="J17" s="463"/>
      <c r="K17" s="463"/>
      <c r="L17" s="462" t="s">
        <v>409</v>
      </c>
      <c r="M17" s="462"/>
    </row>
    <row r="18" spans="1:13" s="44" customFormat="1" ht="14.45" customHeight="1">
      <c r="A18" s="132" t="s">
        <v>245</v>
      </c>
      <c r="B18" s="463">
        <v>318</v>
      </c>
      <c r="C18" s="463"/>
      <c r="D18" s="463">
        <v>309</v>
      </c>
      <c r="E18" s="463"/>
      <c r="F18" s="458">
        <v>285</v>
      </c>
      <c r="G18" s="463"/>
      <c r="H18" s="463">
        <v>154</v>
      </c>
      <c r="I18" s="463"/>
      <c r="J18" s="458">
        <v>147</v>
      </c>
      <c r="K18" s="459"/>
      <c r="L18" s="460">
        <v>104</v>
      </c>
      <c r="M18" s="461"/>
    </row>
    <row r="19" spans="1:13" s="44" customFormat="1" ht="14.45" customHeight="1">
      <c r="A19" s="132" t="s">
        <v>246</v>
      </c>
      <c r="B19" s="463">
        <v>3</v>
      </c>
      <c r="C19" s="463"/>
      <c r="D19" s="463">
        <v>2</v>
      </c>
      <c r="E19" s="463"/>
      <c r="F19" s="458">
        <v>1</v>
      </c>
      <c r="G19" s="463"/>
      <c r="H19" s="463" t="s">
        <v>32</v>
      </c>
      <c r="I19" s="463"/>
      <c r="J19" s="463" t="s">
        <v>32</v>
      </c>
      <c r="K19" s="463"/>
      <c r="L19" s="462" t="s">
        <v>32</v>
      </c>
      <c r="M19" s="462"/>
    </row>
    <row r="20" spans="1:13" s="44" customFormat="1" ht="14.45" customHeight="1">
      <c r="A20" s="132" t="s">
        <v>310</v>
      </c>
      <c r="B20" s="463">
        <v>2</v>
      </c>
      <c r="C20" s="463"/>
      <c r="D20" s="463">
        <v>2</v>
      </c>
      <c r="E20" s="463"/>
      <c r="F20" s="458">
        <v>2</v>
      </c>
      <c r="G20" s="463"/>
      <c r="H20" s="463">
        <v>3</v>
      </c>
      <c r="I20" s="463"/>
      <c r="J20" s="458">
        <v>4</v>
      </c>
      <c r="K20" s="459"/>
      <c r="L20" s="460">
        <v>4</v>
      </c>
      <c r="M20" s="461"/>
    </row>
    <row r="21" spans="1:13" s="44" customFormat="1" ht="14.45" customHeight="1">
      <c r="A21" s="80" t="s">
        <v>247</v>
      </c>
      <c r="B21" s="463">
        <v>391</v>
      </c>
      <c r="C21" s="463"/>
      <c r="D21" s="463">
        <v>380</v>
      </c>
      <c r="E21" s="463"/>
      <c r="F21" s="458">
        <v>372</v>
      </c>
      <c r="G21" s="463"/>
      <c r="H21" s="463" t="s">
        <v>32</v>
      </c>
      <c r="I21" s="463"/>
      <c r="J21" s="463" t="s">
        <v>32</v>
      </c>
      <c r="K21" s="463"/>
      <c r="L21" s="462" t="s">
        <v>32</v>
      </c>
      <c r="M21" s="462"/>
    </row>
    <row r="22" spans="1:13" s="44" customFormat="1" ht="14.45" customHeight="1">
      <c r="A22" s="132" t="s">
        <v>248</v>
      </c>
      <c r="B22" s="463">
        <v>19</v>
      </c>
      <c r="C22" s="463"/>
      <c r="D22" s="463">
        <v>19</v>
      </c>
      <c r="E22" s="463"/>
      <c r="F22" s="458">
        <v>20</v>
      </c>
      <c r="G22" s="463"/>
      <c r="H22" s="463">
        <v>20</v>
      </c>
      <c r="I22" s="463"/>
      <c r="J22" s="458">
        <v>21</v>
      </c>
      <c r="K22" s="459"/>
      <c r="L22" s="460">
        <v>19</v>
      </c>
      <c r="M22" s="461"/>
    </row>
    <row r="23" spans="1:13" s="44" customFormat="1" ht="14.45" customHeight="1">
      <c r="A23" s="132"/>
      <c r="B23" s="463"/>
      <c r="C23" s="463"/>
      <c r="D23" s="463"/>
      <c r="E23" s="463"/>
      <c r="F23" s="463"/>
      <c r="G23" s="463"/>
      <c r="H23" s="463"/>
      <c r="I23" s="463"/>
      <c r="J23" s="463"/>
      <c r="K23" s="463"/>
      <c r="L23" s="462"/>
      <c r="M23" s="462"/>
    </row>
    <row r="24" spans="1:13" s="44" customFormat="1" ht="14.45" customHeight="1">
      <c r="A24" s="132" t="s">
        <v>249</v>
      </c>
      <c r="B24" s="463">
        <v>225</v>
      </c>
      <c r="C24" s="463"/>
      <c r="D24" s="463">
        <v>220</v>
      </c>
      <c r="E24" s="463"/>
      <c r="F24" s="458">
        <v>239</v>
      </c>
      <c r="G24" s="463"/>
      <c r="H24" s="463">
        <v>85</v>
      </c>
      <c r="I24" s="463"/>
      <c r="J24" s="458">
        <v>63</v>
      </c>
      <c r="K24" s="459"/>
      <c r="L24" s="460">
        <v>53</v>
      </c>
      <c r="M24" s="461"/>
    </row>
    <row r="25" spans="1:13" s="44" customFormat="1" ht="14.45" customHeight="1">
      <c r="A25" s="132" t="s">
        <v>250</v>
      </c>
      <c r="B25" s="463">
        <v>4</v>
      </c>
      <c r="C25" s="463"/>
      <c r="D25" s="463">
        <v>5</v>
      </c>
      <c r="E25" s="463"/>
      <c r="F25" s="458">
        <v>5</v>
      </c>
      <c r="G25" s="463"/>
      <c r="H25" s="463">
        <v>5</v>
      </c>
      <c r="I25" s="463"/>
      <c r="J25" s="458">
        <v>5</v>
      </c>
      <c r="K25" s="459"/>
      <c r="L25" s="460">
        <v>5</v>
      </c>
      <c r="M25" s="461"/>
    </row>
    <row r="26" spans="1:13" s="44" customFormat="1" ht="14.45" customHeight="1">
      <c r="A26" s="132" t="s">
        <v>251</v>
      </c>
      <c r="B26" s="463">
        <v>1</v>
      </c>
      <c r="C26" s="463"/>
      <c r="D26" s="463">
        <v>1</v>
      </c>
      <c r="E26" s="463"/>
      <c r="F26" s="458">
        <v>1</v>
      </c>
      <c r="G26" s="463"/>
      <c r="H26" s="463">
        <v>1</v>
      </c>
      <c r="I26" s="463"/>
      <c r="J26" s="458">
        <v>2</v>
      </c>
      <c r="K26" s="459"/>
      <c r="L26" s="460">
        <v>1</v>
      </c>
      <c r="M26" s="461"/>
    </row>
    <row r="27" spans="1:13" s="44" customFormat="1" ht="14.45" customHeight="1">
      <c r="A27" s="132" t="s">
        <v>252</v>
      </c>
      <c r="B27" s="463" t="s">
        <v>32</v>
      </c>
      <c r="C27" s="463"/>
      <c r="D27" s="463" t="s">
        <v>32</v>
      </c>
      <c r="E27" s="463"/>
      <c r="F27" s="458" t="s">
        <v>32</v>
      </c>
      <c r="G27" s="463"/>
      <c r="H27" s="463" t="s">
        <v>32</v>
      </c>
      <c r="I27" s="463"/>
      <c r="J27" s="463" t="s">
        <v>32</v>
      </c>
      <c r="K27" s="463"/>
      <c r="L27" s="462" t="s">
        <v>32</v>
      </c>
      <c r="M27" s="462"/>
    </row>
    <row r="28" spans="1:13" s="44" customFormat="1" ht="14.45" customHeight="1">
      <c r="A28" s="132" t="s">
        <v>253</v>
      </c>
      <c r="B28" s="463">
        <v>2</v>
      </c>
      <c r="C28" s="463"/>
      <c r="D28" s="463">
        <v>2</v>
      </c>
      <c r="E28" s="463"/>
      <c r="F28" s="458">
        <v>3</v>
      </c>
      <c r="G28" s="463"/>
      <c r="H28" s="463">
        <v>3</v>
      </c>
      <c r="I28" s="463"/>
      <c r="J28" s="458">
        <v>3</v>
      </c>
      <c r="K28" s="459"/>
      <c r="L28" s="460">
        <v>2</v>
      </c>
      <c r="M28" s="461"/>
    </row>
    <row r="29" spans="1:13" s="44" customFormat="1" ht="14.45" customHeight="1">
      <c r="A29" s="132"/>
      <c r="B29" s="463"/>
      <c r="C29" s="463"/>
      <c r="D29" s="463"/>
      <c r="E29" s="463"/>
      <c r="F29" s="463"/>
      <c r="G29" s="463"/>
      <c r="H29" s="463"/>
      <c r="I29" s="463"/>
      <c r="J29" s="463"/>
      <c r="K29" s="463"/>
      <c r="L29" s="462"/>
      <c r="M29" s="462"/>
    </row>
    <row r="30" spans="1:13" s="44" customFormat="1" ht="14.45" customHeight="1">
      <c r="A30" s="132" t="s">
        <v>254</v>
      </c>
      <c r="B30" s="463">
        <v>1</v>
      </c>
      <c r="C30" s="463"/>
      <c r="D30" s="463">
        <v>1</v>
      </c>
      <c r="E30" s="463"/>
      <c r="F30" s="458">
        <v>1</v>
      </c>
      <c r="G30" s="463"/>
      <c r="H30" s="463">
        <v>1</v>
      </c>
      <c r="I30" s="463"/>
      <c r="J30" s="458">
        <v>1</v>
      </c>
      <c r="K30" s="459"/>
      <c r="L30" s="460">
        <v>1</v>
      </c>
      <c r="M30" s="461"/>
    </row>
    <row r="31" spans="1:13" s="44" customFormat="1" ht="14.45" customHeight="1">
      <c r="A31" s="132" t="s">
        <v>255</v>
      </c>
      <c r="B31" s="463">
        <v>8</v>
      </c>
      <c r="C31" s="463"/>
      <c r="D31" s="463">
        <v>5</v>
      </c>
      <c r="E31" s="463"/>
      <c r="F31" s="458">
        <v>4</v>
      </c>
      <c r="G31" s="463"/>
      <c r="H31" s="463">
        <v>3</v>
      </c>
      <c r="I31" s="463"/>
      <c r="J31" s="458">
        <v>2</v>
      </c>
      <c r="K31" s="459"/>
      <c r="L31" s="460">
        <v>1</v>
      </c>
      <c r="M31" s="461"/>
    </row>
    <row r="32" spans="1:13" s="44" customFormat="1" ht="14.45" customHeight="1">
      <c r="A32" s="132" t="s">
        <v>256</v>
      </c>
      <c r="B32" s="463" t="s">
        <v>32</v>
      </c>
      <c r="C32" s="463"/>
      <c r="D32" s="463" t="s">
        <v>32</v>
      </c>
      <c r="E32" s="463"/>
      <c r="F32" s="458" t="s">
        <v>32</v>
      </c>
      <c r="G32" s="463"/>
      <c r="H32" s="463" t="s">
        <v>32</v>
      </c>
      <c r="I32" s="463"/>
      <c r="J32" s="458">
        <v>1</v>
      </c>
      <c r="K32" s="459"/>
      <c r="L32" s="460" t="s">
        <v>372</v>
      </c>
      <c r="M32" s="461"/>
    </row>
    <row r="33" spans="1:13" s="44" customFormat="1" ht="14.45" customHeight="1">
      <c r="A33" s="132" t="s">
        <v>307</v>
      </c>
      <c r="B33" s="463" t="s">
        <v>32</v>
      </c>
      <c r="C33" s="463"/>
      <c r="D33" s="463">
        <v>1</v>
      </c>
      <c r="E33" s="463"/>
      <c r="F33" s="458">
        <v>1</v>
      </c>
      <c r="G33" s="463"/>
      <c r="H33" s="463">
        <v>1</v>
      </c>
      <c r="I33" s="463"/>
      <c r="J33" s="458">
        <v>1</v>
      </c>
      <c r="K33" s="459"/>
      <c r="L33" s="460">
        <v>1</v>
      </c>
      <c r="M33" s="461"/>
    </row>
    <row r="34" spans="1:13" s="44" customFormat="1" ht="14.45" customHeight="1">
      <c r="A34" s="132" t="s">
        <v>257</v>
      </c>
      <c r="B34" s="463">
        <v>12</v>
      </c>
      <c r="C34" s="463"/>
      <c r="D34" s="463">
        <v>12</v>
      </c>
      <c r="E34" s="463"/>
      <c r="F34" s="458">
        <v>11</v>
      </c>
      <c r="G34" s="463"/>
      <c r="H34" s="463">
        <v>11</v>
      </c>
      <c r="I34" s="463"/>
      <c r="J34" s="458">
        <v>13</v>
      </c>
      <c r="K34" s="459"/>
      <c r="L34" s="460">
        <v>11</v>
      </c>
      <c r="M34" s="461"/>
    </row>
    <row r="35" spans="1:13" s="44" customFormat="1" ht="14.45" customHeight="1">
      <c r="A35" s="132" t="s">
        <v>337</v>
      </c>
      <c r="B35" s="463">
        <v>22</v>
      </c>
      <c r="C35" s="463"/>
      <c r="D35" s="463">
        <v>23</v>
      </c>
      <c r="E35" s="463"/>
      <c r="F35" s="458">
        <v>31</v>
      </c>
      <c r="G35" s="463"/>
      <c r="H35" s="463">
        <v>37</v>
      </c>
      <c r="I35" s="463"/>
      <c r="J35" s="463">
        <v>58</v>
      </c>
      <c r="K35" s="463"/>
      <c r="L35" s="462">
        <v>44</v>
      </c>
      <c r="M35" s="462"/>
    </row>
    <row r="36" spans="1:13" s="44" customFormat="1" ht="14.45" customHeight="1">
      <c r="A36" s="132"/>
      <c r="B36" s="463"/>
      <c r="C36" s="463"/>
      <c r="D36" s="463"/>
      <c r="E36" s="463"/>
      <c r="F36" s="463"/>
      <c r="G36" s="463"/>
      <c r="H36" s="463"/>
      <c r="I36" s="463"/>
      <c r="J36" s="463"/>
      <c r="K36" s="463"/>
      <c r="L36" s="462"/>
      <c r="M36" s="462"/>
    </row>
    <row r="37" spans="1:13" s="44" customFormat="1" ht="14.45" customHeight="1">
      <c r="A37" s="132" t="s">
        <v>258</v>
      </c>
      <c r="B37" s="463">
        <v>6</v>
      </c>
      <c r="C37" s="463"/>
      <c r="D37" s="463">
        <v>6</v>
      </c>
      <c r="E37" s="463"/>
      <c r="F37" s="458">
        <v>6</v>
      </c>
      <c r="G37" s="463"/>
      <c r="H37" s="463">
        <v>6</v>
      </c>
      <c r="I37" s="463"/>
      <c r="J37" s="458">
        <v>5</v>
      </c>
      <c r="K37" s="459"/>
      <c r="L37" s="460">
        <v>4</v>
      </c>
      <c r="M37" s="461"/>
    </row>
    <row r="38" spans="1:13" s="44" customFormat="1" ht="14.45" customHeight="1">
      <c r="A38" s="132" t="s">
        <v>259</v>
      </c>
      <c r="B38" s="463">
        <v>5</v>
      </c>
      <c r="C38" s="463"/>
      <c r="D38" s="463">
        <v>4</v>
      </c>
      <c r="E38" s="463"/>
      <c r="F38" s="458">
        <v>4</v>
      </c>
      <c r="G38" s="463"/>
      <c r="H38" s="463">
        <v>5</v>
      </c>
      <c r="I38" s="463"/>
      <c r="J38" s="458">
        <v>7</v>
      </c>
      <c r="K38" s="459"/>
      <c r="L38" s="460">
        <v>6</v>
      </c>
      <c r="M38" s="461"/>
    </row>
    <row r="39" spans="1:13" s="44" customFormat="1" ht="14.45" customHeight="1">
      <c r="A39" s="132" t="s">
        <v>260</v>
      </c>
      <c r="B39" s="463">
        <v>1</v>
      </c>
      <c r="C39" s="463"/>
      <c r="D39" s="463">
        <v>1</v>
      </c>
      <c r="E39" s="463"/>
      <c r="F39" s="458">
        <v>1</v>
      </c>
      <c r="G39" s="463"/>
      <c r="H39" s="463">
        <v>1</v>
      </c>
      <c r="I39" s="463"/>
      <c r="J39" s="458">
        <v>1</v>
      </c>
      <c r="K39" s="459"/>
      <c r="L39" s="460">
        <v>1</v>
      </c>
      <c r="M39" s="461"/>
    </row>
    <row r="40" spans="1:13" s="44" customFormat="1" ht="14.45" customHeight="1">
      <c r="A40" s="80" t="s">
        <v>261</v>
      </c>
      <c r="B40" s="463">
        <v>3</v>
      </c>
      <c r="C40" s="463"/>
      <c r="D40" s="463">
        <v>3</v>
      </c>
      <c r="E40" s="463"/>
      <c r="F40" s="463">
        <v>2</v>
      </c>
      <c r="G40" s="463"/>
      <c r="H40" s="458" t="s">
        <v>32</v>
      </c>
      <c r="I40" s="459"/>
      <c r="J40" s="458" t="s">
        <v>32</v>
      </c>
      <c r="K40" s="459"/>
      <c r="L40" s="460" t="s">
        <v>32</v>
      </c>
      <c r="M40" s="461"/>
    </row>
    <row r="41" spans="1:13" s="44" customFormat="1">
      <c r="A41" s="132"/>
      <c r="B41" s="463"/>
      <c r="C41" s="463"/>
      <c r="D41" s="463"/>
      <c r="E41" s="463"/>
      <c r="F41" s="463"/>
      <c r="G41" s="463"/>
      <c r="H41" s="463"/>
      <c r="I41" s="463"/>
      <c r="J41" s="458"/>
      <c r="K41" s="459"/>
      <c r="L41" s="460"/>
      <c r="M41" s="461"/>
    </row>
    <row r="42" spans="1:13" s="44" customFormat="1" ht="24">
      <c r="A42" s="132" t="s">
        <v>338</v>
      </c>
      <c r="B42" s="463">
        <v>0</v>
      </c>
      <c r="C42" s="463"/>
      <c r="D42" s="463">
        <v>0</v>
      </c>
      <c r="E42" s="463"/>
      <c r="F42" s="463">
        <v>0</v>
      </c>
      <c r="G42" s="463"/>
      <c r="H42" s="463" t="s">
        <v>32</v>
      </c>
      <c r="I42" s="463"/>
      <c r="J42" s="458">
        <v>14</v>
      </c>
      <c r="K42" s="459"/>
      <c r="L42" s="460">
        <v>19</v>
      </c>
      <c r="M42" s="461"/>
    </row>
    <row r="43" spans="1:13" s="44" customFormat="1" ht="14.45" customHeight="1">
      <c r="A43" s="132" t="s">
        <v>339</v>
      </c>
      <c r="B43" s="463">
        <v>0</v>
      </c>
      <c r="C43" s="463"/>
      <c r="D43" s="463">
        <v>0</v>
      </c>
      <c r="E43" s="463"/>
      <c r="F43" s="463">
        <v>0</v>
      </c>
      <c r="G43" s="463"/>
      <c r="H43" s="463">
        <v>1</v>
      </c>
      <c r="I43" s="463"/>
      <c r="J43" s="458">
        <v>8</v>
      </c>
      <c r="K43" s="459"/>
      <c r="L43" s="460">
        <v>6</v>
      </c>
      <c r="M43" s="461"/>
    </row>
    <row r="44" spans="1:13" s="44" customFormat="1">
      <c r="A44" s="132" t="s">
        <v>340</v>
      </c>
      <c r="B44" s="463">
        <v>0</v>
      </c>
      <c r="C44" s="463"/>
      <c r="D44" s="463">
        <v>0</v>
      </c>
      <c r="E44" s="463"/>
      <c r="F44" s="463">
        <v>0</v>
      </c>
      <c r="G44" s="463"/>
      <c r="H44" s="463" t="s">
        <v>32</v>
      </c>
      <c r="I44" s="463"/>
      <c r="J44" s="463" t="s">
        <v>32</v>
      </c>
      <c r="K44" s="463"/>
      <c r="L44" s="460" t="s">
        <v>32</v>
      </c>
      <c r="M44" s="461"/>
    </row>
    <row r="45" spans="1:13" s="44" customFormat="1">
      <c r="A45" s="132" t="s">
        <v>341</v>
      </c>
      <c r="B45" s="463">
        <v>0</v>
      </c>
      <c r="C45" s="463"/>
      <c r="D45" s="463">
        <v>0</v>
      </c>
      <c r="E45" s="463"/>
      <c r="F45" s="463">
        <v>0</v>
      </c>
      <c r="G45" s="463"/>
      <c r="H45" s="463">
        <v>1</v>
      </c>
      <c r="I45" s="463"/>
      <c r="J45" s="458">
        <v>2</v>
      </c>
      <c r="K45" s="459"/>
      <c r="L45" s="460">
        <v>1</v>
      </c>
      <c r="M45" s="461"/>
    </row>
    <row r="46" spans="1:13" s="44" customFormat="1" ht="14.45" customHeight="1">
      <c r="A46" s="132" t="s">
        <v>342</v>
      </c>
      <c r="B46" s="463">
        <v>0</v>
      </c>
      <c r="C46" s="463"/>
      <c r="D46" s="463">
        <v>0</v>
      </c>
      <c r="E46" s="463"/>
      <c r="F46" s="463">
        <v>0</v>
      </c>
      <c r="G46" s="463"/>
      <c r="H46" s="463">
        <v>1</v>
      </c>
      <c r="I46" s="463"/>
      <c r="J46" s="458">
        <v>2</v>
      </c>
      <c r="K46" s="459"/>
      <c r="L46" s="460">
        <v>2</v>
      </c>
      <c r="M46" s="461"/>
    </row>
    <row r="47" spans="1:13" s="44" customFormat="1" ht="14.45" customHeight="1">
      <c r="A47" s="132" t="s">
        <v>343</v>
      </c>
      <c r="B47" s="463">
        <v>0</v>
      </c>
      <c r="C47" s="463"/>
      <c r="D47" s="463">
        <v>0</v>
      </c>
      <c r="E47" s="463"/>
      <c r="F47" s="463">
        <v>0</v>
      </c>
      <c r="G47" s="463"/>
      <c r="H47" s="463" t="s">
        <v>32</v>
      </c>
      <c r="I47" s="463"/>
      <c r="J47" s="463" t="s">
        <v>32</v>
      </c>
      <c r="K47" s="463"/>
      <c r="L47" s="460" t="s">
        <v>32</v>
      </c>
      <c r="M47" s="461"/>
    </row>
    <row r="48" spans="1:13" s="44" customFormat="1" ht="14.45" customHeight="1">
      <c r="A48" s="132" t="s">
        <v>344</v>
      </c>
      <c r="B48" s="463">
        <v>0</v>
      </c>
      <c r="C48" s="463"/>
      <c r="D48" s="463">
        <v>0</v>
      </c>
      <c r="E48" s="463"/>
      <c r="F48" s="463">
        <v>0</v>
      </c>
      <c r="G48" s="463"/>
      <c r="H48" s="463" t="s">
        <v>32</v>
      </c>
      <c r="I48" s="463"/>
      <c r="J48" s="463" t="s">
        <v>32</v>
      </c>
      <c r="K48" s="463"/>
      <c r="L48" s="460" t="s">
        <v>32</v>
      </c>
      <c r="M48" s="461"/>
    </row>
    <row r="49" spans="1:13" s="44" customFormat="1" ht="14.45" customHeight="1">
      <c r="A49" s="132" t="s">
        <v>345</v>
      </c>
      <c r="B49" s="463">
        <v>0</v>
      </c>
      <c r="C49" s="463"/>
      <c r="D49" s="463">
        <v>0</v>
      </c>
      <c r="E49" s="463"/>
      <c r="F49" s="463">
        <v>0</v>
      </c>
      <c r="G49" s="463"/>
      <c r="H49" s="463" t="s">
        <v>32</v>
      </c>
      <c r="I49" s="463"/>
      <c r="J49" s="458">
        <v>2</v>
      </c>
      <c r="K49" s="459"/>
      <c r="L49" s="460">
        <v>2</v>
      </c>
      <c r="M49" s="461"/>
    </row>
    <row r="50" spans="1:13" s="44" customFormat="1" ht="14.45" customHeight="1">
      <c r="A50" s="132" t="s">
        <v>346</v>
      </c>
      <c r="B50" s="463">
        <v>0</v>
      </c>
      <c r="C50" s="463"/>
      <c r="D50" s="463">
        <v>0</v>
      </c>
      <c r="E50" s="463"/>
      <c r="F50" s="463">
        <v>0</v>
      </c>
      <c r="G50" s="463"/>
      <c r="H50" s="463" t="s">
        <v>32</v>
      </c>
      <c r="I50" s="463"/>
      <c r="J50" s="463" t="s">
        <v>32</v>
      </c>
      <c r="K50" s="463"/>
      <c r="L50" s="460">
        <v>2</v>
      </c>
      <c r="M50" s="461"/>
    </row>
    <row r="51" spans="1:13" s="44" customFormat="1" ht="14.45" customHeight="1">
      <c r="A51" s="136" t="s">
        <v>347</v>
      </c>
      <c r="B51" s="476">
        <v>0</v>
      </c>
      <c r="C51" s="476"/>
      <c r="D51" s="476">
        <v>0</v>
      </c>
      <c r="E51" s="476"/>
      <c r="F51" s="476">
        <v>0</v>
      </c>
      <c r="G51" s="476"/>
      <c r="H51" s="476" t="s">
        <v>32</v>
      </c>
      <c r="I51" s="476"/>
      <c r="J51" s="476" t="s">
        <v>32</v>
      </c>
      <c r="K51" s="476"/>
      <c r="L51" s="460" t="s">
        <v>32</v>
      </c>
      <c r="M51" s="461"/>
    </row>
    <row r="52" spans="1:13" s="44" customFormat="1" ht="32.450000000000003" customHeight="1">
      <c r="A52" s="475" t="s">
        <v>348</v>
      </c>
      <c r="B52" s="475"/>
      <c r="C52" s="475"/>
      <c r="D52" s="475"/>
      <c r="E52" s="475"/>
      <c r="F52" s="475"/>
      <c r="G52" s="475"/>
      <c r="H52" s="475"/>
      <c r="I52" s="475"/>
      <c r="J52" s="475"/>
      <c r="K52" s="475"/>
      <c r="L52" s="475"/>
      <c r="M52" s="475"/>
    </row>
    <row r="53" spans="1:13" s="44" customFormat="1">
      <c r="A53" s="133" t="s">
        <v>220</v>
      </c>
      <c r="B53" s="134"/>
      <c r="C53" s="134"/>
      <c r="D53" s="134"/>
      <c r="E53" s="134"/>
      <c r="F53" s="134"/>
      <c r="G53" s="134"/>
      <c r="H53" s="134"/>
      <c r="I53" s="134"/>
      <c r="J53" s="135"/>
      <c r="K53" s="135"/>
      <c r="L53" s="134"/>
      <c r="M53" s="134"/>
    </row>
    <row r="54" spans="1:13" s="44" customFormat="1">
      <c r="A54" s="133"/>
      <c r="B54" s="134"/>
      <c r="C54" s="134"/>
      <c r="D54" s="134"/>
      <c r="E54" s="134"/>
      <c r="F54" s="134"/>
      <c r="G54" s="134"/>
      <c r="H54" s="134"/>
      <c r="I54" s="134"/>
      <c r="J54" s="135"/>
      <c r="K54" s="135"/>
      <c r="L54" s="134"/>
      <c r="M54" s="134"/>
    </row>
    <row r="55" spans="1:13">
      <c r="A55" s="19" t="s">
        <v>298</v>
      </c>
    </row>
    <row r="56" spans="1:13" ht="14.25" thickBot="1"/>
    <row r="57" spans="1:13" ht="14.25" thickTop="1">
      <c r="A57" s="352" t="s">
        <v>188</v>
      </c>
      <c r="B57" s="439" t="s">
        <v>189</v>
      </c>
      <c r="C57" s="439" t="s">
        <v>190</v>
      </c>
      <c r="D57" s="350" t="s">
        <v>191</v>
      </c>
      <c r="E57" s="351"/>
      <c r="F57" s="351"/>
      <c r="G57" s="351"/>
      <c r="H57" s="351"/>
      <c r="I57" s="351"/>
      <c r="J57" s="351"/>
      <c r="K57" s="351"/>
      <c r="L57" s="469"/>
      <c r="M57" s="430" t="s">
        <v>192</v>
      </c>
    </row>
    <row r="58" spans="1:13">
      <c r="A58" s="355"/>
      <c r="B58" s="435"/>
      <c r="C58" s="435"/>
      <c r="D58" s="70"/>
      <c r="E58" s="70"/>
      <c r="F58" s="70"/>
      <c r="G58" s="70"/>
      <c r="H58" s="70"/>
      <c r="I58" s="70"/>
      <c r="J58" s="70"/>
      <c r="K58" s="70" t="s">
        <v>3</v>
      </c>
      <c r="L58" s="72"/>
      <c r="M58" s="363"/>
    </row>
    <row r="59" spans="1:13">
      <c r="A59" s="355"/>
      <c r="B59" s="435"/>
      <c r="C59" s="435"/>
      <c r="D59" s="85" t="s">
        <v>189</v>
      </c>
      <c r="E59" s="85" t="s">
        <v>193</v>
      </c>
      <c r="F59" s="85" t="s">
        <v>194</v>
      </c>
      <c r="G59" s="85" t="s">
        <v>195</v>
      </c>
      <c r="H59" s="85" t="s">
        <v>196</v>
      </c>
      <c r="I59" s="85" t="s">
        <v>197</v>
      </c>
      <c r="J59" s="85" t="s">
        <v>198</v>
      </c>
      <c r="K59" s="85" t="s">
        <v>199</v>
      </c>
      <c r="L59" s="84" t="s">
        <v>200</v>
      </c>
      <c r="M59" s="363"/>
    </row>
    <row r="60" spans="1:13">
      <c r="A60" s="353"/>
      <c r="B60" s="436"/>
      <c r="C60" s="436"/>
      <c r="D60" s="62"/>
      <c r="E60" s="62"/>
      <c r="F60" s="62"/>
      <c r="G60" s="62"/>
      <c r="H60" s="62"/>
      <c r="I60" s="62"/>
      <c r="J60" s="62"/>
      <c r="K60" s="62" t="s">
        <v>201</v>
      </c>
      <c r="L60" s="75"/>
      <c r="M60" s="364"/>
    </row>
    <row r="61" spans="1:13">
      <c r="A61" s="86" t="s">
        <v>447</v>
      </c>
      <c r="B61" s="2">
        <v>3052</v>
      </c>
      <c r="C61" s="3">
        <v>2533</v>
      </c>
      <c r="D61" s="3">
        <v>519</v>
      </c>
      <c r="E61" s="3">
        <v>294</v>
      </c>
      <c r="F61" s="3">
        <v>74</v>
      </c>
      <c r="G61" s="3">
        <v>18</v>
      </c>
      <c r="H61" s="3">
        <v>3</v>
      </c>
      <c r="I61" s="3">
        <v>9</v>
      </c>
      <c r="J61" s="3">
        <v>20</v>
      </c>
      <c r="K61" s="3">
        <v>58</v>
      </c>
      <c r="L61" s="3">
        <v>43</v>
      </c>
      <c r="M61" s="3">
        <v>0</v>
      </c>
    </row>
    <row r="62" spans="1:13">
      <c r="A62" s="86" t="s">
        <v>303</v>
      </c>
      <c r="B62" s="30">
        <v>2907</v>
      </c>
      <c r="C62" s="255">
        <v>2474</v>
      </c>
      <c r="D62" s="18">
        <v>433</v>
      </c>
      <c r="E62" s="18">
        <v>263</v>
      </c>
      <c r="F62" s="18">
        <v>48</v>
      </c>
      <c r="G62" s="18">
        <v>12</v>
      </c>
      <c r="H62" s="18">
        <v>3</v>
      </c>
      <c r="I62" s="18">
        <v>3</v>
      </c>
      <c r="J62" s="18">
        <v>9</v>
      </c>
      <c r="K62" s="18">
        <v>54</v>
      </c>
      <c r="L62" s="18">
        <v>38</v>
      </c>
      <c r="M62" s="3">
        <v>0</v>
      </c>
    </row>
    <row r="63" spans="1:13" ht="13.15" customHeight="1">
      <c r="A63" s="86" t="s">
        <v>322</v>
      </c>
      <c r="B63" s="30">
        <v>3110</v>
      </c>
      <c r="C63" s="256">
        <v>2691</v>
      </c>
      <c r="D63" s="18">
        <v>419</v>
      </c>
      <c r="E63" s="18">
        <v>254</v>
      </c>
      <c r="F63" s="18">
        <v>50</v>
      </c>
      <c r="G63" s="18">
        <v>11</v>
      </c>
      <c r="H63" s="18">
        <v>2</v>
      </c>
      <c r="I63" s="18">
        <v>2</v>
      </c>
      <c r="J63" s="18">
        <v>2</v>
      </c>
      <c r="K63" s="18">
        <v>53</v>
      </c>
      <c r="L63" s="18">
        <v>45</v>
      </c>
      <c r="M63" s="3">
        <v>0</v>
      </c>
    </row>
    <row r="64" spans="1:13">
      <c r="A64" s="86" t="s">
        <v>410</v>
      </c>
      <c r="B64" s="30">
        <v>3306</v>
      </c>
      <c r="C64" s="256">
        <v>2819</v>
      </c>
      <c r="D64" s="18">
        <v>485</v>
      </c>
      <c r="E64" s="18">
        <v>302</v>
      </c>
      <c r="F64" s="18">
        <v>55</v>
      </c>
      <c r="G64" s="18">
        <v>13</v>
      </c>
      <c r="H64" s="18">
        <v>4</v>
      </c>
      <c r="I64" s="18">
        <v>2</v>
      </c>
      <c r="J64" s="18">
        <v>8</v>
      </c>
      <c r="K64" s="18">
        <v>63</v>
      </c>
      <c r="L64" s="18">
        <v>38</v>
      </c>
      <c r="M64" s="3">
        <v>2</v>
      </c>
    </row>
    <row r="65" spans="1:13">
      <c r="A65" s="254" t="s">
        <v>377</v>
      </c>
      <c r="B65" s="18">
        <v>3562</v>
      </c>
      <c r="C65" s="18">
        <v>3037</v>
      </c>
      <c r="D65" s="18">
        <v>524</v>
      </c>
      <c r="E65" s="18">
        <v>307</v>
      </c>
      <c r="F65" s="18">
        <v>49</v>
      </c>
      <c r="G65" s="18">
        <v>18</v>
      </c>
      <c r="H65" s="18">
        <v>1</v>
      </c>
      <c r="I65" s="18">
        <v>9</v>
      </c>
      <c r="J65" s="18">
        <v>16</v>
      </c>
      <c r="K65" s="18">
        <v>76</v>
      </c>
      <c r="L65" s="18">
        <v>48</v>
      </c>
      <c r="M65" s="18">
        <v>1</v>
      </c>
    </row>
    <row r="66" spans="1:13">
      <c r="A66" s="254"/>
      <c r="B66" s="3"/>
      <c r="C66" s="3"/>
      <c r="D66" s="3"/>
      <c r="E66" s="3"/>
      <c r="F66" s="3"/>
      <c r="G66" s="3"/>
      <c r="H66" s="3"/>
      <c r="I66" s="3"/>
      <c r="J66" s="3"/>
      <c r="K66" s="3"/>
      <c r="L66" s="3"/>
      <c r="M66" s="3"/>
    </row>
    <row r="67" spans="1:13" s="4" customFormat="1">
      <c r="A67" s="87" t="s">
        <v>411</v>
      </c>
      <c r="B67" s="9">
        <v>3653</v>
      </c>
      <c r="C67" s="73">
        <v>3085</v>
      </c>
      <c r="D67" s="10">
        <v>565</v>
      </c>
      <c r="E67" s="10">
        <v>322</v>
      </c>
      <c r="F67" s="10">
        <v>43</v>
      </c>
      <c r="G67" s="10">
        <v>17</v>
      </c>
      <c r="H67" s="10">
        <v>4</v>
      </c>
      <c r="I67" s="10">
        <v>14</v>
      </c>
      <c r="J67" s="10">
        <v>46</v>
      </c>
      <c r="K67" s="10">
        <v>75</v>
      </c>
      <c r="L67" s="10">
        <v>44</v>
      </c>
      <c r="M67" s="17">
        <v>3</v>
      </c>
    </row>
    <row r="68" spans="1:13">
      <c r="A68" s="23" t="s">
        <v>202</v>
      </c>
    </row>
  </sheetData>
  <mergeCells count="300">
    <mergeCell ref="D50:E50"/>
    <mergeCell ref="F50:G50"/>
    <mergeCell ref="H50:I50"/>
    <mergeCell ref="J50:K50"/>
    <mergeCell ref="L50:M50"/>
    <mergeCell ref="A52:M52"/>
    <mergeCell ref="B51:C51"/>
    <mergeCell ref="D51:E51"/>
    <mergeCell ref="F51:G51"/>
    <mergeCell ref="H51:I51"/>
    <mergeCell ref="J51:K51"/>
    <mergeCell ref="L51:M51"/>
    <mergeCell ref="D48:E48"/>
    <mergeCell ref="F48:G48"/>
    <mergeCell ref="H48:I48"/>
    <mergeCell ref="J48:K48"/>
    <mergeCell ref="L48:M48"/>
    <mergeCell ref="B49:C49"/>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B5:C5"/>
    <mergeCell ref="H44:I44"/>
    <mergeCell ref="J44:K44"/>
    <mergeCell ref="L44:M44"/>
    <mergeCell ref="B45:C45"/>
    <mergeCell ref="D45:E45"/>
    <mergeCell ref="F45:G45"/>
    <mergeCell ref="H45:I45"/>
    <mergeCell ref="J45:K45"/>
    <mergeCell ref="L45:M45"/>
    <mergeCell ref="D44:E44"/>
    <mergeCell ref="F44:G44"/>
    <mergeCell ref="B35:C35"/>
    <mergeCell ref="B34:C34"/>
    <mergeCell ref="B32:C32"/>
    <mergeCell ref="H23:I23"/>
    <mergeCell ref="D31:E31"/>
    <mergeCell ref="H32:I32"/>
    <mergeCell ref="H38:I38"/>
    <mergeCell ref="H39:I39"/>
    <mergeCell ref="H40:I40"/>
    <mergeCell ref="D38:E38"/>
    <mergeCell ref="D39:E39"/>
    <mergeCell ref="F38:G38"/>
    <mergeCell ref="B3:C3"/>
    <mergeCell ref="H4:I4"/>
    <mergeCell ref="J4:K4"/>
    <mergeCell ref="D3:E3"/>
    <mergeCell ref="D4:E4"/>
    <mergeCell ref="B6:C6"/>
    <mergeCell ref="B4:C4"/>
    <mergeCell ref="H11:I11"/>
    <mergeCell ref="F10:G10"/>
    <mergeCell ref="H10:I10"/>
    <mergeCell ref="J10:K10"/>
    <mergeCell ref="J3:K3"/>
    <mergeCell ref="H3:I3"/>
    <mergeCell ref="F3:G3"/>
    <mergeCell ref="F4:G4"/>
    <mergeCell ref="J9:K9"/>
    <mergeCell ref="B8:C8"/>
    <mergeCell ref="B7:C7"/>
    <mergeCell ref="D10:E10"/>
    <mergeCell ref="D9:E9"/>
    <mergeCell ref="F9:G9"/>
    <mergeCell ref="J5:K5"/>
    <mergeCell ref="D5:E5"/>
    <mergeCell ref="D6:E6"/>
    <mergeCell ref="A57:A60"/>
    <mergeCell ref="B26:C26"/>
    <mergeCell ref="B25:C25"/>
    <mergeCell ref="B24:C24"/>
    <mergeCell ref="B29:C29"/>
    <mergeCell ref="B40:C40"/>
    <mergeCell ref="B39:C39"/>
    <mergeCell ref="B38:C38"/>
    <mergeCell ref="B44:C44"/>
    <mergeCell ref="B47:C47"/>
    <mergeCell ref="B37:C37"/>
    <mergeCell ref="B28:C28"/>
    <mergeCell ref="B41:C41"/>
    <mergeCell ref="B43:C43"/>
    <mergeCell ref="B46:C46"/>
    <mergeCell ref="B48:C48"/>
    <mergeCell ref="B50:C50"/>
    <mergeCell ref="B33:C33"/>
    <mergeCell ref="B36:C36"/>
    <mergeCell ref="B31:C31"/>
    <mergeCell ref="B30:C30"/>
    <mergeCell ref="B27:C27"/>
    <mergeCell ref="F39:G39"/>
    <mergeCell ref="F40:G40"/>
    <mergeCell ref="D24:E24"/>
    <mergeCell ref="F24:G24"/>
    <mergeCell ref="H24:I24"/>
    <mergeCell ref="D29:E29"/>
    <mergeCell ref="H25:I25"/>
    <mergeCell ref="F27:G27"/>
    <mergeCell ref="H27:I27"/>
    <mergeCell ref="F28:G28"/>
    <mergeCell ref="H31:I31"/>
    <mergeCell ref="D34:E34"/>
    <mergeCell ref="F34:G34"/>
    <mergeCell ref="D28:E28"/>
    <mergeCell ref="D27:E27"/>
    <mergeCell ref="D26:E26"/>
    <mergeCell ref="F25:G25"/>
    <mergeCell ref="F26:G26"/>
    <mergeCell ref="H26:I26"/>
    <mergeCell ref="D35:E35"/>
    <mergeCell ref="D37:E37"/>
    <mergeCell ref="H37:I37"/>
    <mergeCell ref="H36:I36"/>
    <mergeCell ref="D36:E36"/>
    <mergeCell ref="H17:I17"/>
    <mergeCell ref="B22:C22"/>
    <mergeCell ref="B21:C21"/>
    <mergeCell ref="B20:C20"/>
    <mergeCell ref="B16:C16"/>
    <mergeCell ref="D19:E19"/>
    <mergeCell ref="F19:G19"/>
    <mergeCell ref="H19:I19"/>
    <mergeCell ref="D21:E21"/>
    <mergeCell ref="H18:I18"/>
    <mergeCell ref="D20:E20"/>
    <mergeCell ref="B15:C15"/>
    <mergeCell ref="B23:C23"/>
    <mergeCell ref="B17:C17"/>
    <mergeCell ref="D17:E17"/>
    <mergeCell ref="F17:G17"/>
    <mergeCell ref="B19:C19"/>
    <mergeCell ref="B18:C18"/>
    <mergeCell ref="F21:G21"/>
    <mergeCell ref="D15:E15"/>
    <mergeCell ref="F15:G15"/>
    <mergeCell ref="D18:E18"/>
    <mergeCell ref="F18:G18"/>
    <mergeCell ref="F23:G23"/>
    <mergeCell ref="F13:G13"/>
    <mergeCell ref="D12:E12"/>
    <mergeCell ref="F11:G11"/>
    <mergeCell ref="J14:K14"/>
    <mergeCell ref="B9:C9"/>
    <mergeCell ref="B11:C11"/>
    <mergeCell ref="B12:C12"/>
    <mergeCell ref="B13:C13"/>
    <mergeCell ref="F12:G12"/>
    <mergeCell ref="B14:C14"/>
    <mergeCell ref="B10:C10"/>
    <mergeCell ref="J13:K13"/>
    <mergeCell ref="J11:K11"/>
    <mergeCell ref="D11:E11"/>
    <mergeCell ref="F6:G6"/>
    <mergeCell ref="F5:G5"/>
    <mergeCell ref="H6:I6"/>
    <mergeCell ref="J6:K6"/>
    <mergeCell ref="H9:I9"/>
    <mergeCell ref="H12:I12"/>
    <mergeCell ref="J7:K7"/>
    <mergeCell ref="D7:E7"/>
    <mergeCell ref="F7:G7"/>
    <mergeCell ref="H7:I7"/>
    <mergeCell ref="H8:I8"/>
    <mergeCell ref="F8:G8"/>
    <mergeCell ref="J8:K8"/>
    <mergeCell ref="D8:E8"/>
    <mergeCell ref="H5:I5"/>
    <mergeCell ref="J26:K26"/>
    <mergeCell ref="D25:E25"/>
    <mergeCell ref="D22:E22"/>
    <mergeCell ref="F22:G22"/>
    <mergeCell ref="H22:I22"/>
    <mergeCell ref="D23:E23"/>
    <mergeCell ref="H21:I21"/>
    <mergeCell ref="J12:K12"/>
    <mergeCell ref="J22:K22"/>
    <mergeCell ref="J21:K21"/>
    <mergeCell ref="J17:K17"/>
    <mergeCell ref="J15:K15"/>
    <mergeCell ref="J20:K20"/>
    <mergeCell ref="J23:K23"/>
    <mergeCell ref="J19:K19"/>
    <mergeCell ref="J18:K18"/>
    <mergeCell ref="H15:I15"/>
    <mergeCell ref="D16:E16"/>
    <mergeCell ref="F16:G16"/>
    <mergeCell ref="D14:E14"/>
    <mergeCell ref="H14:I14"/>
    <mergeCell ref="H13:I13"/>
    <mergeCell ref="F14:G14"/>
    <mergeCell ref="D13:E13"/>
    <mergeCell ref="F36:G36"/>
    <mergeCell ref="F29:G29"/>
    <mergeCell ref="H29:I29"/>
    <mergeCell ref="H30:I30"/>
    <mergeCell ref="H35:I35"/>
    <mergeCell ref="F32:G32"/>
    <mergeCell ref="D33:E33"/>
    <mergeCell ref="H33:I33"/>
    <mergeCell ref="F35:G35"/>
    <mergeCell ref="D30:E30"/>
    <mergeCell ref="F30:G30"/>
    <mergeCell ref="H34:I34"/>
    <mergeCell ref="D32:E32"/>
    <mergeCell ref="F31:G31"/>
    <mergeCell ref="F33:G33"/>
    <mergeCell ref="J27:K27"/>
    <mergeCell ref="B57:B60"/>
    <mergeCell ref="C57:C60"/>
    <mergeCell ref="D57:L57"/>
    <mergeCell ref="M57:M60"/>
    <mergeCell ref="J40:K40"/>
    <mergeCell ref="J39:K39"/>
    <mergeCell ref="D40:E40"/>
    <mergeCell ref="L41:M41"/>
    <mergeCell ref="B42:C42"/>
    <mergeCell ref="D42:E42"/>
    <mergeCell ref="D41:E41"/>
    <mergeCell ref="F41:G41"/>
    <mergeCell ref="H41:I41"/>
    <mergeCell ref="J41:K41"/>
    <mergeCell ref="F42:G42"/>
    <mergeCell ref="H42:I42"/>
    <mergeCell ref="J42:K42"/>
    <mergeCell ref="L42:M42"/>
    <mergeCell ref="D43:E43"/>
    <mergeCell ref="F43:G43"/>
    <mergeCell ref="H43:I43"/>
    <mergeCell ref="J43:K43"/>
    <mergeCell ref="L43:M43"/>
    <mergeCell ref="L40:M40"/>
    <mergeCell ref="L38:M38"/>
    <mergeCell ref="L21:M21"/>
    <mergeCell ref="L22:M22"/>
    <mergeCell ref="L23:M23"/>
    <mergeCell ref="L33:M33"/>
    <mergeCell ref="L29:M29"/>
    <mergeCell ref="L30:M30"/>
    <mergeCell ref="L24:M24"/>
    <mergeCell ref="L26:M26"/>
    <mergeCell ref="L27:M27"/>
    <mergeCell ref="L28:M28"/>
    <mergeCell ref="L39:M39"/>
    <mergeCell ref="L32:M32"/>
    <mergeCell ref="L3:M3"/>
    <mergeCell ref="L34:M34"/>
    <mergeCell ref="L35:M35"/>
    <mergeCell ref="L36:M36"/>
    <mergeCell ref="L37:M37"/>
    <mergeCell ref="L31:M31"/>
    <mergeCell ref="L25:M25"/>
    <mergeCell ref="L5:M5"/>
    <mergeCell ref="L6:M6"/>
    <mergeCell ref="L7:M7"/>
    <mergeCell ref="L8:M8"/>
    <mergeCell ref="L9:M9"/>
    <mergeCell ref="L10:M10"/>
    <mergeCell ref="L11:M11"/>
    <mergeCell ref="L12:M12"/>
    <mergeCell ref="L13:M13"/>
    <mergeCell ref="L4:M4"/>
    <mergeCell ref="L18:M18"/>
    <mergeCell ref="L19:M19"/>
    <mergeCell ref="J38:K38"/>
    <mergeCell ref="L14:M14"/>
    <mergeCell ref="L15:M15"/>
    <mergeCell ref="L16:M16"/>
    <mergeCell ref="L17:M17"/>
    <mergeCell ref="L20:M20"/>
    <mergeCell ref="J36:K36"/>
    <mergeCell ref="J35:K35"/>
    <mergeCell ref="F37:G37"/>
    <mergeCell ref="J37:K37"/>
    <mergeCell ref="J28:K28"/>
    <mergeCell ref="J29:K29"/>
    <mergeCell ref="J33:K33"/>
    <mergeCell ref="H20:I20"/>
    <mergeCell ref="F20:G20"/>
    <mergeCell ref="H16:I16"/>
    <mergeCell ref="H28:I28"/>
    <mergeCell ref="J16:K16"/>
    <mergeCell ref="J31:K31"/>
    <mergeCell ref="J34:K34"/>
    <mergeCell ref="J32:K32"/>
    <mergeCell ref="J24:K24"/>
    <mergeCell ref="J30:K30"/>
    <mergeCell ref="J25:K25"/>
  </mergeCells>
  <phoneticPr fontId="2"/>
  <pageMargins left="0.59055118110236227" right="0.59055118110236227" top="0.78740157480314965" bottom="0.78740157480314965" header="0.51181102362204722" footer="0.51181102362204722"/>
  <pageSetup paperSize="9" scale="78" firstPageNumber="23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Ｐ1市民病院(1)医療従事者数・病床数</vt:lpstr>
      <vt:lpstr>Ｐ1(2)外来</vt:lpstr>
      <vt:lpstr>Ｐ1(3)入院</vt:lpstr>
      <vt:lpstr>P2病院・診療所数及び医療従事者・P3出生児数</vt:lpstr>
      <vt:lpstr>Ｐ4食中毒・Ｐ5環境衛生関係施設</vt:lpstr>
      <vt:lpstr>Ｐ6予防接種 </vt:lpstr>
      <vt:lpstr>Ｐ7健康診査</vt:lpstr>
      <vt:lpstr>Ｐ8成人訪問指導 </vt:lpstr>
      <vt:lpstr>P9食品衛生営業施設・P10火葬</vt:lpstr>
      <vt:lpstr>P11廃棄物処理・P12し尿及び浄化槽 (環境政策課）</vt:lpstr>
      <vt:lpstr>Ｐ13公害苦情 </vt:lpstr>
      <vt:lpstr>Ｐ14大気常時監視測定結果 </vt:lpstr>
      <vt:lpstr>'Ｐ1(2)外来'!Print_Area</vt:lpstr>
      <vt:lpstr>'Ｐ1(3)入院'!Print_Area</vt:lpstr>
      <vt:lpstr>'P11廃棄物処理・P12し尿及び浄化槽 (環境政策課）'!Print_Area</vt:lpstr>
      <vt:lpstr>'Ｐ13公害苦情 '!Print_Area</vt:lpstr>
      <vt:lpstr>'Ｐ14大気常時監視測定結果 '!Print_Area</vt:lpstr>
      <vt:lpstr>'Ｐ1市民病院(1)医療従事者数・病床数'!Print_Area</vt:lpstr>
      <vt:lpstr>P2病院・診療所数及び医療従事者・P3出生児数!Print_Area</vt:lpstr>
      <vt:lpstr>Ｐ4食中毒・Ｐ5環境衛生関係施設!Print_Area</vt:lpstr>
      <vt:lpstr>'Ｐ6予防接種 '!Print_Area</vt:lpstr>
      <vt:lpstr>'Ｐ8成人訪問指導 '!Print_Area</vt:lpstr>
      <vt:lpstr>P9食品衛生営業施設・P10火葬!Print_Area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2023-06-08T06:52:32Z</dcterms:created>
  <dcterms:modified xsi:type="dcterms:W3CDTF">2025-03-12T02:19:35Z</dcterms:modified>
</cp:coreProperties>
</file>