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90" windowWidth="7695" windowHeight="8205" tabRatio="873"/>
  </bookViews>
  <sheets>
    <sheet name="I1産業別事業所数" sheetId="5" r:id="rId1"/>
    <sheet name="I2従業者規模別事業所数" sheetId="8" r:id="rId2"/>
    <sheet name="I3商品販売額別事業所数 " sheetId="9" r:id="rId3"/>
    <sheet name="I4酒類の種類別消費量" sheetId="4" r:id="rId4"/>
  </sheets>
  <definedNames>
    <definedName name="_xlnm._FilterDatabase" localSheetId="1" hidden="1">I2従業者規模別事業所数!$C$2:$C$320</definedName>
    <definedName name="_xlnm.Print_Area" localSheetId="0">I1産業別事業所数!$A$1:$G$73</definedName>
    <definedName name="_xlnm.Print_Area" localSheetId="1">I2従業者規模別事業所数!$A$1:$J$319</definedName>
    <definedName name="_xlnm.Print_Area" localSheetId="2">'I3商品販売額別事業所数 '!$A$1:$J$319</definedName>
    <definedName name="_xlnm.Print_Area" localSheetId="3">I4酒類の種類別消費量!$A$1:$L$16</definedName>
  </definedNames>
  <calcPr calcId="162913"/>
</workbook>
</file>

<file path=xl/calcChain.xml><?xml version="1.0" encoding="utf-8"?>
<calcChain xmlns="http://schemas.openxmlformats.org/spreadsheetml/2006/main">
  <c r="F7" i="8" l="1"/>
  <c r="F7" i="9"/>
  <c r="E7" i="9"/>
  <c r="D7" i="9"/>
  <c r="C7" i="9"/>
  <c r="E76" i="9"/>
  <c r="I202" i="8"/>
  <c r="H202" i="8"/>
  <c r="G7" i="8"/>
  <c r="D263" i="9" l="1"/>
  <c r="E263" i="9"/>
  <c r="G263" i="9"/>
  <c r="M263" i="9" s="1"/>
  <c r="H263" i="9"/>
  <c r="I263" i="9"/>
  <c r="P263" i="9"/>
  <c r="C263" i="9"/>
  <c r="D201" i="9"/>
  <c r="E201" i="9"/>
  <c r="G201" i="9"/>
  <c r="M201" i="9"/>
  <c r="H201" i="9"/>
  <c r="N201" i="9" s="1"/>
  <c r="I201" i="9"/>
  <c r="O201" i="9" s="1"/>
  <c r="P201" i="9"/>
  <c r="C201" i="9"/>
  <c r="D139" i="9"/>
  <c r="E139" i="9"/>
  <c r="G139" i="9"/>
  <c r="M139" i="9"/>
  <c r="H139" i="9"/>
  <c r="N139" i="9" s="1"/>
  <c r="I139" i="9"/>
  <c r="O139" i="9" s="1"/>
  <c r="P139" i="9"/>
  <c r="C139" i="9"/>
  <c r="D76" i="9"/>
  <c r="G76" i="9"/>
  <c r="M76" i="9" s="1"/>
  <c r="H76" i="9"/>
  <c r="N76" i="9"/>
  <c r="I76" i="9"/>
  <c r="O76" i="9"/>
  <c r="P76" i="9"/>
  <c r="C76" i="9"/>
  <c r="H7" i="9"/>
  <c r="N7" i="9" s="1"/>
  <c r="I7" i="9"/>
  <c r="O7" i="9"/>
  <c r="P7" i="9"/>
  <c r="G7" i="9"/>
  <c r="M7" i="9" s="1"/>
  <c r="E265" i="8"/>
  <c r="D265" i="8"/>
  <c r="C265" i="8"/>
  <c r="G202" i="8"/>
  <c r="E202" i="8"/>
  <c r="D202" i="8"/>
  <c r="C202" i="8"/>
  <c r="I139" i="8"/>
  <c r="H139" i="8"/>
  <c r="G139" i="8"/>
  <c r="E139" i="8"/>
  <c r="D139" i="8"/>
  <c r="C139" i="8"/>
  <c r="I76" i="8"/>
  <c r="H76" i="8"/>
  <c r="G76" i="8"/>
  <c r="E76" i="8"/>
  <c r="D76" i="8"/>
  <c r="C76" i="8"/>
  <c r="C7" i="8" s="1"/>
  <c r="I7" i="8"/>
  <c r="H7" i="8"/>
  <c r="O263" i="9"/>
  <c r="N263" i="9"/>
  <c r="G12" i="5"/>
  <c r="H12" i="5"/>
  <c r="E7" i="8" l="1"/>
  <c r="D7" i="8"/>
</calcChain>
</file>

<file path=xl/sharedStrings.xml><?xml version="1.0" encoding="utf-8"?>
<sst xmlns="http://schemas.openxmlformats.org/spreadsheetml/2006/main" count="2608" uniqueCount="123">
  <si>
    <t>従業者数</t>
    <rPh sb="0" eb="3">
      <t>ジュウギョウシャ</t>
    </rPh>
    <rPh sb="3" eb="4">
      <t>スウ</t>
    </rPh>
    <phoneticPr fontId="2"/>
  </si>
  <si>
    <t>売場面積</t>
    <rPh sb="0" eb="2">
      <t>ウリバ</t>
    </rPh>
    <rPh sb="2" eb="4">
      <t>メンセキ</t>
    </rPh>
    <phoneticPr fontId="2"/>
  </si>
  <si>
    <t>Ｉ　商　　業</t>
    <rPh sb="2" eb="3">
      <t>ショウ</t>
    </rPh>
    <rPh sb="5" eb="6">
      <t>ギョウ</t>
    </rPh>
    <phoneticPr fontId="2"/>
  </si>
  <si>
    <t>従業者数</t>
    <rPh sb="0" eb="3">
      <t>ジュウギョウシャ</t>
    </rPh>
    <rPh sb="3" eb="4">
      <t>スウ</t>
    </rPh>
    <phoneticPr fontId="11"/>
  </si>
  <si>
    <t>売場面積</t>
    <rPh sb="0" eb="2">
      <t>ウリバ</t>
    </rPh>
    <rPh sb="2" eb="4">
      <t>メンセキ</t>
    </rPh>
    <phoneticPr fontId="11"/>
  </si>
  <si>
    <t>年間商品</t>
    <rPh sb="0" eb="2">
      <t>ネンカン</t>
    </rPh>
    <rPh sb="2" eb="4">
      <t>ショウヒン</t>
    </rPh>
    <phoneticPr fontId="11"/>
  </si>
  <si>
    <t>販 売 額</t>
    <rPh sb="0" eb="3">
      <t>ハンバイ</t>
    </rPh>
    <rPh sb="4" eb="5">
      <t>ガク</t>
    </rPh>
    <phoneticPr fontId="11"/>
  </si>
  <si>
    <t>事業所数</t>
    <rPh sb="0" eb="3">
      <t>ジギョウショ</t>
    </rPh>
    <rPh sb="3" eb="4">
      <t>スウ</t>
    </rPh>
    <phoneticPr fontId="11"/>
  </si>
  <si>
    <t>産　業　小　分　類　別</t>
    <rPh sb="0" eb="3">
      <t>サンギョウ</t>
    </rPh>
    <rPh sb="4" eb="9">
      <t>ショウブンルイ</t>
    </rPh>
    <rPh sb="10" eb="11">
      <t>ベツ</t>
    </rPh>
    <phoneticPr fontId="11"/>
  </si>
  <si>
    <t>卸　　　　売　　　　業</t>
    <rPh sb="0" eb="1">
      <t>オロシ</t>
    </rPh>
    <rPh sb="5" eb="6">
      <t>バイ</t>
    </rPh>
    <rPh sb="10" eb="11">
      <t>ギョウ</t>
    </rPh>
    <phoneticPr fontId="2"/>
  </si>
  <si>
    <t>-</t>
  </si>
  <si>
    <t>I－２　産業（小分類）別・従業者規模別事業所数・従業者数・年間商品販売額及び売場面積</t>
    <rPh sb="4" eb="6">
      <t>サンギョウ</t>
    </rPh>
    <rPh sb="7" eb="10">
      <t>ショウブンルイ</t>
    </rPh>
    <rPh sb="11" eb="12">
      <t>ベツ</t>
    </rPh>
    <rPh sb="13" eb="16">
      <t>ジュウギョウシャ</t>
    </rPh>
    <rPh sb="16" eb="19">
      <t>キボベツ</t>
    </rPh>
    <rPh sb="19" eb="22">
      <t>ジギョウショ</t>
    </rPh>
    <rPh sb="22" eb="23">
      <t>ショウテンスウ</t>
    </rPh>
    <rPh sb="24" eb="27">
      <t>ジュウギョウシャ</t>
    </rPh>
    <rPh sb="27" eb="28">
      <t>スウ</t>
    </rPh>
    <rPh sb="29" eb="31">
      <t>ネンカン</t>
    </rPh>
    <rPh sb="31" eb="33">
      <t>ショウヒン</t>
    </rPh>
    <rPh sb="33" eb="36">
      <t>ハンバイガク</t>
    </rPh>
    <rPh sb="36" eb="37">
      <t>オヨ</t>
    </rPh>
    <rPh sb="38" eb="40">
      <t>ウリバ</t>
    </rPh>
    <rPh sb="40" eb="42">
      <t>メンセキ</t>
    </rPh>
    <phoneticPr fontId="2"/>
  </si>
  <si>
    <t>（単位　万円・平方メートル）　</t>
    <rPh sb="1" eb="3">
      <t>タンイ</t>
    </rPh>
    <rPh sb="4" eb="6">
      <t>マンエン</t>
    </rPh>
    <phoneticPr fontId="2"/>
  </si>
  <si>
    <t>産業小分類別</t>
    <rPh sb="0" eb="2">
      <t>サンギョウ</t>
    </rPh>
    <rPh sb="2" eb="5">
      <t>ショウブンルイ</t>
    </rPh>
    <rPh sb="5" eb="6">
      <t>ベツ</t>
    </rPh>
    <phoneticPr fontId="11"/>
  </si>
  <si>
    <t>合　　　　　　　計</t>
    <rPh sb="0" eb="1">
      <t>ゴウ</t>
    </rPh>
    <rPh sb="8" eb="9">
      <t>ケイ</t>
    </rPh>
    <phoneticPr fontId="2"/>
  </si>
  <si>
    <t>事業所数</t>
    <rPh sb="0" eb="3">
      <t>ジギョウショ</t>
    </rPh>
    <rPh sb="3" eb="4">
      <t>スウ</t>
    </rPh>
    <phoneticPr fontId="2"/>
  </si>
  <si>
    <t>販 売 額</t>
    <rPh sb="0" eb="1">
      <t>ハン</t>
    </rPh>
    <rPh sb="2" eb="3">
      <t>バイ</t>
    </rPh>
    <rPh sb="4" eb="5">
      <t>ガク</t>
    </rPh>
    <phoneticPr fontId="2"/>
  </si>
  <si>
    <t>I－２　産業（小分類）別・従業者規模別事業所数・従業者数・年間商品販売額及び売場面積(つづき)</t>
    <rPh sb="4" eb="6">
      <t>サンギョウ</t>
    </rPh>
    <rPh sb="7" eb="10">
      <t>ショウブンルイ</t>
    </rPh>
    <rPh sb="11" eb="12">
      <t>ベツ</t>
    </rPh>
    <rPh sb="13" eb="16">
      <t>ジュウギョウシャ</t>
    </rPh>
    <rPh sb="16" eb="19">
      <t>キボベツ</t>
    </rPh>
    <rPh sb="19" eb="22">
      <t>ジギョウショ</t>
    </rPh>
    <rPh sb="22" eb="23">
      <t>ショウテンスウ</t>
    </rPh>
    <rPh sb="24" eb="27">
      <t>ジュウギョウシャ</t>
    </rPh>
    <rPh sb="27" eb="28">
      <t>スウ</t>
    </rPh>
    <rPh sb="29" eb="31">
      <t>ネンカン</t>
    </rPh>
    <rPh sb="31" eb="33">
      <t>ショウヒン</t>
    </rPh>
    <rPh sb="33" eb="36">
      <t>ハンバイガク</t>
    </rPh>
    <rPh sb="36" eb="37">
      <t>オヨ</t>
    </rPh>
    <rPh sb="38" eb="40">
      <t>ウリバ</t>
    </rPh>
    <rPh sb="40" eb="42">
      <t>メンセキ</t>
    </rPh>
    <phoneticPr fontId="2"/>
  </si>
  <si>
    <t>３　　～　　４　　　人</t>
    <rPh sb="10" eb="11">
      <t>ニン</t>
    </rPh>
    <phoneticPr fontId="2"/>
  </si>
  <si>
    <t>５　　～　　９　　　人</t>
    <rPh sb="10" eb="11">
      <t>ニン</t>
    </rPh>
    <phoneticPr fontId="2"/>
  </si>
  <si>
    <t>１０　　～　　１９　　　人</t>
    <rPh sb="12" eb="13">
      <t>ニン</t>
    </rPh>
    <phoneticPr fontId="2"/>
  </si>
  <si>
    <t>２０　　～　　２９　　　人</t>
    <rPh sb="12" eb="13">
      <t>ニン</t>
    </rPh>
    <phoneticPr fontId="2"/>
  </si>
  <si>
    <t>３０　　～　　４９　　　人</t>
    <rPh sb="12" eb="13">
      <t>ニン</t>
    </rPh>
    <phoneticPr fontId="2"/>
  </si>
  <si>
    <t>５０　　～　　９９　　　人</t>
    <rPh sb="12" eb="13">
      <t>ニン</t>
    </rPh>
    <phoneticPr fontId="2"/>
  </si>
  <si>
    <t>１００人以上</t>
    <rPh sb="0" eb="4">
      <t>１００ニン</t>
    </rPh>
    <rPh sb="4" eb="6">
      <t>イジョウ</t>
    </rPh>
    <phoneticPr fontId="11"/>
  </si>
  <si>
    <t>I－３　産業(小分類)別・年間商品販売額階級別事業所数・従業者数・年間商品販売額及び売場面積</t>
    <rPh sb="4" eb="6">
      <t>サンギョウ</t>
    </rPh>
    <rPh sb="7" eb="10">
      <t>ショウブンルイ</t>
    </rPh>
    <rPh sb="11" eb="12">
      <t>ベツ</t>
    </rPh>
    <rPh sb="13" eb="15">
      <t>ネンカン</t>
    </rPh>
    <rPh sb="15" eb="17">
      <t>ショウヒン</t>
    </rPh>
    <rPh sb="17" eb="20">
      <t>ハンバイガク</t>
    </rPh>
    <rPh sb="20" eb="23">
      <t>カイキュウベツ</t>
    </rPh>
    <rPh sb="23" eb="26">
      <t>ジギョウショ</t>
    </rPh>
    <rPh sb="26" eb="27">
      <t>ショウテンスウ</t>
    </rPh>
    <rPh sb="28" eb="30">
      <t>ジュウギョウ</t>
    </rPh>
    <rPh sb="30" eb="32">
      <t>シャスウ</t>
    </rPh>
    <rPh sb="33" eb="35">
      <t>ネンカン</t>
    </rPh>
    <rPh sb="35" eb="37">
      <t>ショウヒン</t>
    </rPh>
    <rPh sb="37" eb="40">
      <t>ハンバイガク</t>
    </rPh>
    <rPh sb="40" eb="41">
      <t>オヨ</t>
    </rPh>
    <rPh sb="42" eb="44">
      <t>ウリバ</t>
    </rPh>
    <rPh sb="44" eb="46">
      <t>メンセキ</t>
    </rPh>
    <phoneticPr fontId="2"/>
  </si>
  <si>
    <t>1,000～4,999万円</t>
    <rPh sb="11" eb="13">
      <t>マンエン</t>
    </rPh>
    <phoneticPr fontId="2"/>
  </si>
  <si>
    <t>5,000～9,999万円</t>
    <rPh sb="11" eb="13">
      <t>マンエン</t>
    </rPh>
    <phoneticPr fontId="11"/>
  </si>
  <si>
    <t>２人以下</t>
    <rPh sb="1" eb="2">
      <t>ニン</t>
    </rPh>
    <rPh sb="2" eb="4">
      <t>イカ</t>
    </rPh>
    <phoneticPr fontId="2"/>
  </si>
  <si>
    <t>100～249万円</t>
    <rPh sb="7" eb="9">
      <t>マンエン</t>
    </rPh>
    <phoneticPr fontId="11"/>
  </si>
  <si>
    <t>250～499万円</t>
    <rPh sb="7" eb="9">
      <t>マンエン</t>
    </rPh>
    <phoneticPr fontId="11"/>
  </si>
  <si>
    <t>500～999万円</t>
    <rPh sb="7" eb="9">
      <t>マンエン</t>
    </rPh>
    <phoneticPr fontId="11"/>
  </si>
  <si>
    <t>1億～2億9,999万円</t>
    <rPh sb="1" eb="2">
      <t>オク</t>
    </rPh>
    <rPh sb="4" eb="11">
      <t>オク９，９９９マン</t>
    </rPh>
    <rPh sb="10" eb="12">
      <t>マンエン</t>
    </rPh>
    <phoneticPr fontId="11"/>
  </si>
  <si>
    <t>3億～9億9,999万円</t>
    <rPh sb="1" eb="2">
      <t>オク</t>
    </rPh>
    <rPh sb="4" eb="11">
      <t>オク９，９９９マン</t>
    </rPh>
    <rPh sb="10" eb="12">
      <t>マンエン</t>
    </rPh>
    <phoneticPr fontId="11"/>
  </si>
  <si>
    <t>10億円以上</t>
    <rPh sb="2" eb="3">
      <t>オク</t>
    </rPh>
    <rPh sb="3" eb="4">
      <t>エン</t>
    </rPh>
    <rPh sb="4" eb="6">
      <t>イジョウ</t>
    </rPh>
    <phoneticPr fontId="11"/>
  </si>
  <si>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</si>
  <si>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</si>
  <si>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</si>
  <si>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</si>
  <si>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</si>
  <si>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</si>
  <si>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</si>
  <si>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</si>
  <si>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</si>
  <si>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</si>
  <si>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</si>
  <si>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</si>
  <si>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</si>
  <si>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</si>
  <si>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</si>
  <si>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</si>
  <si>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</si>
  <si>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</si>
  <si>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</si>
  <si>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</si>
  <si>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</si>
  <si>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</si>
  <si>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</si>
  <si>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</si>
  <si>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</si>
  <si>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</si>
  <si>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</si>
  <si>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</si>
  <si>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</si>
  <si>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</si>
  <si>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</si>
  <si>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</si>
  <si>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</si>
  <si>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</si>
  <si>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</si>
  <si>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</si>
  <si>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</si>
  <si>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</si>
  <si>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</si>
  <si>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</si>
  <si>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</si>
  <si>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</si>
  <si>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</si>
  <si>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</si>
  <si>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小　　　　売　　　　業</t>
    <rPh sb="0" eb="1">
      <t>コ</t>
    </rPh>
    <rPh sb="5" eb="6">
      <t>バイ</t>
    </rPh>
    <rPh sb="10" eb="11">
      <t>ギョウ</t>
    </rPh>
    <phoneticPr fontId="2"/>
  </si>
  <si>
    <t>I－３　産業(小分類)別・年間商品販売額階級別事業所数・従業者数・年間商品販売額及び売場面積（つづき）</t>
    <rPh sb="4" eb="6">
      <t>サンギョウ</t>
    </rPh>
    <rPh sb="7" eb="10">
      <t>ショウブンルイ</t>
    </rPh>
    <rPh sb="11" eb="12">
      <t>ベツ</t>
    </rPh>
    <rPh sb="13" eb="15">
      <t>ネンカン</t>
    </rPh>
    <rPh sb="15" eb="17">
      <t>ショウヒン</t>
    </rPh>
    <rPh sb="17" eb="20">
      <t>ハンバイガク</t>
    </rPh>
    <rPh sb="20" eb="23">
      <t>カイキュウベツ</t>
    </rPh>
    <rPh sb="23" eb="26">
      <t>ジギョウショ</t>
    </rPh>
    <rPh sb="26" eb="27">
      <t>ショウテンスウ</t>
    </rPh>
    <rPh sb="28" eb="30">
      <t>ジュウギョウ</t>
    </rPh>
    <rPh sb="30" eb="32">
      <t>シャスウ</t>
    </rPh>
    <rPh sb="33" eb="35">
      <t>ネンカン</t>
    </rPh>
    <rPh sb="35" eb="37">
      <t>ショウヒン</t>
    </rPh>
    <rPh sb="37" eb="40">
      <t>ハンバイガク</t>
    </rPh>
    <rPh sb="40" eb="41">
      <t>オヨ</t>
    </rPh>
    <rPh sb="42" eb="44">
      <t>ウリバ</t>
    </rPh>
    <rPh sb="44" eb="46">
      <t>メンセキ</t>
    </rPh>
    <phoneticPr fontId="2"/>
  </si>
  <si>
    <t>各種商品卸売業</t>
  </si>
  <si>
    <t>百貨店、総合スーパー</t>
  </si>
  <si>
    <t>その他の各種商品小売業（従業者が常時50人未満のもの）</t>
  </si>
  <si>
    <t>機械器具小売業（自動車、自転車を除く）</t>
  </si>
  <si>
    <t>X</t>
  </si>
  <si>
    <t>100万円未満</t>
    <rPh sb="3" eb="5">
      <t>マンエン</t>
    </rPh>
    <rPh sb="5" eb="7">
      <t>ミマン</t>
    </rPh>
    <phoneticPr fontId="11"/>
  </si>
  <si>
    <t>I－１　産業（小分類）別事業所数・従業者数・売場面積及び年間商品販売額</t>
    <rPh sb="4" eb="6">
      <t>サンギョウ</t>
    </rPh>
    <rPh sb="7" eb="10">
      <t>ショウブンルイ</t>
    </rPh>
    <rPh sb="11" eb="12">
      <t>ベツ</t>
    </rPh>
    <rPh sb="12" eb="15">
      <t>ジギョウショ</t>
    </rPh>
    <rPh sb="15" eb="16">
      <t>ショウテンスウ</t>
    </rPh>
    <rPh sb="17" eb="19">
      <t>ジュウギョウ</t>
    </rPh>
    <rPh sb="19" eb="21">
      <t>シャスウ</t>
    </rPh>
    <rPh sb="22" eb="24">
      <t>ウリバ</t>
    </rPh>
    <rPh sb="24" eb="26">
      <t>メンセキ</t>
    </rPh>
    <rPh sb="26" eb="27">
      <t>オヨ</t>
    </rPh>
    <rPh sb="28" eb="30">
      <t>ネンカン</t>
    </rPh>
    <rPh sb="30" eb="32">
      <t>ショウヒン</t>
    </rPh>
    <rPh sb="32" eb="35">
      <t>ハンバイガク</t>
    </rPh>
    <phoneticPr fontId="2"/>
  </si>
  <si>
    <t xml:space="preserve">        小売の商品販売額及び仲立手数料のいずれの金額も無い事業所は含まない。</t>
    <phoneticPr fontId="11"/>
  </si>
  <si>
    <t>（注）1.管理，補助的経済活動のみを行う事業所、産業細分類が格付不能の事業所、卸売の商品販売額（仲立手数料を除く）、</t>
    <phoneticPr fontId="11"/>
  </si>
  <si>
    <t>建築材料卸売業</t>
    <phoneticPr fontId="2"/>
  </si>
  <si>
    <t>　本表は平塚税務署管内（平塚市・秦野市・伊勢原市・大磯町・二宮町）の数値である。</t>
    <phoneticPr fontId="2"/>
  </si>
  <si>
    <t>（単位　kl）　</t>
    <phoneticPr fontId="2"/>
  </si>
  <si>
    <t>年   度   別</t>
    <rPh sb="0" eb="1">
      <t>トシ</t>
    </rPh>
    <rPh sb="4" eb="5">
      <t>タビ</t>
    </rPh>
    <rPh sb="8" eb="9">
      <t>ベツ</t>
    </rPh>
    <phoneticPr fontId="2"/>
  </si>
  <si>
    <t>総　数</t>
    <phoneticPr fontId="2"/>
  </si>
  <si>
    <t>清　酒</t>
    <phoneticPr fontId="2"/>
  </si>
  <si>
    <t>合成清酒</t>
    <phoneticPr fontId="2"/>
  </si>
  <si>
    <t>ビール</t>
    <phoneticPr fontId="2"/>
  </si>
  <si>
    <t>発泡酒</t>
    <phoneticPr fontId="2"/>
  </si>
  <si>
    <r>
      <t xml:space="preserve">ｳｨｽｷｰ･
</t>
    </r>
    <r>
      <rPr>
        <sz val="8"/>
        <rFont val="ＭＳ 明朝"/>
        <family val="1"/>
        <charset val="128"/>
      </rPr>
      <t>ブランデー</t>
    </r>
    <phoneticPr fontId="2"/>
  </si>
  <si>
    <t>リキュール</t>
    <phoneticPr fontId="2"/>
  </si>
  <si>
    <t>果実酒・
甘味果実酒</t>
    <phoneticPr fontId="2"/>
  </si>
  <si>
    <t>その他</t>
    <phoneticPr fontId="2"/>
  </si>
  <si>
    <t>（注）1.計数は速報値である。</t>
    <rPh sb="1" eb="2">
      <t>チュウ</t>
    </rPh>
    <rPh sb="5" eb="7">
      <t>ケイスウ</t>
    </rPh>
    <rPh sb="8" eb="11">
      <t>ソクホウチ</t>
    </rPh>
    <phoneticPr fontId="2"/>
  </si>
  <si>
    <t>　　　2.「その他」欄はみりん、原料用アルコール、スピリッツ、その他の醸造酒、粉末酒及び雑酒の合計を示したものである。</t>
    <rPh sb="8" eb="9">
      <t>タ</t>
    </rPh>
    <rPh sb="10" eb="11">
      <t>ラン</t>
    </rPh>
    <rPh sb="16" eb="18">
      <t>ゲンリョウ</t>
    </rPh>
    <rPh sb="18" eb="19">
      <t>ヨウ</t>
    </rPh>
    <rPh sb="33" eb="34">
      <t>タ</t>
    </rPh>
    <rPh sb="35" eb="37">
      <t>ジョウゾウ</t>
    </rPh>
    <rPh sb="37" eb="38">
      <t>シュ</t>
    </rPh>
    <rPh sb="39" eb="41">
      <t>フンマツ</t>
    </rPh>
    <rPh sb="41" eb="42">
      <t>シュ</t>
    </rPh>
    <rPh sb="42" eb="43">
      <t>オヨ</t>
    </rPh>
    <rPh sb="44" eb="45">
      <t>ザツ</t>
    </rPh>
    <rPh sb="45" eb="46">
      <t>シュ</t>
    </rPh>
    <rPh sb="47" eb="49">
      <t>ゴウケイ</t>
    </rPh>
    <rPh sb="50" eb="51">
      <t>シメ</t>
    </rPh>
    <phoneticPr fontId="2"/>
  </si>
  <si>
    <t>資料：東京国税局</t>
    <rPh sb="0" eb="2">
      <t>シリョウ</t>
    </rPh>
    <rPh sb="3" eb="5">
      <t>トウキョウ</t>
    </rPh>
    <rPh sb="5" eb="8">
      <t>コクゼイキョク</t>
    </rPh>
    <phoneticPr fontId="2"/>
  </si>
  <si>
    <t>焼酎</t>
    <rPh sb="0" eb="2">
      <t>ショウチュウ</t>
    </rPh>
    <phoneticPr fontId="2"/>
  </si>
  <si>
    <t>30年度</t>
  </si>
  <si>
    <t xml:space="preserve">      3.単位未満を四捨五入しているため、表の内容と総数が一致しない場合がある。</t>
    <rPh sb="29" eb="31">
      <t>ソウスウ</t>
    </rPh>
    <phoneticPr fontId="2"/>
  </si>
  <si>
    <t xml:space="preserve">      2.従業者数とは、「個人業主」、「無給家族従業者」、「有給役員」及び「常用雇用者」の計であり、臨時雇用者は含めて</t>
    <phoneticPr fontId="11"/>
  </si>
  <si>
    <t xml:space="preserve">        いない。</t>
    <phoneticPr fontId="11"/>
  </si>
  <si>
    <t>平成29年度</t>
  </si>
  <si>
    <t>令和3年度</t>
    <rPh sb="0" eb="2">
      <t>レイワ</t>
    </rPh>
    <rPh sb="3" eb="4">
      <t>トシ</t>
    </rPh>
    <rPh sb="4" eb="5">
      <t>タビ</t>
    </rPh>
    <phoneticPr fontId="2"/>
  </si>
  <si>
    <t>令　　和　　3　　年</t>
    <rPh sb="0" eb="1">
      <t>レイ</t>
    </rPh>
    <rPh sb="3" eb="4">
      <t>ワ</t>
    </rPh>
    <rPh sb="7" eb="10">
      <t>９ネン</t>
    </rPh>
    <phoneticPr fontId="11"/>
  </si>
  <si>
    <t>令　　和　　3　　年</t>
    <rPh sb="0" eb="1">
      <t>レイ</t>
    </rPh>
    <rPh sb="3" eb="4">
      <t>ワ</t>
    </rPh>
    <rPh sb="9" eb="10">
      <t>トシ</t>
    </rPh>
    <phoneticPr fontId="11"/>
  </si>
  <si>
    <t xml:space="preserve">表Ｉ－１～Ｉ－３は令和3年経済センサス‐活動調査（総務省・経済産業省）の結果を利用し、平塚市独自に集計を行ったもので、調査期日は令和3年6月1日である。
調査対象は、農林漁家に属する個人経営の事業所、家事サービス業、外国公務、国及び地方公共団体に属する事業所を除く全ての事業所である。
</t>
    <rPh sb="0" eb="1">
      <t>ヒョウ</t>
    </rPh>
    <rPh sb="59" eb="61">
      <t>チョウサ</t>
    </rPh>
    <rPh sb="61" eb="63">
      <t>キジツ</t>
    </rPh>
    <rPh sb="64" eb="66">
      <t>レイワ</t>
    </rPh>
    <rPh sb="67" eb="68">
      <t>ネン</t>
    </rPh>
    <rPh sb="69" eb="70">
      <t>ガツ</t>
    </rPh>
    <rPh sb="71" eb="72">
      <t>ニチ</t>
    </rPh>
    <rPh sb="77" eb="79">
      <t>チョウサ</t>
    </rPh>
    <rPh sb="79" eb="81">
      <t>タイショウ</t>
    </rPh>
    <rPh sb="83" eb="85">
      <t>ノウリン</t>
    </rPh>
    <phoneticPr fontId="2"/>
  </si>
  <si>
    <t>その他の各種商品小売業（従業者が常時50人未満のもの）</t>
    <phoneticPr fontId="11"/>
  </si>
  <si>
    <t>　　　　集計対象が1または2の事業所の数値が判明する箇所は、併せて「X」と表記した。</t>
    <rPh sb="4" eb="6">
      <t>シュウケイ</t>
    </rPh>
    <rPh sb="6" eb="8">
      <t>タイショウ</t>
    </rPh>
    <rPh sb="15" eb="18">
      <t>ジギョウショ</t>
    </rPh>
    <rPh sb="19" eb="21">
      <t>スウチ</t>
    </rPh>
    <rPh sb="22" eb="24">
      <t>ハンメイ</t>
    </rPh>
    <rPh sb="26" eb="28">
      <t>カショ</t>
    </rPh>
    <rPh sb="30" eb="31">
      <t>アワ</t>
    </rPh>
    <rPh sb="37" eb="39">
      <t>ヒョウキ</t>
    </rPh>
    <phoneticPr fontId="11"/>
  </si>
  <si>
    <t>　　　　場合に、該当数値を秘匿し「X」と表記した。また、集計対象数が3以上の事業所に関する数値であっても、合計との差引きで</t>
    <rPh sb="4" eb="6">
      <t>バアイ</t>
    </rPh>
    <rPh sb="8" eb="10">
      <t>ガイトウ</t>
    </rPh>
    <rPh sb="10" eb="12">
      <t>スウチ</t>
    </rPh>
    <rPh sb="13" eb="15">
      <t>ヒトク</t>
    </rPh>
    <rPh sb="20" eb="22">
      <t>ヒョウキ</t>
    </rPh>
    <rPh sb="28" eb="30">
      <t>シュウケイ</t>
    </rPh>
    <rPh sb="30" eb="32">
      <t>タイショウ</t>
    </rPh>
    <rPh sb="32" eb="33">
      <t>スウ</t>
    </rPh>
    <rPh sb="35" eb="37">
      <t>イジョウ</t>
    </rPh>
    <rPh sb="38" eb="41">
      <t>ジギョウショ</t>
    </rPh>
    <rPh sb="42" eb="43">
      <t>カン</t>
    </rPh>
    <rPh sb="45" eb="47">
      <t>スウチ</t>
    </rPh>
    <rPh sb="53" eb="55">
      <t>ゴウケイ</t>
    </rPh>
    <rPh sb="57" eb="59">
      <t>サシヒキ</t>
    </rPh>
    <phoneticPr fontId="11"/>
  </si>
  <si>
    <t>　　　3.集計対象となる事業所の数が1または2であるため、集計結果をそのまま公表すると個々の報告者の秘密が漏れるおそれがある</t>
    <rPh sb="5" eb="7">
      <t>シュウケイ</t>
    </rPh>
    <rPh sb="7" eb="9">
      <t>タイショウ</t>
    </rPh>
    <rPh sb="12" eb="15">
      <t>ジギョウショ</t>
    </rPh>
    <rPh sb="16" eb="17">
      <t>カズ</t>
    </rPh>
    <rPh sb="29" eb="31">
      <t>シュウケイ</t>
    </rPh>
    <rPh sb="31" eb="33">
      <t>ケッカ</t>
    </rPh>
    <rPh sb="38" eb="40">
      <t>コウヒョウ</t>
    </rPh>
    <rPh sb="43" eb="45">
      <t>ココ</t>
    </rPh>
    <rPh sb="46" eb="48">
      <t>ホウコク</t>
    </rPh>
    <rPh sb="48" eb="49">
      <t>シャ</t>
    </rPh>
    <rPh sb="50" eb="52">
      <t>ヒミツ</t>
    </rPh>
    <rPh sb="53" eb="54">
      <t>モ</t>
    </rPh>
    <phoneticPr fontId="11"/>
  </si>
  <si>
    <t>Ｉ－４ 酒類の種類別消費量</t>
    <phoneticPr fontId="2"/>
  </si>
  <si>
    <t>2年度</t>
    <phoneticPr fontId="2"/>
  </si>
  <si>
    <t>令和元年度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</si>
</sst>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quot;△ &quot;#,##0"/>
    <numFmt numFmtId="178" formatCode="#,###;&quot;-&quot;#,###;&quot;-&quot;"/>
    <numFmt numFmtId="179" formatCode="#,###;&quot;△&quot;#,###;&quot;-&quot;"/>
    <numFmt numFmtId="180" formatCode="#,##0;&quot;△ &quot;#,##0;&quot;-&quot;"/>
  </numFmts>
  <fonts count="22" x14ac:knownFonts="1">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9"/>
      <name val="ＭＳ ゴシック"/>
      <family val="3"/>
      <charset val="128"/>
    </font>
    <font>
      <sz val="10"/>
      <name val="ＭＳ ゴシック"/>
      <family val="3"/>
      <charset val="128"/>
    </font>
    <font>
      <sz val="11"/>
      <name val="ＭＳ ゴシック"/>
      <family val="3"/>
      <charset val="128"/>
    </font>
    <font>
      <b/>
      <sz val="16"/>
      <name val="ＭＳ 明朝"/>
      <family val="1"/>
      <charset val="128"/>
    </font>
    <font>
      <b/>
      <sz val="11"/>
      <name val="ＭＳ 明朝"/>
      <family val="1"/>
      <charset val="128"/>
    </font>
    <font>
      <sz val="8"/>
      <name val="ＭＳ 明朝"/>
      <family val="1"/>
      <charset val="128"/>
    </font>
    <font>
      <sz val="6"/>
      <name val="ＭＳ Ｐ明朝"/>
      <family val="1"/>
      <charset val="128"/>
    </font>
    <font>
      <b/>
      <sz val="9"/>
      <name val="ＭＳ ゴシック"/>
      <family val="3"/>
      <charset val="128"/>
    </font>
    <font>
      <sz val="11"/>
      <name val="ＭＳ Ｐゴシック"/>
      <family val="3"/>
      <charset val="128"/>
    </font>
    <font>
      <b/>
      <sz val="10"/>
      <name val="ＭＳ ゴシック"/>
      <family val="3"/>
      <charset val="128"/>
    </font>
    <font>
      <sz val="9"/>
      <name val="ＭＳ Ｐゴシック"/>
      <family val="3"/>
      <charset val="128"/>
    </font>
    <font>
      <sz val="11"/>
      <color rgb="FFFF0000"/>
      <name val="ＭＳ 明朝"/>
      <family val="1"/>
      <charset val="128"/>
    </font>
    <font>
      <sz val="9"/>
      <color rgb="FFFF0000"/>
      <name val="ＭＳ 明朝"/>
      <family val="1"/>
      <charset val="128"/>
    </font>
    <font>
      <sz val="8"/>
      <color rgb="FFFF0000"/>
      <name val="ＭＳ 明朝"/>
      <family val="1"/>
      <charset val="128"/>
    </font>
    <font>
      <sz val="8"/>
      <color theme="6" tint="-0.249977111117893"/>
      <name val="ＭＳ 明朝"/>
      <family val="1"/>
      <charset val="128"/>
    </font>
    <font>
      <sz val="11"/>
      <color theme="6" tint="-0.249977111117893"/>
      <name val="ＭＳ Ｐゴシック"/>
      <family val="3"/>
      <charset val="128"/>
    </font>
    <font>
      <sz val="9"/>
      <color theme="6" tint="-0.249977111117893"/>
      <name val="ＭＳ 明朝"/>
      <family val="1"/>
      <charset val="128"/>
    </font>
  </fonts>
  <fills count="2">
    <fill>
      <patternFill patternType="none"/>
    </fill>
    <fill>
      <patternFill patternType="gray125"/>
    </fill>
  </fills>
  <borders count="24">
    <border>
      <left/>
      <right/>
      <top/>
      <bottom/>
      <diagonal/>
    </border>
    <border>
      <left/>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double">
        <color indexed="64"/>
      </top>
      <bottom/>
      <diagonal/>
    </border>
  </borders>
  <cellStyleXfs count="4">
    <xf numFmtId="0" fontId="0" fillId="0" borderId="0"/>
    <xf numFmtId="38" fontId="1" fillId="0" borderId="0" applyFont="0" applyFill="0" applyBorder="0" applyAlignment="0" applyProtection="0"/>
    <xf numFmtId="0" fontId="13" fillId="0" borderId="0">
      <alignment vertical="center"/>
    </xf>
    <xf numFmtId="0" fontId="7" fillId="0" borderId="0"/>
  </cellStyleXfs>
  <cellXfs count="186">
    <xf numFmtId="0" fontId="0" fillId="0" borderId="0" xfId="0"/>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0" fontId="7" fillId="0" borderId="0" xfId="0" applyFont="1" applyFill="1" applyAlignment="1">
      <alignment vertical="center"/>
    </xf>
    <xf numFmtId="0" fontId="0" fillId="0" borderId="0" xfId="0" applyFill="1" applyAlignment="1">
      <alignment vertical="center"/>
    </xf>
    <xf numFmtId="0" fontId="10" fillId="0" borderId="0" xfId="0" applyFont="1" applyFill="1" applyAlignment="1">
      <alignment vertical="center"/>
    </xf>
    <xf numFmtId="0" fontId="0" fillId="0" borderId="1" xfId="0" applyFill="1" applyBorder="1" applyAlignment="1">
      <alignment vertical="center"/>
    </xf>
    <xf numFmtId="0" fontId="3" fillId="0" borderId="0" xfId="0" applyFont="1" applyFill="1" applyAlignment="1">
      <alignment vertical="center"/>
    </xf>
    <xf numFmtId="178" fontId="12" fillId="0" borderId="0" xfId="0" applyNumberFormat="1" applyFont="1" applyFill="1" applyBorder="1" applyAlignment="1">
      <alignment vertical="center"/>
    </xf>
    <xf numFmtId="178" fontId="12" fillId="0" borderId="0" xfId="0" applyNumberFormat="1" applyFont="1" applyFill="1" applyBorder="1" applyAlignment="1">
      <alignment vertical="center" shrinkToFit="1"/>
    </xf>
    <xf numFmtId="0" fontId="3" fillId="0" borderId="0" xfId="0" applyFont="1" applyFill="1" applyAlignment="1">
      <alignment horizontal="distributed" vertical="distributed"/>
    </xf>
    <xf numFmtId="0" fontId="3" fillId="0" borderId="0" xfId="0" applyFont="1" applyFill="1" applyAlignment="1">
      <alignment vertical="center" shrinkToFit="1"/>
    </xf>
    <xf numFmtId="176" fontId="3" fillId="0" borderId="0" xfId="0" applyNumberFormat="1" applyFont="1" applyFill="1" applyBorder="1" applyAlignment="1">
      <alignment horizontal="right" vertical="center"/>
    </xf>
    <xf numFmtId="0" fontId="3" fillId="0" borderId="2" xfId="0" applyFont="1" applyFill="1" applyBorder="1" applyAlignment="1">
      <alignment vertical="center"/>
    </xf>
    <xf numFmtId="0" fontId="3" fillId="0" borderId="2" xfId="0" applyFont="1" applyFill="1" applyBorder="1" applyAlignment="1">
      <alignment horizontal="distributed" vertical="distributed"/>
    </xf>
    <xf numFmtId="0" fontId="3" fillId="0" borderId="4" xfId="0" applyFont="1" applyFill="1" applyBorder="1" applyAlignment="1">
      <alignment horizontal="center" vertical="center"/>
    </xf>
    <xf numFmtId="176" fontId="3" fillId="0" borderId="5" xfId="0" applyNumberFormat="1" applyFont="1" applyFill="1" applyBorder="1" applyAlignment="1">
      <alignment vertical="center"/>
    </xf>
    <xf numFmtId="177" fontId="3" fillId="0" borderId="0" xfId="0" applyNumberFormat="1" applyFont="1" applyFill="1" applyAlignment="1">
      <alignment vertical="center"/>
    </xf>
    <xf numFmtId="177" fontId="3" fillId="0" borderId="0" xfId="3"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178" fontId="3" fillId="0" borderId="9" xfId="1" applyNumberFormat="1" applyFont="1" applyFill="1" applyBorder="1" applyAlignment="1">
      <alignment horizontal="left" vertical="center" shrinkToFit="1"/>
    </xf>
    <xf numFmtId="178" fontId="3" fillId="0" borderId="0" xfId="0" applyNumberFormat="1" applyFont="1" applyFill="1" applyBorder="1" applyAlignment="1">
      <alignment horizontal="lef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vertical="center" shrinkToFit="1"/>
    </xf>
    <xf numFmtId="0" fontId="4" fillId="0" borderId="0" xfId="0" applyFont="1" applyFill="1" applyAlignment="1">
      <alignment vertical="center"/>
    </xf>
    <xf numFmtId="178" fontId="3" fillId="0" borderId="9" xfId="1" applyNumberFormat="1" applyFont="1" applyFill="1" applyBorder="1" applyAlignment="1">
      <alignment horizontal="right" vertical="center" shrinkToFit="1"/>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lignment horizontal="right" vertical="center" shrinkToFit="1"/>
    </xf>
    <xf numFmtId="178" fontId="0" fillId="0" borderId="0" xfId="1" applyNumberFormat="1" applyFont="1" applyFill="1" applyAlignment="1">
      <alignment vertical="center" shrinkToFit="1"/>
    </xf>
    <xf numFmtId="178" fontId="0" fillId="0" borderId="0" xfId="0" applyNumberFormat="1" applyFill="1" applyAlignment="1">
      <alignment vertical="center"/>
    </xf>
    <xf numFmtId="178" fontId="0" fillId="0" borderId="0" xfId="0" applyNumberFormat="1" applyFill="1" applyAlignment="1">
      <alignment vertical="center" shrinkToFit="1"/>
    </xf>
    <xf numFmtId="178" fontId="3" fillId="0" borderId="11" xfId="1" applyNumberFormat="1" applyFont="1" applyFill="1" applyBorder="1" applyAlignment="1">
      <alignment horizontal="center" vertical="center" shrinkToFit="1"/>
    </xf>
    <xf numFmtId="178" fontId="3" fillId="0" borderId="11"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shrinkToFit="1"/>
    </xf>
    <xf numFmtId="178" fontId="3" fillId="0" borderId="5" xfId="0" applyNumberFormat="1" applyFont="1" applyFill="1" applyBorder="1" applyAlignment="1">
      <alignment horizontal="center" vertical="center"/>
    </xf>
    <xf numFmtId="0" fontId="6" fillId="0" borderId="0" xfId="0" applyFont="1" applyFill="1" applyAlignment="1">
      <alignment vertical="center"/>
    </xf>
    <xf numFmtId="178" fontId="3" fillId="0" borderId="9" xfId="1" applyNumberFormat="1" applyFont="1" applyFill="1" applyBorder="1" applyAlignment="1">
      <alignment vertical="center" shrinkToFit="1"/>
    </xf>
    <xf numFmtId="0" fontId="3" fillId="0" borderId="0" xfId="0" applyFont="1" applyFill="1" applyBorder="1" applyAlignment="1">
      <alignment horizontal="left" vertical="center"/>
    </xf>
    <xf numFmtId="178" fontId="12" fillId="0" borderId="0" xfId="1" applyNumberFormat="1" applyFont="1" applyFill="1" applyBorder="1" applyAlignment="1">
      <alignment horizontal="right" vertical="center" shrinkToFit="1"/>
    </xf>
    <xf numFmtId="178" fontId="5" fillId="0" borderId="9" xfId="1" applyNumberFormat="1" applyFont="1" applyFill="1" applyBorder="1" applyAlignment="1">
      <alignment horizontal="right" vertical="center" shrinkToFit="1"/>
    </xf>
    <xf numFmtId="178" fontId="5" fillId="0" borderId="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shrinkToFit="1"/>
    </xf>
    <xf numFmtId="178" fontId="3" fillId="0" borderId="0" xfId="1" applyNumberFormat="1" applyFont="1" applyFill="1" applyBorder="1" applyAlignment="1">
      <alignment vertical="center" shrinkToFit="1"/>
    </xf>
    <xf numFmtId="178" fontId="7" fillId="0" borderId="0" xfId="1" applyNumberFormat="1" applyFont="1" applyFill="1" applyAlignment="1">
      <alignment vertical="center" shrinkToFit="1"/>
    </xf>
    <xf numFmtId="178" fontId="7" fillId="0" borderId="0" xfId="0" applyNumberFormat="1" applyFont="1" applyFill="1" applyAlignment="1">
      <alignment vertical="center"/>
    </xf>
    <xf numFmtId="178" fontId="7" fillId="0" borderId="0" xfId="0" applyNumberFormat="1" applyFont="1" applyFill="1" applyAlignment="1">
      <alignment vertical="center" shrinkToFit="1"/>
    </xf>
    <xf numFmtId="178" fontId="5" fillId="0" borderId="9" xfId="1" applyNumberFormat="1" applyFont="1" applyFill="1" applyBorder="1" applyAlignment="1">
      <alignment vertical="center" shrinkToFit="1"/>
    </xf>
    <xf numFmtId="178" fontId="5" fillId="0" borderId="0" xfId="0" applyNumberFormat="1" applyFont="1" applyFill="1" applyBorder="1" applyAlignment="1">
      <alignment vertical="center"/>
    </xf>
    <xf numFmtId="178" fontId="5" fillId="0" borderId="0" xfId="0" applyNumberFormat="1" applyFont="1" applyFill="1" applyBorder="1" applyAlignment="1">
      <alignment vertical="center" shrinkToFit="1"/>
    </xf>
    <xf numFmtId="178" fontId="3" fillId="0" borderId="0" xfId="0" applyNumberFormat="1" applyFont="1" applyFill="1" applyBorder="1" applyAlignment="1">
      <alignment horizontal="center" vertical="center" shrinkToFit="1"/>
    </xf>
    <xf numFmtId="178" fontId="3" fillId="0" borderId="0" xfId="0" applyNumberFormat="1" applyFont="1" applyFill="1" applyBorder="1" applyAlignment="1">
      <alignment horizontal="center" vertical="center"/>
    </xf>
    <xf numFmtId="178" fontId="0" fillId="0" borderId="0" xfId="0" applyNumberFormat="1" applyFill="1" applyBorder="1" applyAlignment="1">
      <alignment vertical="center" shrinkToFit="1"/>
    </xf>
    <xf numFmtId="178" fontId="0" fillId="0" borderId="0" xfId="0" applyNumberFormat="1" applyFill="1" applyBorder="1" applyAlignment="1">
      <alignment vertical="center"/>
    </xf>
    <xf numFmtId="176" fontId="5"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Alignment="1">
      <alignment vertical="center"/>
    </xf>
    <xf numFmtId="0" fontId="3" fillId="0" borderId="4" xfId="0" applyFont="1" applyFill="1" applyBorder="1" applyAlignment="1">
      <alignment horizontal="center" vertical="center" shrinkToFi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wrapText="1"/>
    </xf>
    <xf numFmtId="0" fontId="16" fillId="0" borderId="0" xfId="0" applyFont="1" applyFill="1" applyAlignment="1">
      <alignment vertical="center"/>
    </xf>
    <xf numFmtId="0" fontId="17" fillId="0" borderId="0" xfId="0" applyFont="1" applyFill="1" applyAlignment="1">
      <alignment vertical="center"/>
    </xf>
    <xf numFmtId="0" fontId="5" fillId="0" borderId="0"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center" vertical="center" shrinkToFit="1"/>
    </xf>
    <xf numFmtId="0" fontId="3" fillId="0" borderId="0" xfId="0" applyFont="1" applyFill="1" applyAlignment="1">
      <alignment horizontal="left" vertical="center" shrinkToFit="1"/>
    </xf>
    <xf numFmtId="0" fontId="4" fillId="0" borderId="14" xfId="0" applyFont="1" applyFill="1" applyBorder="1" applyAlignment="1">
      <alignment horizontal="center" vertical="center" shrinkToFit="1"/>
    </xf>
    <xf numFmtId="178" fontId="3" fillId="0" borderId="8" xfId="0" applyNumberFormat="1" applyFont="1" applyFill="1" applyBorder="1" applyAlignment="1">
      <alignment horizontal="center" vertical="center"/>
    </xf>
    <xf numFmtId="0" fontId="3" fillId="0" borderId="11" xfId="0" applyFont="1" applyFill="1" applyBorder="1" applyAlignment="1">
      <alignment horizontal="center" vertical="center" shrinkToFit="1"/>
    </xf>
    <xf numFmtId="178" fontId="12" fillId="0" borderId="8" xfId="1" applyNumberFormat="1" applyFont="1" applyFill="1" applyBorder="1" applyAlignment="1">
      <alignment horizontal="right" vertical="center" shrinkToFit="1"/>
    </xf>
    <xf numFmtId="178" fontId="12" fillId="0" borderId="5" xfId="1" applyNumberFormat="1" applyFont="1" applyFill="1" applyBorder="1" applyAlignment="1">
      <alignment horizontal="right" vertical="center" shrinkToFit="1"/>
    </xf>
    <xf numFmtId="178" fontId="12" fillId="0" borderId="9" xfId="1" applyNumberFormat="1" applyFont="1" applyFill="1" applyBorder="1" applyAlignment="1">
      <alignment horizontal="right" vertical="center" shrinkToFit="1"/>
    </xf>
    <xf numFmtId="178" fontId="3" fillId="0" borderId="10" xfId="1" applyNumberFormat="1" applyFont="1" applyFill="1" applyBorder="1" applyAlignment="1">
      <alignment horizontal="right" vertical="center" shrinkToFit="1"/>
    </xf>
    <xf numFmtId="178" fontId="3" fillId="0" borderId="2" xfId="0" applyNumberFormat="1" applyFont="1" applyFill="1" applyBorder="1" applyAlignment="1">
      <alignment horizontal="right" vertical="center"/>
    </xf>
    <xf numFmtId="178" fontId="3" fillId="0" borderId="2" xfId="0" applyNumberFormat="1" applyFont="1" applyFill="1" applyBorder="1" applyAlignment="1">
      <alignment horizontal="right" vertical="center" shrinkToFit="1"/>
    </xf>
    <xf numFmtId="178" fontId="12" fillId="0" borderId="9" xfId="1" applyNumberFormat="1" applyFont="1" applyFill="1" applyBorder="1" applyAlignment="1">
      <alignment vertical="center" shrinkToFit="1"/>
    </xf>
    <xf numFmtId="178" fontId="12" fillId="0" borderId="0"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12" fillId="0" borderId="8" xfId="1" applyNumberFormat="1" applyFont="1" applyFill="1" applyBorder="1" applyAlignment="1">
      <alignment vertical="center" shrinkToFit="1"/>
    </xf>
    <xf numFmtId="178" fontId="12" fillId="0" borderId="5" xfId="0" applyNumberFormat="1" applyFont="1" applyFill="1" applyBorder="1" applyAlignment="1">
      <alignment vertical="center"/>
    </xf>
    <xf numFmtId="178" fontId="12" fillId="0" borderId="5" xfId="1" applyNumberFormat="1" applyFont="1" applyFill="1" applyBorder="1" applyAlignment="1">
      <alignment vertical="center" shrinkToFit="1"/>
    </xf>
    <xf numFmtId="178" fontId="12" fillId="0" borderId="0" xfId="1" applyNumberFormat="1" applyFont="1" applyFill="1" applyBorder="1" applyAlignment="1">
      <alignment vertical="center" shrinkToFit="1"/>
    </xf>
    <xf numFmtId="0" fontId="18" fillId="0" borderId="0" xfId="0" applyFont="1" applyFill="1" applyAlignment="1">
      <alignment vertical="center"/>
    </xf>
    <xf numFmtId="38" fontId="3" fillId="0" borderId="0" xfId="1" applyFont="1" applyFill="1" applyAlignment="1">
      <alignment horizontal="right" vertical="center"/>
    </xf>
    <xf numFmtId="177" fontId="10" fillId="0" borderId="0" xfId="2" applyNumberFormat="1" applyFont="1" applyFill="1" applyBorder="1" applyAlignment="1">
      <alignment horizontal="right"/>
    </xf>
    <xf numFmtId="0" fontId="13" fillId="0" borderId="0" xfId="2">
      <alignment vertical="center"/>
    </xf>
    <xf numFmtId="0" fontId="19" fillId="0" borderId="0" xfId="2" applyFont="1" applyFill="1" applyBorder="1">
      <alignment vertical="center"/>
    </xf>
    <xf numFmtId="177" fontId="19" fillId="0" borderId="0" xfId="2" applyNumberFormat="1" applyFont="1" applyFill="1" applyBorder="1" applyAlignment="1">
      <alignment horizontal="right"/>
    </xf>
    <xf numFmtId="0" fontId="20" fillId="0" borderId="0" xfId="2" applyFont="1" applyFill="1">
      <alignment vertical="center"/>
    </xf>
    <xf numFmtId="0" fontId="20" fillId="0" borderId="0" xfId="2" applyFont="1" applyFill="1" applyBorder="1">
      <alignment vertical="center"/>
    </xf>
    <xf numFmtId="0" fontId="13" fillId="0" borderId="0" xfId="2" applyFill="1" applyBorder="1">
      <alignment vertical="center"/>
    </xf>
    <xf numFmtId="0" fontId="13" fillId="0" borderId="0" xfId="2" applyFill="1" applyAlignment="1">
      <alignment vertical="top" wrapText="1"/>
    </xf>
    <xf numFmtId="0" fontId="21" fillId="0" borderId="0" xfId="2" applyFont="1" applyFill="1">
      <alignment vertical="center"/>
    </xf>
    <xf numFmtId="0" fontId="21" fillId="0" borderId="0" xfId="2" applyFont="1" applyFill="1" applyBorder="1">
      <alignment vertical="center"/>
    </xf>
    <xf numFmtId="38" fontId="12" fillId="0" borderId="10" xfId="1" applyFont="1" applyFill="1" applyBorder="1" applyAlignment="1">
      <alignment vertical="center"/>
    </xf>
    <xf numFmtId="38" fontId="12" fillId="0" borderId="2" xfId="1" applyFont="1" applyFill="1" applyBorder="1" applyAlignment="1">
      <alignment vertical="center"/>
    </xf>
    <xf numFmtId="179" fontId="12" fillId="0" borderId="9"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10" xfId="0" applyNumberFormat="1" applyFont="1" applyFill="1" applyBorder="1" applyAlignment="1">
      <alignment horizontal="right" vertical="center"/>
    </xf>
    <xf numFmtId="179" fontId="3" fillId="0" borderId="2" xfId="0" applyNumberFormat="1" applyFont="1" applyFill="1" applyBorder="1" applyAlignment="1">
      <alignment horizontal="right" vertical="center"/>
    </xf>
    <xf numFmtId="180" fontId="12" fillId="0" borderId="8" xfId="0" applyNumberFormat="1" applyFont="1" applyFill="1" applyBorder="1" applyAlignment="1">
      <alignment vertical="center"/>
    </xf>
    <xf numFmtId="180" fontId="12" fillId="0" borderId="5" xfId="0" applyNumberFormat="1" applyFont="1" applyFill="1" applyBorder="1" applyAlignment="1">
      <alignment vertical="center"/>
    </xf>
    <xf numFmtId="180" fontId="12" fillId="0" borderId="5" xfId="0" applyNumberFormat="1" applyFont="1" applyFill="1" applyBorder="1" applyAlignment="1">
      <alignment horizontal="right" vertical="center"/>
    </xf>
    <xf numFmtId="180" fontId="3" fillId="0" borderId="9" xfId="0" applyNumberFormat="1" applyFont="1" applyFill="1" applyBorder="1" applyAlignment="1">
      <alignment vertical="center"/>
    </xf>
    <xf numFmtId="180" fontId="3" fillId="0" borderId="0" xfId="0" applyNumberFormat="1" applyFont="1" applyFill="1" applyBorder="1" applyAlignment="1">
      <alignment vertical="center"/>
    </xf>
    <xf numFmtId="180" fontId="12" fillId="0" borderId="9" xfId="0" applyNumberFormat="1" applyFont="1" applyFill="1" applyBorder="1" applyAlignment="1">
      <alignment vertical="center"/>
    </xf>
    <xf numFmtId="180" fontId="12" fillId="0" borderId="0" xfId="0" applyNumberFormat="1" applyFont="1" applyFill="1" applyBorder="1" applyAlignment="1">
      <alignment vertical="center"/>
    </xf>
    <xf numFmtId="180" fontId="12" fillId="0" borderId="0" xfId="0" applyNumberFormat="1" applyFont="1" applyFill="1" applyBorder="1" applyAlignment="1">
      <alignment horizontal="right" vertical="center"/>
    </xf>
    <xf numFmtId="180" fontId="3" fillId="0" borderId="9"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80" fontId="3" fillId="0" borderId="10"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3" fillId="0" borderId="0" xfId="2" applyNumberFormat="1" applyFont="1" applyFill="1" applyBorder="1" applyAlignment="1">
      <alignment vertical="top"/>
    </xf>
    <xf numFmtId="0" fontId="15" fillId="0" borderId="0" xfId="2" applyFont="1" applyFill="1" applyAlignment="1">
      <alignment vertical="top"/>
    </xf>
    <xf numFmtId="0" fontId="13" fillId="0" borderId="0" xfId="2" applyFill="1" applyAlignment="1">
      <alignment vertical="top"/>
    </xf>
    <xf numFmtId="177" fontId="4" fillId="0" borderId="0" xfId="2" applyNumberFormat="1" applyFont="1" applyBorder="1" applyAlignment="1">
      <alignment horizontal="right" vertical="center"/>
    </xf>
    <xf numFmtId="177" fontId="4" fillId="0" borderId="6" xfId="2" applyNumberFormat="1" applyFont="1" applyBorder="1" applyAlignment="1">
      <alignment horizontal="right" vertical="center"/>
    </xf>
    <xf numFmtId="0" fontId="10" fillId="0" borderId="0" xfId="2" applyFont="1" applyFill="1" applyBorder="1" applyAlignment="1">
      <alignment vertical="center"/>
    </xf>
    <xf numFmtId="0" fontId="10" fillId="0" borderId="0" xfId="2" applyNumberFormat="1" applyFont="1" applyFill="1" applyBorder="1" applyAlignment="1">
      <alignment vertical="center"/>
    </xf>
    <xf numFmtId="179" fontId="12" fillId="0" borderId="5" xfId="0" applyNumberFormat="1" applyFont="1" applyFill="1" applyBorder="1" applyAlignment="1">
      <alignment horizontal="right" vertical="center"/>
    </xf>
    <xf numFmtId="180" fontId="12" fillId="0" borderId="8"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180" fontId="12" fillId="0" borderId="9" xfId="0" applyNumberFormat="1" applyFont="1" applyFill="1" applyBorder="1" applyAlignment="1">
      <alignment horizontal="right" vertical="center"/>
    </xf>
    <xf numFmtId="180" fontId="17" fillId="0" borderId="0" xfId="0" applyNumberFormat="1" applyFont="1" applyFill="1" applyBorder="1" applyAlignment="1">
      <alignment horizontal="right" vertical="center"/>
    </xf>
    <xf numFmtId="180" fontId="3" fillId="0" borderId="0" xfId="1" applyNumberFormat="1" applyFont="1" applyFill="1" applyBorder="1" applyAlignment="1">
      <alignment horizontal="right" vertical="center"/>
    </xf>
    <xf numFmtId="0" fontId="10" fillId="0" borderId="0" xfId="0" applyFont="1" applyFill="1" applyAlignment="1">
      <alignment vertical="top" wrapText="1"/>
    </xf>
    <xf numFmtId="0" fontId="3" fillId="0" borderId="0" xfId="0" applyFont="1" applyFill="1" applyBorder="1" applyAlignment="1">
      <alignment horizontal="distributed" vertical="distributed"/>
    </xf>
    <xf numFmtId="178" fontId="3" fillId="0" borderId="0" xfId="1"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2"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10" fillId="0" borderId="0" xfId="0" applyFont="1" applyFill="1" applyAlignment="1">
      <alignment horizontal="left" vertical="top" wrapText="1"/>
    </xf>
    <xf numFmtId="0" fontId="4" fillId="0" borderId="17"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178" fontId="3" fillId="0" borderId="18"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0" fontId="7" fillId="0" borderId="0" xfId="0" applyFont="1" applyFill="1" applyAlignment="1">
      <alignment horizontal="left" vertical="center" shrinkToFit="1"/>
    </xf>
    <xf numFmtId="178" fontId="3" fillId="0" borderId="1" xfId="0" applyNumberFormat="1" applyFont="1" applyFill="1" applyBorder="1" applyAlignment="1">
      <alignment horizontal="right" vertical="center"/>
    </xf>
    <xf numFmtId="178" fontId="0" fillId="0" borderId="1" xfId="0" applyNumberFormat="1" applyFill="1" applyBorder="1" applyAlignment="1">
      <alignment vertical="center"/>
    </xf>
    <xf numFmtId="178" fontId="3" fillId="0" borderId="19" xfId="0" applyNumberFormat="1" applyFont="1" applyFill="1" applyBorder="1" applyAlignment="1">
      <alignment horizontal="distributed" vertical="center" indent="2"/>
    </xf>
    <xf numFmtId="178" fontId="3" fillId="0" borderId="20" xfId="0" applyNumberFormat="1" applyFont="1" applyFill="1" applyBorder="1" applyAlignment="1">
      <alignment horizontal="distributed" vertical="center" indent="2"/>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7" fillId="0" borderId="0" xfId="0" applyFont="1" applyFill="1" applyAlignment="1">
      <alignment horizontal="left" vertical="center"/>
    </xf>
    <xf numFmtId="0" fontId="0" fillId="0" borderId="1" xfId="0" applyBorder="1" applyAlignment="1">
      <alignment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0" xfId="0" applyFont="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2" applyFont="1" applyBorder="1" applyAlignment="1">
      <alignment horizontal="right" vertical="center"/>
    </xf>
    <xf numFmtId="0" fontId="0" fillId="0" borderId="6" xfId="0" applyBorder="1" applyAlignment="1">
      <alignment horizontal="right" vertical="center"/>
    </xf>
    <xf numFmtId="0" fontId="14" fillId="0" borderId="2" xfId="2" applyFont="1" applyBorder="1" applyAlignment="1">
      <alignment horizontal="right" vertical="center"/>
    </xf>
    <xf numFmtId="0" fontId="4" fillId="0" borderId="7" xfId="0" applyFont="1" applyBorder="1" applyAlignment="1">
      <alignment horizontal="right" vertical="center"/>
    </xf>
    <xf numFmtId="0" fontId="10" fillId="0" borderId="13" xfId="0" applyFont="1" applyFill="1" applyBorder="1" applyAlignment="1">
      <alignment horizontal="center" vertical="center"/>
    </xf>
    <xf numFmtId="0" fontId="10" fillId="0" borderId="14" xfId="0" applyFont="1" applyBorder="1" applyAlignment="1">
      <alignment horizontal="center" vertical="center"/>
    </xf>
    <xf numFmtId="0" fontId="10" fillId="0" borderId="23" xfId="0" applyFont="1" applyFill="1" applyBorder="1" applyAlignment="1">
      <alignment horizontal="center" vertical="center" wrapText="1"/>
    </xf>
    <xf numFmtId="0" fontId="10" fillId="0" borderId="2" xfId="0" applyFont="1" applyBorder="1" applyAlignment="1">
      <alignment horizontal="center" vertical="center"/>
    </xf>
    <xf numFmtId="0" fontId="4" fillId="0" borderId="5" xfId="2" applyFont="1" applyBorder="1" applyAlignment="1">
      <alignment horizontal="right" vertical="center"/>
    </xf>
    <xf numFmtId="0" fontId="0" fillId="0" borderId="22" xfId="0" applyBorder="1" applyAlignment="1">
      <alignment horizontal="right" vertical="center"/>
    </xf>
  </cellXfs>
  <cellStyles count="4">
    <cellStyle name="桁区切り" xfId="1" builtinId="6"/>
    <cellStyle name="標準" xfId="0" builtinId="0"/>
    <cellStyle name="標準_N2統計書" xfId="2"/>
    <cellStyle name="標準_第２表　月、地域別営業実績"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abSelected="1" view="pageBreakPreview" zoomScaleNormal="100" zoomScaleSheetLayoutView="100" workbookViewId="0"/>
  </sheetViews>
  <sheetFormatPr defaultColWidth="9" defaultRowHeight="13.5" x14ac:dyDescent="0.15"/>
  <cols>
    <col min="1" max="1" width="3.875" style="4" customWidth="1"/>
    <col min="2" max="2" width="30.75" style="4" customWidth="1"/>
    <col min="3" max="6" width="13.625" style="4" customWidth="1"/>
    <col min="7" max="8" width="11" style="4" customWidth="1"/>
    <col min="9" max="9" width="4.125" style="4" customWidth="1"/>
    <col min="10" max="10" width="20.375" style="4" customWidth="1"/>
    <col min="11" max="16384" width="9" style="4"/>
  </cols>
  <sheetData>
    <row r="1" spans="1:12" ht="21.75" customHeight="1" x14ac:dyDescent="0.15">
      <c r="A1" s="64" t="s">
        <v>2</v>
      </c>
      <c r="B1" s="65"/>
      <c r="C1" s="66"/>
      <c r="D1" s="66"/>
      <c r="E1" s="66"/>
      <c r="F1" s="66"/>
      <c r="G1" s="66"/>
      <c r="H1" s="66"/>
    </row>
    <row r="2" spans="1:12" ht="12.6" customHeight="1" x14ac:dyDescent="0.15">
      <c r="A2" s="64"/>
      <c r="B2" s="65"/>
      <c r="C2" s="66"/>
      <c r="D2" s="66"/>
      <c r="E2" s="66"/>
      <c r="F2" s="66"/>
      <c r="G2" s="66"/>
      <c r="H2" s="66"/>
    </row>
    <row r="3" spans="1:12" s="67" customFormat="1" ht="11.25" customHeight="1" x14ac:dyDescent="0.15">
      <c r="B3" s="147" t="s">
        <v>115</v>
      </c>
      <c r="C3" s="147"/>
      <c r="D3" s="147"/>
      <c r="E3" s="147"/>
      <c r="F3" s="147"/>
      <c r="G3" s="147"/>
    </row>
    <row r="4" spans="1:12" s="67" customFormat="1" ht="32.25" customHeight="1" x14ac:dyDescent="0.15">
      <c r="B4" s="147"/>
      <c r="C4" s="147"/>
      <c r="D4" s="147"/>
      <c r="E4" s="147"/>
      <c r="F4" s="147"/>
      <c r="G4" s="147"/>
      <c r="J4" s="68"/>
    </row>
    <row r="5" spans="1:12" s="67" customFormat="1" ht="3" hidden="1" customHeight="1" x14ac:dyDescent="0.15">
      <c r="B5" s="136"/>
      <c r="C5" s="136"/>
      <c r="D5" s="136"/>
      <c r="E5" s="136"/>
      <c r="F5" s="136"/>
      <c r="J5" s="68"/>
    </row>
    <row r="6" spans="1:12" ht="5.25" customHeight="1" x14ac:dyDescent="0.15">
      <c r="B6" s="136"/>
      <c r="C6" s="136"/>
      <c r="D6" s="136"/>
      <c r="E6" s="136"/>
      <c r="F6" s="136"/>
      <c r="J6" s="7"/>
    </row>
    <row r="7" spans="1:12" ht="11.25" hidden="1" customHeight="1" x14ac:dyDescent="0.15">
      <c r="B7" s="136"/>
      <c r="C7" s="136"/>
      <c r="D7" s="136"/>
      <c r="E7" s="136"/>
      <c r="F7" s="136"/>
      <c r="J7" s="7"/>
    </row>
    <row r="8" spans="1:12" ht="14.25" customHeight="1" x14ac:dyDescent="0.15">
      <c r="A8" s="3" t="s">
        <v>87</v>
      </c>
      <c r="B8" s="5"/>
      <c r="J8" s="7"/>
    </row>
    <row r="9" spans="1:12" ht="14.25" customHeight="1" thickBot="1" x14ac:dyDescent="0.2">
      <c r="A9" s="3"/>
      <c r="B9" s="5"/>
      <c r="E9" s="139" t="s">
        <v>12</v>
      </c>
      <c r="F9" s="139"/>
      <c r="J9" s="7"/>
    </row>
    <row r="10" spans="1:12" ht="13.5" customHeight="1" thickTop="1" x14ac:dyDescent="0.15">
      <c r="A10" s="141" t="s">
        <v>8</v>
      </c>
      <c r="B10" s="142"/>
      <c r="C10" s="145" t="s">
        <v>7</v>
      </c>
      <c r="D10" s="145" t="s">
        <v>3</v>
      </c>
      <c r="E10" s="73" t="s">
        <v>5</v>
      </c>
      <c r="F10" s="148" t="s">
        <v>4</v>
      </c>
      <c r="J10" s="7"/>
    </row>
    <row r="11" spans="1:12" x14ac:dyDescent="0.15">
      <c r="A11" s="143"/>
      <c r="B11" s="144"/>
      <c r="C11" s="146"/>
      <c r="D11" s="146"/>
      <c r="E11" s="75" t="s">
        <v>6</v>
      </c>
      <c r="F11" s="149"/>
      <c r="G11" s="63"/>
      <c r="H11" s="63"/>
      <c r="I11" s="63"/>
      <c r="J11" s="63"/>
    </row>
    <row r="12" spans="1:12" s="3" customFormat="1" ht="11.45" customHeight="1" x14ac:dyDescent="0.15">
      <c r="A12" s="140" t="s">
        <v>114</v>
      </c>
      <c r="B12" s="140"/>
      <c r="C12" s="131">
        <v>1706</v>
      </c>
      <c r="D12" s="113">
        <v>17103</v>
      </c>
      <c r="E12" s="113">
        <v>59815389</v>
      </c>
      <c r="F12" s="113">
        <v>232038</v>
      </c>
      <c r="G12" s="54" t="str">
        <f>IF(E12=SUM(E14,E36)," ","不一致")</f>
        <v xml:space="preserve"> </v>
      </c>
      <c r="H12" s="54" t="str">
        <f>IF(F12=SUM(F14,F36)," ","不一致")</f>
        <v xml:space="preserve"> </v>
      </c>
      <c r="I12" s="54"/>
      <c r="J12" s="69"/>
      <c r="K12" s="36"/>
      <c r="L12" s="36"/>
    </row>
    <row r="13" spans="1:12" ht="11.45" customHeight="1" x14ac:dyDescent="0.15">
      <c r="A13" s="150"/>
      <c r="B13" s="151"/>
      <c r="C13" s="132"/>
      <c r="D13" s="132"/>
      <c r="E13" s="132"/>
      <c r="F13" s="132"/>
      <c r="G13" s="2"/>
      <c r="H13" s="2"/>
      <c r="I13" s="55"/>
      <c r="J13" s="55"/>
      <c r="K13" s="25"/>
      <c r="L13" s="25"/>
    </row>
    <row r="14" spans="1:12" s="3" customFormat="1" ht="11.45" customHeight="1" x14ac:dyDescent="0.15">
      <c r="A14" s="140" t="s">
        <v>9</v>
      </c>
      <c r="B14" s="140"/>
      <c r="C14" s="133">
        <v>365</v>
      </c>
      <c r="D14" s="118">
        <v>3718</v>
      </c>
      <c r="E14" s="118">
        <v>34684923</v>
      </c>
      <c r="F14" s="118">
        <v>0</v>
      </c>
      <c r="G14" s="54"/>
      <c r="H14" s="54"/>
      <c r="I14" s="69"/>
      <c r="J14" s="69"/>
      <c r="K14" s="36"/>
      <c r="L14" s="36"/>
    </row>
    <row r="15" spans="1:12" ht="11.45" customHeight="1" x14ac:dyDescent="0.15">
      <c r="A15" s="20"/>
      <c r="B15" s="20"/>
      <c r="C15" s="119"/>
      <c r="D15" s="120"/>
      <c r="E15" s="120"/>
      <c r="F15" s="134"/>
      <c r="G15" s="2"/>
      <c r="H15" s="2"/>
      <c r="I15" s="20"/>
      <c r="J15" s="20"/>
      <c r="K15" s="25"/>
      <c r="L15" s="25"/>
    </row>
    <row r="16" spans="1:12" ht="11.45" customHeight="1" x14ac:dyDescent="0.15">
      <c r="A16" s="7">
        <v>501</v>
      </c>
      <c r="B16" s="10" t="s">
        <v>81</v>
      </c>
      <c r="C16" s="119">
        <v>3</v>
      </c>
      <c r="D16" s="120">
        <v>26</v>
      </c>
      <c r="E16" s="120" t="s">
        <v>85</v>
      </c>
      <c r="F16" s="120">
        <v>0</v>
      </c>
      <c r="G16" s="2"/>
      <c r="H16" s="2"/>
      <c r="I16" s="38"/>
      <c r="J16" s="19"/>
      <c r="K16" s="25"/>
      <c r="L16" s="25"/>
    </row>
    <row r="17" spans="1:12" ht="11.45" customHeight="1" x14ac:dyDescent="0.15">
      <c r="A17" s="7">
        <v>512</v>
      </c>
      <c r="B17" s="10" t="s">
        <v>35</v>
      </c>
      <c r="C17" s="119">
        <v>4</v>
      </c>
      <c r="D17" s="120">
        <v>11</v>
      </c>
      <c r="E17" s="120">
        <v>12369</v>
      </c>
      <c r="F17" s="120">
        <v>0</v>
      </c>
      <c r="G17" s="2"/>
      <c r="H17" s="2"/>
      <c r="I17" s="38"/>
      <c r="J17" s="19"/>
      <c r="K17" s="25"/>
      <c r="L17" s="25"/>
    </row>
    <row r="18" spans="1:12" ht="11.45" customHeight="1" x14ac:dyDescent="0.15">
      <c r="A18" s="7">
        <v>513</v>
      </c>
      <c r="B18" s="10" t="s">
        <v>36</v>
      </c>
      <c r="C18" s="119">
        <v>2</v>
      </c>
      <c r="D18" s="120">
        <v>10</v>
      </c>
      <c r="E18" s="120" t="s">
        <v>85</v>
      </c>
      <c r="F18" s="120">
        <v>0</v>
      </c>
      <c r="G18" s="2"/>
      <c r="H18" s="2"/>
      <c r="I18" s="38"/>
      <c r="J18" s="19"/>
      <c r="K18" s="25"/>
      <c r="L18" s="25"/>
    </row>
    <row r="19" spans="1:12" ht="11.45" customHeight="1" x14ac:dyDescent="0.15">
      <c r="A19" s="7">
        <v>521</v>
      </c>
      <c r="B19" s="10" t="s">
        <v>37</v>
      </c>
      <c r="C19" s="119">
        <v>23</v>
      </c>
      <c r="D19" s="120">
        <v>491</v>
      </c>
      <c r="E19" s="120">
        <v>8952959</v>
      </c>
      <c r="F19" s="120">
        <v>0</v>
      </c>
      <c r="G19" s="2"/>
      <c r="H19" s="2"/>
      <c r="I19" s="38"/>
      <c r="J19" s="19"/>
      <c r="K19" s="25"/>
      <c r="L19" s="25"/>
    </row>
    <row r="20" spans="1:12" ht="11.45" customHeight="1" x14ac:dyDescent="0.15">
      <c r="A20" s="7">
        <v>522</v>
      </c>
      <c r="B20" s="10" t="s">
        <v>38</v>
      </c>
      <c r="C20" s="119">
        <v>29</v>
      </c>
      <c r="D20" s="120">
        <v>439</v>
      </c>
      <c r="E20" s="120">
        <v>2725597</v>
      </c>
      <c r="F20" s="120">
        <v>0</v>
      </c>
      <c r="G20" s="2"/>
      <c r="H20" s="2"/>
      <c r="I20" s="38"/>
      <c r="J20" s="19"/>
      <c r="K20" s="25"/>
      <c r="L20" s="25"/>
    </row>
    <row r="21" spans="1:12" ht="11.45" customHeight="1" x14ac:dyDescent="0.15">
      <c r="A21" s="7">
        <v>531</v>
      </c>
      <c r="B21" s="10" t="s">
        <v>39</v>
      </c>
      <c r="C21" s="119">
        <v>48</v>
      </c>
      <c r="D21" s="120">
        <v>471</v>
      </c>
      <c r="E21" s="120">
        <v>2131746</v>
      </c>
      <c r="F21" s="120">
        <v>0</v>
      </c>
      <c r="G21" s="2"/>
      <c r="H21" s="2"/>
      <c r="I21" s="38"/>
      <c r="J21" s="19"/>
      <c r="K21" s="25"/>
      <c r="L21" s="25"/>
    </row>
    <row r="22" spans="1:12" ht="11.45" customHeight="1" x14ac:dyDescent="0.15">
      <c r="A22" s="7">
        <v>532</v>
      </c>
      <c r="B22" s="10" t="s">
        <v>40</v>
      </c>
      <c r="C22" s="119">
        <v>29</v>
      </c>
      <c r="D22" s="120">
        <v>253</v>
      </c>
      <c r="E22" s="120">
        <v>1987329</v>
      </c>
      <c r="F22" s="120">
        <v>0</v>
      </c>
      <c r="G22" s="2"/>
      <c r="H22" s="2"/>
      <c r="I22" s="38"/>
      <c r="J22" s="19"/>
      <c r="K22" s="25"/>
      <c r="L22" s="25"/>
    </row>
    <row r="23" spans="1:12" ht="11.45" customHeight="1" x14ac:dyDescent="0.15">
      <c r="A23" s="7">
        <v>533</v>
      </c>
      <c r="B23" s="10" t="s">
        <v>41</v>
      </c>
      <c r="C23" s="119">
        <v>12</v>
      </c>
      <c r="D23" s="120">
        <v>173</v>
      </c>
      <c r="E23" s="120">
        <v>7870912</v>
      </c>
      <c r="F23" s="120">
        <v>0</v>
      </c>
      <c r="G23" s="2"/>
      <c r="H23" s="2"/>
      <c r="I23" s="38"/>
      <c r="J23" s="19"/>
      <c r="K23" s="25"/>
      <c r="L23" s="25"/>
    </row>
    <row r="24" spans="1:12" ht="11.45" customHeight="1" x14ac:dyDescent="0.15">
      <c r="A24" s="7">
        <v>534</v>
      </c>
      <c r="B24" s="10" t="s">
        <v>42</v>
      </c>
      <c r="C24" s="119">
        <v>9</v>
      </c>
      <c r="D24" s="120">
        <v>100</v>
      </c>
      <c r="E24" s="120">
        <v>596251</v>
      </c>
      <c r="F24" s="120">
        <v>0</v>
      </c>
      <c r="G24" s="2"/>
      <c r="H24" s="2"/>
      <c r="I24" s="38"/>
      <c r="J24" s="19"/>
      <c r="K24" s="25"/>
      <c r="L24" s="25"/>
    </row>
    <row r="25" spans="1:12" ht="11.45" customHeight="1" x14ac:dyDescent="0.15">
      <c r="A25" s="7">
        <v>535</v>
      </c>
      <c r="B25" s="10" t="s">
        <v>43</v>
      </c>
      <c r="C25" s="119">
        <v>2</v>
      </c>
      <c r="D25" s="120">
        <v>11</v>
      </c>
      <c r="E25" s="120" t="s">
        <v>85</v>
      </c>
      <c r="F25" s="120">
        <v>0</v>
      </c>
      <c r="G25" s="2"/>
      <c r="H25" s="2"/>
      <c r="I25" s="38"/>
      <c r="J25" s="19"/>
      <c r="K25" s="25"/>
      <c r="L25" s="25"/>
    </row>
    <row r="26" spans="1:12" ht="11.45" customHeight="1" x14ac:dyDescent="0.15">
      <c r="A26" s="7">
        <v>536</v>
      </c>
      <c r="B26" s="10" t="s">
        <v>44</v>
      </c>
      <c r="C26" s="119">
        <v>17</v>
      </c>
      <c r="D26" s="120">
        <v>80</v>
      </c>
      <c r="E26" s="120">
        <v>206855</v>
      </c>
      <c r="F26" s="120">
        <v>0</v>
      </c>
      <c r="G26" s="2"/>
      <c r="H26" s="2"/>
      <c r="I26" s="38"/>
      <c r="J26" s="19"/>
      <c r="K26" s="25"/>
      <c r="L26" s="25"/>
    </row>
    <row r="27" spans="1:12" ht="11.45" customHeight="1" x14ac:dyDescent="0.15">
      <c r="A27" s="7">
        <v>541</v>
      </c>
      <c r="B27" s="10" t="s">
        <v>45</v>
      </c>
      <c r="C27" s="119">
        <v>38</v>
      </c>
      <c r="D27" s="120">
        <v>253</v>
      </c>
      <c r="E27" s="120">
        <v>1359665</v>
      </c>
      <c r="F27" s="120">
        <v>0</v>
      </c>
      <c r="G27" s="2"/>
      <c r="H27" s="2"/>
      <c r="I27" s="38"/>
      <c r="J27" s="19"/>
      <c r="K27" s="25"/>
      <c r="L27" s="25"/>
    </row>
    <row r="28" spans="1:12" ht="11.45" customHeight="1" x14ac:dyDescent="0.15">
      <c r="A28" s="7">
        <v>542</v>
      </c>
      <c r="B28" s="10" t="s">
        <v>46</v>
      </c>
      <c r="C28" s="119">
        <v>26</v>
      </c>
      <c r="D28" s="120">
        <v>395</v>
      </c>
      <c r="E28" s="120">
        <v>1539068</v>
      </c>
      <c r="F28" s="120">
        <v>0</v>
      </c>
      <c r="G28" s="2"/>
      <c r="H28" s="2"/>
      <c r="I28" s="38"/>
      <c r="J28" s="19"/>
      <c r="K28" s="25"/>
      <c r="L28" s="25"/>
    </row>
    <row r="29" spans="1:12" ht="11.45" customHeight="1" x14ac:dyDescent="0.15">
      <c r="A29" s="7">
        <v>543</v>
      </c>
      <c r="B29" s="10" t="s">
        <v>47</v>
      </c>
      <c r="C29" s="119">
        <v>22</v>
      </c>
      <c r="D29" s="120">
        <v>153</v>
      </c>
      <c r="E29" s="120">
        <v>846619</v>
      </c>
      <c r="F29" s="120">
        <v>0</v>
      </c>
      <c r="G29" s="2"/>
      <c r="H29" s="2"/>
      <c r="I29" s="38"/>
      <c r="J29" s="19"/>
      <c r="K29" s="25"/>
      <c r="L29" s="25"/>
    </row>
    <row r="30" spans="1:12" ht="11.45" customHeight="1" x14ac:dyDescent="0.15">
      <c r="A30" s="7">
        <v>549</v>
      </c>
      <c r="B30" s="10" t="s">
        <v>48</v>
      </c>
      <c r="C30" s="119">
        <v>18</v>
      </c>
      <c r="D30" s="120">
        <v>191</v>
      </c>
      <c r="E30" s="120">
        <v>1593343</v>
      </c>
      <c r="F30" s="120">
        <v>0</v>
      </c>
      <c r="G30" s="2"/>
      <c r="H30" s="2"/>
      <c r="I30" s="38"/>
      <c r="J30" s="19"/>
      <c r="K30" s="25"/>
      <c r="L30" s="25"/>
    </row>
    <row r="31" spans="1:12" ht="11.45" customHeight="1" x14ac:dyDescent="0.15">
      <c r="A31" s="7">
        <v>551</v>
      </c>
      <c r="B31" s="10" t="s">
        <v>49</v>
      </c>
      <c r="C31" s="119">
        <v>17</v>
      </c>
      <c r="D31" s="120">
        <v>116</v>
      </c>
      <c r="E31" s="120">
        <v>634177</v>
      </c>
      <c r="F31" s="120">
        <v>0</v>
      </c>
      <c r="G31" s="2"/>
      <c r="H31" s="2"/>
      <c r="I31" s="38"/>
      <c r="J31" s="19"/>
      <c r="K31" s="25"/>
      <c r="L31" s="25"/>
    </row>
    <row r="32" spans="1:12" ht="11.45" customHeight="1" x14ac:dyDescent="0.15">
      <c r="A32" s="7">
        <v>552</v>
      </c>
      <c r="B32" s="10" t="s">
        <v>50</v>
      </c>
      <c r="C32" s="119">
        <v>16</v>
      </c>
      <c r="D32" s="120">
        <v>127</v>
      </c>
      <c r="E32" s="120">
        <v>2705839</v>
      </c>
      <c r="F32" s="120">
        <v>0</v>
      </c>
      <c r="G32" s="2"/>
      <c r="H32" s="2"/>
      <c r="I32" s="38"/>
      <c r="J32" s="19"/>
      <c r="K32" s="25"/>
      <c r="L32" s="25"/>
    </row>
    <row r="33" spans="1:12" ht="11.45" customHeight="1" x14ac:dyDescent="0.15">
      <c r="A33" s="7">
        <v>553</v>
      </c>
      <c r="B33" s="10" t="s">
        <v>51</v>
      </c>
      <c r="C33" s="119">
        <v>10</v>
      </c>
      <c r="D33" s="120">
        <v>256</v>
      </c>
      <c r="E33" s="120">
        <v>281255</v>
      </c>
      <c r="F33" s="120">
        <v>0</v>
      </c>
      <c r="G33" s="2"/>
      <c r="H33" s="2"/>
      <c r="I33" s="38"/>
      <c r="J33" s="19"/>
      <c r="K33" s="25"/>
      <c r="L33" s="25"/>
    </row>
    <row r="34" spans="1:12" ht="11.45" customHeight="1" x14ac:dyDescent="0.15">
      <c r="A34" s="7">
        <v>559</v>
      </c>
      <c r="B34" s="10" t="s">
        <v>52</v>
      </c>
      <c r="C34" s="119">
        <v>40</v>
      </c>
      <c r="D34" s="120">
        <v>162</v>
      </c>
      <c r="E34" s="120">
        <v>912515</v>
      </c>
      <c r="F34" s="120">
        <v>0</v>
      </c>
      <c r="G34" s="2"/>
      <c r="H34" s="2"/>
      <c r="I34" s="38"/>
      <c r="J34" s="19"/>
      <c r="K34" s="25"/>
      <c r="L34" s="25"/>
    </row>
    <row r="35" spans="1:12" ht="11.45" customHeight="1" x14ac:dyDescent="0.15">
      <c r="A35" s="7"/>
      <c r="B35" s="10"/>
      <c r="C35" s="119"/>
      <c r="D35" s="120"/>
      <c r="E35" s="120"/>
      <c r="F35" s="120"/>
      <c r="G35" s="2"/>
      <c r="H35" s="2"/>
      <c r="I35" s="38"/>
      <c r="J35" s="19"/>
      <c r="K35" s="25"/>
      <c r="L35" s="25"/>
    </row>
    <row r="36" spans="1:12" ht="11.45" customHeight="1" x14ac:dyDescent="0.15">
      <c r="A36" s="140" t="s">
        <v>79</v>
      </c>
      <c r="B36" s="140"/>
      <c r="C36" s="133">
        <v>1341</v>
      </c>
      <c r="D36" s="118">
        <v>13385</v>
      </c>
      <c r="E36" s="118">
        <v>25130466</v>
      </c>
      <c r="F36" s="118">
        <v>232038</v>
      </c>
      <c r="G36" s="2"/>
      <c r="H36" s="2"/>
      <c r="I36" s="38"/>
      <c r="J36" s="19"/>
      <c r="K36" s="25"/>
      <c r="L36" s="25"/>
    </row>
    <row r="37" spans="1:12" ht="11.45" customHeight="1" x14ac:dyDescent="0.15">
      <c r="A37" s="7"/>
      <c r="B37" s="10"/>
      <c r="C37" s="119"/>
      <c r="D37" s="120"/>
      <c r="E37" s="120"/>
      <c r="F37" s="120"/>
      <c r="G37" s="12"/>
      <c r="H37" s="12"/>
      <c r="I37" s="38"/>
      <c r="J37" s="19"/>
      <c r="K37" s="25"/>
      <c r="L37" s="25"/>
    </row>
    <row r="38" spans="1:12" ht="11.45" customHeight="1" x14ac:dyDescent="0.15">
      <c r="A38" s="7">
        <v>561</v>
      </c>
      <c r="B38" s="10" t="s">
        <v>82</v>
      </c>
      <c r="C38" s="119">
        <v>1</v>
      </c>
      <c r="D38" s="120">
        <v>100</v>
      </c>
      <c r="E38" s="120" t="s">
        <v>85</v>
      </c>
      <c r="F38" s="120" t="s">
        <v>85</v>
      </c>
      <c r="G38" s="2"/>
      <c r="H38" s="2"/>
      <c r="I38" s="38"/>
      <c r="J38" s="19"/>
      <c r="K38" s="25"/>
      <c r="L38" s="25"/>
    </row>
    <row r="39" spans="1:12" ht="11.45" customHeight="1" x14ac:dyDescent="0.15">
      <c r="A39" s="7">
        <v>569</v>
      </c>
      <c r="B39" s="11" t="s">
        <v>116</v>
      </c>
      <c r="C39" s="119">
        <v>3</v>
      </c>
      <c r="D39" s="120">
        <v>72</v>
      </c>
      <c r="E39" s="120" t="s">
        <v>85</v>
      </c>
      <c r="F39" s="120" t="s">
        <v>85</v>
      </c>
      <c r="G39" s="2"/>
      <c r="H39" s="2"/>
      <c r="I39" s="20"/>
      <c r="J39" s="19"/>
      <c r="K39" s="25"/>
      <c r="L39" s="25"/>
    </row>
    <row r="40" spans="1:12" ht="11.45" customHeight="1" x14ac:dyDescent="0.15">
      <c r="A40" s="7">
        <v>571</v>
      </c>
      <c r="B40" s="10" t="s">
        <v>53</v>
      </c>
      <c r="C40" s="119">
        <v>20</v>
      </c>
      <c r="D40" s="120">
        <v>82</v>
      </c>
      <c r="E40" s="120">
        <v>165617</v>
      </c>
      <c r="F40" s="120">
        <v>2523</v>
      </c>
      <c r="G40" s="2"/>
      <c r="H40" s="2"/>
      <c r="I40" s="20"/>
      <c r="J40" s="20"/>
      <c r="K40" s="25"/>
      <c r="L40" s="25"/>
    </row>
    <row r="41" spans="1:12" ht="11.45" customHeight="1" x14ac:dyDescent="0.15">
      <c r="A41" s="7">
        <v>572</v>
      </c>
      <c r="B41" s="10" t="s">
        <v>54</v>
      </c>
      <c r="C41" s="119">
        <v>27</v>
      </c>
      <c r="D41" s="120">
        <v>145</v>
      </c>
      <c r="E41" s="120">
        <v>193202</v>
      </c>
      <c r="F41" s="120">
        <v>4909</v>
      </c>
      <c r="G41" s="2"/>
      <c r="H41" s="2"/>
      <c r="I41" s="38"/>
      <c r="J41" s="19"/>
      <c r="K41" s="25"/>
      <c r="L41" s="25"/>
    </row>
    <row r="42" spans="1:12" ht="11.45" customHeight="1" x14ac:dyDescent="0.15">
      <c r="A42" s="7">
        <v>573</v>
      </c>
      <c r="B42" s="10" t="s">
        <v>55</v>
      </c>
      <c r="C42" s="119">
        <v>89</v>
      </c>
      <c r="D42" s="120">
        <v>515</v>
      </c>
      <c r="E42" s="120">
        <v>806066</v>
      </c>
      <c r="F42" s="120">
        <v>16737</v>
      </c>
      <c r="G42" s="12"/>
      <c r="H42" s="12"/>
      <c r="I42" s="38"/>
      <c r="J42" s="19"/>
      <c r="K42" s="25"/>
      <c r="L42" s="25"/>
    </row>
    <row r="43" spans="1:12" ht="11.45" customHeight="1" x14ac:dyDescent="0.15">
      <c r="A43" s="7">
        <v>574</v>
      </c>
      <c r="B43" s="10" t="s">
        <v>56</v>
      </c>
      <c r="C43" s="119">
        <v>20</v>
      </c>
      <c r="D43" s="120">
        <v>102</v>
      </c>
      <c r="E43" s="120">
        <v>169374</v>
      </c>
      <c r="F43" s="120">
        <v>3077</v>
      </c>
      <c r="G43" s="2"/>
      <c r="H43" s="2"/>
      <c r="I43" s="38"/>
      <c r="J43" s="19"/>
      <c r="K43" s="25"/>
      <c r="L43" s="25"/>
    </row>
    <row r="44" spans="1:12" ht="11.45" customHeight="1" x14ac:dyDescent="0.15">
      <c r="A44" s="7">
        <v>579</v>
      </c>
      <c r="B44" s="10" t="s">
        <v>57</v>
      </c>
      <c r="C44" s="119">
        <v>59</v>
      </c>
      <c r="D44" s="120">
        <v>356</v>
      </c>
      <c r="E44" s="120">
        <v>445770</v>
      </c>
      <c r="F44" s="120">
        <v>10945</v>
      </c>
      <c r="G44" s="2"/>
      <c r="H44" s="2"/>
      <c r="I44" s="38"/>
      <c r="J44" s="19"/>
      <c r="K44" s="25"/>
      <c r="L44" s="25"/>
    </row>
    <row r="45" spans="1:12" ht="11.45" customHeight="1" x14ac:dyDescent="0.15">
      <c r="A45" s="7">
        <v>581</v>
      </c>
      <c r="B45" s="10" t="s">
        <v>58</v>
      </c>
      <c r="C45" s="119">
        <v>37</v>
      </c>
      <c r="D45" s="120">
        <v>2426</v>
      </c>
      <c r="E45" s="120">
        <v>4189550</v>
      </c>
      <c r="F45" s="120">
        <v>30914</v>
      </c>
      <c r="G45" s="2"/>
      <c r="H45" s="2"/>
      <c r="I45" s="38"/>
      <c r="J45" s="19"/>
      <c r="K45" s="25"/>
      <c r="L45" s="25"/>
    </row>
    <row r="46" spans="1:12" ht="11.45" customHeight="1" x14ac:dyDescent="0.15">
      <c r="A46" s="7">
        <v>582</v>
      </c>
      <c r="B46" s="10" t="s">
        <v>59</v>
      </c>
      <c r="C46" s="119">
        <v>18</v>
      </c>
      <c r="D46" s="120">
        <v>84</v>
      </c>
      <c r="E46" s="120">
        <v>61112</v>
      </c>
      <c r="F46" s="120">
        <v>750</v>
      </c>
      <c r="G46" s="2"/>
      <c r="H46" s="2"/>
      <c r="I46" s="38"/>
      <c r="J46" s="19"/>
      <c r="K46" s="25"/>
      <c r="L46" s="25"/>
    </row>
    <row r="47" spans="1:12" ht="11.45" customHeight="1" x14ac:dyDescent="0.15">
      <c r="A47" s="7">
        <v>583</v>
      </c>
      <c r="B47" s="10" t="s">
        <v>60</v>
      </c>
      <c r="C47" s="119">
        <v>9</v>
      </c>
      <c r="D47" s="120">
        <v>68</v>
      </c>
      <c r="E47" s="120">
        <v>56937</v>
      </c>
      <c r="F47" s="120">
        <v>810</v>
      </c>
      <c r="G47" s="2"/>
      <c r="H47" s="2"/>
      <c r="I47" s="38"/>
      <c r="J47" s="19"/>
      <c r="K47" s="25"/>
      <c r="L47" s="25"/>
    </row>
    <row r="48" spans="1:12" ht="11.45" customHeight="1" x14ac:dyDescent="0.15">
      <c r="A48" s="7">
        <v>584</v>
      </c>
      <c r="B48" s="10" t="s">
        <v>61</v>
      </c>
      <c r="C48" s="119">
        <v>20</v>
      </c>
      <c r="D48" s="135">
        <v>87</v>
      </c>
      <c r="E48" s="120">
        <v>118408</v>
      </c>
      <c r="F48" s="120">
        <v>452</v>
      </c>
      <c r="G48" s="2"/>
      <c r="H48" s="2"/>
      <c r="I48" s="38"/>
      <c r="J48" s="19"/>
      <c r="K48" s="25"/>
      <c r="L48" s="25"/>
    </row>
    <row r="49" spans="1:12" ht="11.45" customHeight="1" x14ac:dyDescent="0.15">
      <c r="A49" s="7">
        <v>585</v>
      </c>
      <c r="B49" s="10" t="s">
        <v>62</v>
      </c>
      <c r="C49" s="119">
        <v>27</v>
      </c>
      <c r="D49" s="120">
        <v>79</v>
      </c>
      <c r="E49" s="120">
        <v>126303</v>
      </c>
      <c r="F49" s="120">
        <v>928</v>
      </c>
      <c r="G49" s="2"/>
      <c r="H49" s="2"/>
      <c r="I49" s="38"/>
      <c r="J49" s="19"/>
      <c r="K49" s="25"/>
      <c r="L49" s="25"/>
    </row>
    <row r="50" spans="1:12" ht="11.45" customHeight="1" x14ac:dyDescent="0.15">
      <c r="A50" s="7">
        <v>586</v>
      </c>
      <c r="B50" s="10" t="s">
        <v>63</v>
      </c>
      <c r="C50" s="119">
        <v>95</v>
      </c>
      <c r="D50" s="120">
        <v>644</v>
      </c>
      <c r="E50" s="120">
        <v>276544</v>
      </c>
      <c r="F50" s="120">
        <v>2264</v>
      </c>
      <c r="G50" s="2"/>
      <c r="H50" s="2"/>
      <c r="I50" s="38"/>
      <c r="J50" s="19"/>
      <c r="K50" s="25"/>
      <c r="L50" s="25"/>
    </row>
    <row r="51" spans="1:12" ht="11.45" customHeight="1" x14ac:dyDescent="0.15">
      <c r="A51" s="7">
        <v>589</v>
      </c>
      <c r="B51" s="10" t="s">
        <v>64</v>
      </c>
      <c r="C51" s="119">
        <v>173</v>
      </c>
      <c r="D51" s="120">
        <v>2925</v>
      </c>
      <c r="E51" s="120">
        <v>2890127</v>
      </c>
      <c r="F51" s="120">
        <v>29126</v>
      </c>
      <c r="G51" s="2"/>
      <c r="H51" s="2"/>
      <c r="I51" s="38"/>
      <c r="J51" s="19"/>
      <c r="K51" s="25"/>
      <c r="L51" s="25"/>
    </row>
    <row r="52" spans="1:12" s="25" customFormat="1" ht="11.45" customHeight="1" x14ac:dyDescent="0.15">
      <c r="A52" s="7">
        <v>591</v>
      </c>
      <c r="B52" s="10" t="s">
        <v>65</v>
      </c>
      <c r="C52" s="119">
        <v>117</v>
      </c>
      <c r="D52" s="120">
        <v>1016</v>
      </c>
      <c r="E52" s="120">
        <v>4071802</v>
      </c>
      <c r="F52" s="120">
        <v>7825</v>
      </c>
      <c r="G52" s="70"/>
      <c r="H52" s="70"/>
      <c r="I52" s="71"/>
      <c r="J52" s="72"/>
    </row>
    <row r="53" spans="1:12" s="25" customFormat="1" ht="11.45" customHeight="1" x14ac:dyDescent="0.15">
      <c r="A53" s="7">
        <v>592</v>
      </c>
      <c r="B53" s="10" t="s">
        <v>66</v>
      </c>
      <c r="C53" s="119">
        <v>24</v>
      </c>
      <c r="D53" s="120">
        <v>70</v>
      </c>
      <c r="E53" s="120">
        <v>59557</v>
      </c>
      <c r="F53" s="120">
        <v>2023</v>
      </c>
      <c r="G53" s="70"/>
      <c r="H53" s="70"/>
      <c r="I53" s="71"/>
      <c r="J53" s="72"/>
    </row>
    <row r="54" spans="1:12" s="25" customFormat="1" ht="11.45" customHeight="1" x14ac:dyDescent="0.15">
      <c r="A54" s="7">
        <v>593</v>
      </c>
      <c r="B54" s="11" t="s">
        <v>84</v>
      </c>
      <c r="C54" s="119">
        <v>59</v>
      </c>
      <c r="D54" s="120">
        <v>543</v>
      </c>
      <c r="E54" s="120">
        <v>2057016</v>
      </c>
      <c r="F54" s="120">
        <v>20067</v>
      </c>
      <c r="G54" s="70"/>
      <c r="H54" s="70"/>
      <c r="I54" s="71"/>
      <c r="J54" s="72"/>
    </row>
    <row r="55" spans="1:12" s="25" customFormat="1" ht="11.45" customHeight="1" x14ac:dyDescent="0.15">
      <c r="A55" s="7">
        <v>601</v>
      </c>
      <c r="B55" s="10" t="s">
        <v>67</v>
      </c>
      <c r="C55" s="119">
        <v>17</v>
      </c>
      <c r="D55" s="120">
        <v>116</v>
      </c>
      <c r="E55" s="120">
        <v>257899</v>
      </c>
      <c r="F55" s="120">
        <v>7377</v>
      </c>
      <c r="G55" s="70"/>
      <c r="H55" s="70"/>
      <c r="I55" s="71"/>
      <c r="J55" s="72"/>
    </row>
    <row r="56" spans="1:12" s="25" customFormat="1" ht="11.45" customHeight="1" x14ac:dyDescent="0.15">
      <c r="A56" s="7">
        <v>602</v>
      </c>
      <c r="B56" s="10" t="s">
        <v>68</v>
      </c>
      <c r="C56" s="119">
        <v>28</v>
      </c>
      <c r="D56" s="120">
        <v>134</v>
      </c>
      <c r="E56" s="120">
        <v>144662</v>
      </c>
      <c r="F56" s="120">
        <v>3837</v>
      </c>
      <c r="G56" s="70"/>
      <c r="H56" s="70"/>
      <c r="I56" s="71"/>
      <c r="J56" s="72"/>
    </row>
    <row r="57" spans="1:12" ht="11.45" customHeight="1" x14ac:dyDescent="0.15">
      <c r="A57" s="7">
        <v>603</v>
      </c>
      <c r="B57" s="10" t="s">
        <v>69</v>
      </c>
      <c r="C57" s="119">
        <v>176</v>
      </c>
      <c r="D57" s="120">
        <v>1415</v>
      </c>
      <c r="E57" s="120">
        <v>3274042</v>
      </c>
      <c r="F57" s="120">
        <v>28634</v>
      </c>
      <c r="G57" s="2"/>
      <c r="H57" s="2"/>
      <c r="I57" s="38"/>
      <c r="J57" s="19"/>
      <c r="K57" s="25"/>
      <c r="L57" s="25"/>
    </row>
    <row r="58" spans="1:12" s="25" customFormat="1" ht="11.45" customHeight="1" x14ac:dyDescent="0.15">
      <c r="A58" s="7">
        <v>604</v>
      </c>
      <c r="B58" s="10" t="s">
        <v>70</v>
      </c>
      <c r="C58" s="119">
        <v>7</v>
      </c>
      <c r="D58" s="135">
        <v>71</v>
      </c>
      <c r="E58" s="120">
        <v>312238</v>
      </c>
      <c r="F58" s="120">
        <v>1567</v>
      </c>
      <c r="G58" s="70"/>
      <c r="H58" s="70"/>
      <c r="I58" s="71"/>
      <c r="J58" s="72"/>
    </row>
    <row r="59" spans="1:12" s="25" customFormat="1" ht="11.45" customHeight="1" x14ac:dyDescent="0.15">
      <c r="A59" s="7">
        <v>605</v>
      </c>
      <c r="B59" s="10" t="s">
        <v>71</v>
      </c>
      <c r="C59" s="119">
        <v>42</v>
      </c>
      <c r="D59" s="120">
        <v>290</v>
      </c>
      <c r="E59" s="120">
        <v>1255253</v>
      </c>
      <c r="F59" s="120">
        <v>383</v>
      </c>
      <c r="G59" s="70"/>
      <c r="H59" s="70"/>
      <c r="I59" s="71"/>
      <c r="J59" s="72"/>
    </row>
    <row r="60" spans="1:12" s="25" customFormat="1" ht="11.45" customHeight="1" x14ac:dyDescent="0.15">
      <c r="A60" s="7">
        <v>606</v>
      </c>
      <c r="B60" s="10" t="s">
        <v>72</v>
      </c>
      <c r="C60" s="119">
        <v>26</v>
      </c>
      <c r="D60" s="120">
        <v>382</v>
      </c>
      <c r="E60" s="120">
        <v>448617</v>
      </c>
      <c r="F60" s="120">
        <v>6684</v>
      </c>
      <c r="G60" s="70"/>
      <c r="H60" s="70"/>
      <c r="I60" s="71"/>
      <c r="J60" s="72"/>
    </row>
    <row r="61" spans="1:12" s="25" customFormat="1" ht="11.45" customHeight="1" x14ac:dyDescent="0.15">
      <c r="A61" s="7">
        <v>607</v>
      </c>
      <c r="B61" s="11" t="s">
        <v>73</v>
      </c>
      <c r="C61" s="119">
        <v>48</v>
      </c>
      <c r="D61" s="120">
        <v>293</v>
      </c>
      <c r="E61" s="120">
        <v>494649</v>
      </c>
      <c r="F61" s="120">
        <v>11784</v>
      </c>
      <c r="G61" s="70"/>
      <c r="H61" s="70"/>
      <c r="I61" s="71"/>
      <c r="J61" s="72"/>
    </row>
    <row r="62" spans="1:12" s="25" customFormat="1" ht="11.45" customHeight="1" x14ac:dyDescent="0.15">
      <c r="A62" s="7">
        <v>608</v>
      </c>
      <c r="B62" s="10" t="s">
        <v>74</v>
      </c>
      <c r="C62" s="119">
        <v>26</v>
      </c>
      <c r="D62" s="120">
        <v>132</v>
      </c>
      <c r="E62" s="120">
        <v>176041</v>
      </c>
      <c r="F62" s="120">
        <v>2292</v>
      </c>
      <c r="G62" s="70"/>
      <c r="H62" s="70"/>
      <c r="I62" s="71"/>
      <c r="J62" s="72"/>
    </row>
    <row r="63" spans="1:12" ht="11.45" customHeight="1" x14ac:dyDescent="0.15">
      <c r="A63" s="7">
        <v>609</v>
      </c>
      <c r="B63" s="10" t="s">
        <v>75</v>
      </c>
      <c r="C63" s="119">
        <v>114</v>
      </c>
      <c r="D63" s="120">
        <v>760</v>
      </c>
      <c r="E63" s="120">
        <v>1071813</v>
      </c>
      <c r="F63" s="120">
        <v>31890</v>
      </c>
      <c r="G63" s="2"/>
      <c r="H63" s="2"/>
      <c r="I63" s="38"/>
      <c r="J63" s="19"/>
      <c r="K63" s="25"/>
      <c r="L63" s="25"/>
    </row>
    <row r="64" spans="1:12" s="25" customFormat="1" ht="11.45" customHeight="1" x14ac:dyDescent="0.15">
      <c r="A64" s="7">
        <v>611</v>
      </c>
      <c r="B64" s="10" t="s">
        <v>76</v>
      </c>
      <c r="C64" s="119">
        <v>35</v>
      </c>
      <c r="D64" s="120">
        <v>284</v>
      </c>
      <c r="E64" s="120">
        <v>1047368</v>
      </c>
      <c r="F64" s="120" t="s">
        <v>10</v>
      </c>
      <c r="G64" s="70"/>
      <c r="H64" s="70"/>
      <c r="I64" s="71"/>
      <c r="J64" s="72"/>
    </row>
    <row r="65" spans="1:10" s="25" customFormat="1" ht="11.45" customHeight="1" x14ac:dyDescent="0.15">
      <c r="A65" s="7">
        <v>612</v>
      </c>
      <c r="B65" s="10" t="s">
        <v>77</v>
      </c>
      <c r="C65" s="119">
        <v>6</v>
      </c>
      <c r="D65" s="120">
        <v>48</v>
      </c>
      <c r="E65" s="120">
        <v>265246</v>
      </c>
      <c r="F65" s="120" t="s">
        <v>10</v>
      </c>
      <c r="G65" s="70"/>
      <c r="H65" s="70"/>
      <c r="I65" s="71"/>
      <c r="J65" s="72"/>
    </row>
    <row r="66" spans="1:10" s="25" customFormat="1" ht="11.45" customHeight="1" x14ac:dyDescent="0.15">
      <c r="A66" s="13">
        <v>619</v>
      </c>
      <c r="B66" s="14" t="s">
        <v>78</v>
      </c>
      <c r="C66" s="121">
        <v>18</v>
      </c>
      <c r="D66" s="122">
        <v>146</v>
      </c>
      <c r="E66" s="122">
        <v>276611</v>
      </c>
      <c r="F66" s="122" t="s">
        <v>10</v>
      </c>
      <c r="G66" s="70"/>
      <c r="H66" s="70"/>
      <c r="I66" s="71"/>
      <c r="J66" s="72"/>
    </row>
    <row r="67" spans="1:10" x14ac:dyDescent="0.15">
      <c r="A67" s="5" t="s">
        <v>89</v>
      </c>
    </row>
    <row r="68" spans="1:10" x14ac:dyDescent="0.15">
      <c r="A68" s="5" t="s">
        <v>88</v>
      </c>
    </row>
    <row r="69" spans="1:10" x14ac:dyDescent="0.15">
      <c r="A69" s="5" t="s">
        <v>109</v>
      </c>
    </row>
    <row r="70" spans="1:10" x14ac:dyDescent="0.15">
      <c r="A70" s="5" t="s">
        <v>110</v>
      </c>
    </row>
    <row r="71" spans="1:10" x14ac:dyDescent="0.15">
      <c r="A71" s="5" t="s">
        <v>119</v>
      </c>
    </row>
    <row r="72" spans="1:10" x14ac:dyDescent="0.15">
      <c r="A72" s="5" t="s">
        <v>118</v>
      </c>
    </row>
    <row r="73" spans="1:10" x14ac:dyDescent="0.15">
      <c r="A73" s="5" t="s">
        <v>117</v>
      </c>
    </row>
  </sheetData>
  <mergeCells count="10">
    <mergeCell ref="A36:B36"/>
    <mergeCell ref="A12:B12"/>
    <mergeCell ref="F10:F11"/>
    <mergeCell ref="D10:D11"/>
    <mergeCell ref="A13:B13"/>
    <mergeCell ref="E9:F9"/>
    <mergeCell ref="A14:B14"/>
    <mergeCell ref="A10:B11"/>
    <mergeCell ref="C10:C11"/>
    <mergeCell ref="B3:G4"/>
  </mergeCells>
  <phoneticPr fontId="11"/>
  <pageMargins left="0.59055118110236227" right="0.59055118110236227" top="0.55118110236220474" bottom="0.55118110236220474" header="0.35433070866141736" footer="0.39370078740157483"/>
  <pageSetup paperSize="9" scale="92" firstPageNumber="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J320"/>
  <sheetViews>
    <sheetView view="pageBreakPreview" zoomScaleNormal="100" zoomScaleSheetLayoutView="100" workbookViewId="0"/>
  </sheetViews>
  <sheetFormatPr defaultColWidth="9" defaultRowHeight="13.5" x14ac:dyDescent="0.15"/>
  <cols>
    <col min="1" max="1" width="3.875" style="4" customWidth="1"/>
    <col min="2" max="2" width="25.5" style="4" customWidth="1"/>
    <col min="3" max="3" width="6.25" style="29" customWidth="1"/>
    <col min="4" max="4" width="7.125" style="30" customWidth="1"/>
    <col min="5" max="5" width="11.625" style="30" bestFit="1" customWidth="1"/>
    <col min="6" max="6" width="7.625" style="30" customWidth="1"/>
    <col min="7" max="7" width="6.25" style="31" customWidth="1"/>
    <col min="8" max="8" width="7.125" style="30" customWidth="1"/>
    <col min="9" max="9" width="10.125" style="30" customWidth="1"/>
    <col min="10" max="10" width="7.625" style="30" customWidth="1"/>
    <col min="11" max="11" width="9" style="4"/>
    <col min="12" max="14" width="9" style="4" customWidth="1"/>
    <col min="15" max="15" width="9" style="4"/>
    <col min="16" max="20" width="9" style="4" customWidth="1"/>
    <col min="21" max="21" width="9" style="4"/>
    <col min="22" max="24" width="9" style="4" customWidth="1"/>
    <col min="25" max="25" width="9" style="4"/>
    <col min="26" max="28" width="9" style="4" customWidth="1"/>
    <col min="29" max="29" width="9" style="4"/>
    <col min="30" max="32" width="9" style="4" customWidth="1"/>
    <col min="33" max="33" width="9" style="4"/>
    <col min="34" max="36" width="9" style="4" customWidth="1"/>
    <col min="37" max="37" width="9" style="4"/>
    <col min="38" max="40" width="9" style="4" customWidth="1"/>
    <col min="41" max="16384" width="9" style="4"/>
  </cols>
  <sheetData>
    <row r="2" spans="1:16" ht="14.25" customHeight="1" x14ac:dyDescent="0.15">
      <c r="A2" s="3" t="s">
        <v>11</v>
      </c>
      <c r="B2" s="5"/>
    </row>
    <row r="3" spans="1:16" ht="13.5" customHeight="1" x14ac:dyDescent="0.15">
      <c r="A3" s="3"/>
      <c r="B3" s="5"/>
    </row>
    <row r="4" spans="1:16" ht="13.5" customHeight="1" thickBot="1" x14ac:dyDescent="0.2">
      <c r="A4" s="3"/>
      <c r="B4" s="5"/>
      <c r="H4" s="155" t="s">
        <v>12</v>
      </c>
      <c r="I4" s="156"/>
      <c r="J4" s="156"/>
    </row>
    <row r="5" spans="1:16" ht="12" customHeight="1" thickTop="1" x14ac:dyDescent="0.15">
      <c r="A5" s="141" t="s">
        <v>8</v>
      </c>
      <c r="B5" s="142"/>
      <c r="C5" s="152" t="s">
        <v>14</v>
      </c>
      <c r="D5" s="152"/>
      <c r="E5" s="152"/>
      <c r="F5" s="152"/>
      <c r="G5" s="157" t="s">
        <v>28</v>
      </c>
      <c r="H5" s="158"/>
      <c r="I5" s="158"/>
      <c r="J5" s="158"/>
      <c r="K5" s="54"/>
      <c r="L5" s="54"/>
    </row>
    <row r="6" spans="1:16" x14ac:dyDescent="0.15">
      <c r="A6" s="143"/>
      <c r="B6" s="144"/>
      <c r="C6" s="32" t="s">
        <v>15</v>
      </c>
      <c r="D6" s="33" t="s">
        <v>0</v>
      </c>
      <c r="E6" s="33" t="s">
        <v>16</v>
      </c>
      <c r="F6" s="33" t="s">
        <v>1</v>
      </c>
      <c r="G6" s="34" t="s">
        <v>15</v>
      </c>
      <c r="H6" s="33" t="s">
        <v>0</v>
      </c>
      <c r="I6" s="33" t="s">
        <v>16</v>
      </c>
      <c r="J6" s="35" t="s">
        <v>1</v>
      </c>
    </row>
    <row r="7" spans="1:16" s="3" customFormat="1" ht="11.45" customHeight="1" x14ac:dyDescent="0.15">
      <c r="A7" s="140" t="s">
        <v>113</v>
      </c>
      <c r="B7" s="140"/>
      <c r="C7" s="78">
        <f>G7+C76+G76+C139+G139+C202+G202+C265</f>
        <v>1706</v>
      </c>
      <c r="D7" s="79">
        <f>H7+D76+H76+D139+H139+D202+H202+D265</f>
        <v>17103</v>
      </c>
      <c r="E7" s="79">
        <f>I7+E76+I76+E139+I139+E202+I202+E265</f>
        <v>59815389</v>
      </c>
      <c r="F7" s="79">
        <f>J7+F76+J76+F139+J139+F202+J202+F265</f>
        <v>232038</v>
      </c>
      <c r="G7" s="79">
        <f>SUM(G9+G31)</f>
        <v>565</v>
      </c>
      <c r="H7" s="79">
        <f>H9+H31</f>
        <v>829</v>
      </c>
      <c r="I7" s="79">
        <f>I9+I31</f>
        <v>2015788</v>
      </c>
      <c r="J7" s="79">
        <v>9518</v>
      </c>
      <c r="K7" s="54"/>
      <c r="L7" s="54"/>
      <c r="M7" s="54"/>
      <c r="N7" s="54"/>
      <c r="O7" s="54"/>
      <c r="P7" s="54"/>
    </row>
    <row r="8" spans="1:16" ht="11.45" customHeight="1" x14ac:dyDescent="0.15">
      <c r="A8" s="150"/>
      <c r="B8" s="150"/>
      <c r="C8" s="26"/>
      <c r="D8" s="27"/>
      <c r="E8" s="27"/>
      <c r="F8" s="27"/>
      <c r="G8" s="28"/>
      <c r="H8" s="28"/>
      <c r="I8" s="28"/>
      <c r="J8" s="28"/>
    </row>
    <row r="9" spans="1:16" s="3" customFormat="1" ht="11.45" customHeight="1" x14ac:dyDescent="0.15">
      <c r="A9" s="140" t="s">
        <v>9</v>
      </c>
      <c r="B9" s="140"/>
      <c r="C9" s="80">
        <v>365</v>
      </c>
      <c r="D9" s="39">
        <v>3718</v>
      </c>
      <c r="E9" s="39">
        <v>34684923</v>
      </c>
      <c r="F9" s="39">
        <v>0</v>
      </c>
      <c r="G9" s="39">
        <v>93</v>
      </c>
      <c r="H9" s="39">
        <v>144</v>
      </c>
      <c r="I9" s="39">
        <v>1310580</v>
      </c>
      <c r="J9" s="39" t="s">
        <v>10</v>
      </c>
      <c r="K9" s="54"/>
      <c r="L9" s="54"/>
    </row>
    <row r="10" spans="1:16" ht="12" customHeight="1" x14ac:dyDescent="0.15">
      <c r="A10" s="20"/>
      <c r="B10" s="20"/>
      <c r="C10" s="21"/>
      <c r="D10" s="22"/>
      <c r="E10" s="23"/>
      <c r="F10" s="23"/>
      <c r="G10" s="24"/>
      <c r="H10" s="23"/>
      <c r="I10" s="23"/>
      <c r="J10" s="23"/>
    </row>
    <row r="11" spans="1:16" ht="11.45" customHeight="1" x14ac:dyDescent="0.15">
      <c r="A11" s="7">
        <v>501</v>
      </c>
      <c r="B11" s="10" t="s">
        <v>81</v>
      </c>
      <c r="C11" s="26">
        <v>3</v>
      </c>
      <c r="D11" s="27">
        <v>26</v>
      </c>
      <c r="E11" s="27" t="s">
        <v>85</v>
      </c>
      <c r="F11" s="27">
        <v>0</v>
      </c>
      <c r="G11" s="28" t="s">
        <v>10</v>
      </c>
      <c r="H11" s="27" t="s">
        <v>10</v>
      </c>
      <c r="I11" s="27" t="s">
        <v>10</v>
      </c>
      <c r="J11" s="27" t="s">
        <v>10</v>
      </c>
    </row>
    <row r="12" spans="1:16" ht="11.45" customHeight="1" x14ac:dyDescent="0.15">
      <c r="A12" s="7">
        <v>512</v>
      </c>
      <c r="B12" s="10" t="s">
        <v>35</v>
      </c>
      <c r="C12" s="26">
        <v>4</v>
      </c>
      <c r="D12" s="27">
        <v>11</v>
      </c>
      <c r="E12" s="27">
        <v>12369</v>
      </c>
      <c r="F12" s="27">
        <v>0</v>
      </c>
      <c r="G12" s="28">
        <v>1</v>
      </c>
      <c r="H12" s="27">
        <v>1</v>
      </c>
      <c r="I12" s="27" t="s">
        <v>85</v>
      </c>
      <c r="J12" s="27" t="s">
        <v>10</v>
      </c>
    </row>
    <row r="13" spans="1:16" ht="11.45" customHeight="1" x14ac:dyDescent="0.15">
      <c r="A13" s="7">
        <v>513</v>
      </c>
      <c r="B13" s="10" t="s">
        <v>36</v>
      </c>
      <c r="C13" s="26">
        <v>2</v>
      </c>
      <c r="D13" s="27">
        <v>10</v>
      </c>
      <c r="E13" s="27" t="s">
        <v>85</v>
      </c>
      <c r="F13" s="27">
        <v>0</v>
      </c>
      <c r="G13" s="28" t="s">
        <v>10</v>
      </c>
      <c r="H13" s="27" t="s">
        <v>10</v>
      </c>
      <c r="I13" s="27" t="s">
        <v>10</v>
      </c>
      <c r="J13" s="27" t="s">
        <v>10</v>
      </c>
    </row>
    <row r="14" spans="1:16" ht="11.45" customHeight="1" x14ac:dyDescent="0.15">
      <c r="A14" s="7">
        <v>521</v>
      </c>
      <c r="B14" s="10" t="s">
        <v>37</v>
      </c>
      <c r="C14" s="26">
        <v>23</v>
      </c>
      <c r="D14" s="27">
        <v>491</v>
      </c>
      <c r="E14" s="27">
        <v>8952959</v>
      </c>
      <c r="F14" s="27">
        <v>0</v>
      </c>
      <c r="G14" s="28">
        <v>2</v>
      </c>
      <c r="H14" s="27">
        <v>3</v>
      </c>
      <c r="I14" s="27" t="s">
        <v>85</v>
      </c>
      <c r="J14" s="27" t="s">
        <v>10</v>
      </c>
    </row>
    <row r="15" spans="1:16" ht="11.45" customHeight="1" x14ac:dyDescent="0.15">
      <c r="A15" s="7">
        <v>522</v>
      </c>
      <c r="B15" s="10" t="s">
        <v>38</v>
      </c>
      <c r="C15" s="26">
        <v>29</v>
      </c>
      <c r="D15" s="27">
        <v>439</v>
      </c>
      <c r="E15" s="27">
        <v>2725597</v>
      </c>
      <c r="F15" s="27">
        <v>0</v>
      </c>
      <c r="G15" s="28">
        <v>7</v>
      </c>
      <c r="H15" s="27">
        <v>12</v>
      </c>
      <c r="I15" s="27">
        <v>104812</v>
      </c>
      <c r="J15" s="27" t="s">
        <v>10</v>
      </c>
    </row>
    <row r="16" spans="1:16" ht="11.45" customHeight="1" x14ac:dyDescent="0.15">
      <c r="A16" s="7">
        <v>531</v>
      </c>
      <c r="B16" s="10" t="s">
        <v>39</v>
      </c>
      <c r="C16" s="26">
        <v>48</v>
      </c>
      <c r="D16" s="27">
        <v>471</v>
      </c>
      <c r="E16" s="27">
        <v>2131746</v>
      </c>
      <c r="F16" s="27">
        <v>0</v>
      </c>
      <c r="G16" s="28">
        <v>15</v>
      </c>
      <c r="H16" s="27">
        <v>26</v>
      </c>
      <c r="I16" s="27">
        <v>299326</v>
      </c>
      <c r="J16" s="27" t="s">
        <v>10</v>
      </c>
    </row>
    <row r="17" spans="1:12" ht="11.45" customHeight="1" x14ac:dyDescent="0.15">
      <c r="A17" s="7">
        <v>532</v>
      </c>
      <c r="B17" s="10" t="s">
        <v>40</v>
      </c>
      <c r="C17" s="26">
        <v>29</v>
      </c>
      <c r="D17" s="27">
        <v>253</v>
      </c>
      <c r="E17" s="27">
        <v>1987329</v>
      </c>
      <c r="F17" s="27">
        <v>0</v>
      </c>
      <c r="G17" s="28">
        <v>6</v>
      </c>
      <c r="H17" s="27">
        <v>8</v>
      </c>
      <c r="I17" s="27">
        <v>318351</v>
      </c>
      <c r="J17" s="27" t="s">
        <v>10</v>
      </c>
    </row>
    <row r="18" spans="1:12" ht="11.45" customHeight="1" x14ac:dyDescent="0.15">
      <c r="A18" s="7">
        <v>533</v>
      </c>
      <c r="B18" s="10" t="s">
        <v>41</v>
      </c>
      <c r="C18" s="26">
        <v>12</v>
      </c>
      <c r="D18" s="27">
        <v>173</v>
      </c>
      <c r="E18" s="27">
        <v>7870912</v>
      </c>
      <c r="F18" s="27">
        <v>0</v>
      </c>
      <c r="G18" s="28">
        <v>2</v>
      </c>
      <c r="H18" s="27">
        <v>4</v>
      </c>
      <c r="I18" s="27" t="s">
        <v>85</v>
      </c>
      <c r="J18" s="27" t="s">
        <v>10</v>
      </c>
    </row>
    <row r="19" spans="1:12" ht="11.45" customHeight="1" x14ac:dyDescent="0.15">
      <c r="A19" s="7">
        <v>534</v>
      </c>
      <c r="B19" s="10" t="s">
        <v>42</v>
      </c>
      <c r="C19" s="26">
        <v>9</v>
      </c>
      <c r="D19" s="27">
        <v>100</v>
      </c>
      <c r="E19" s="27">
        <v>596251</v>
      </c>
      <c r="F19" s="27">
        <v>0</v>
      </c>
      <c r="G19" s="28" t="s">
        <v>10</v>
      </c>
      <c r="H19" s="27" t="s">
        <v>10</v>
      </c>
      <c r="I19" s="27" t="s">
        <v>10</v>
      </c>
      <c r="J19" s="27" t="s">
        <v>10</v>
      </c>
    </row>
    <row r="20" spans="1:12" ht="11.45" customHeight="1" x14ac:dyDescent="0.15">
      <c r="A20" s="7">
        <v>535</v>
      </c>
      <c r="B20" s="10" t="s">
        <v>43</v>
      </c>
      <c r="C20" s="26">
        <v>2</v>
      </c>
      <c r="D20" s="27">
        <v>11</v>
      </c>
      <c r="E20" s="27" t="s">
        <v>85</v>
      </c>
      <c r="F20" s="27">
        <v>0</v>
      </c>
      <c r="G20" s="28" t="s">
        <v>10</v>
      </c>
      <c r="H20" s="27" t="s">
        <v>10</v>
      </c>
      <c r="I20" s="27" t="s">
        <v>10</v>
      </c>
      <c r="J20" s="27" t="s">
        <v>10</v>
      </c>
    </row>
    <row r="21" spans="1:12" ht="11.45" customHeight="1" x14ac:dyDescent="0.15">
      <c r="A21" s="7">
        <v>536</v>
      </c>
      <c r="B21" s="10" t="s">
        <v>44</v>
      </c>
      <c r="C21" s="26">
        <v>17</v>
      </c>
      <c r="D21" s="27">
        <v>80</v>
      </c>
      <c r="E21" s="27">
        <v>206855</v>
      </c>
      <c r="F21" s="27">
        <v>0</v>
      </c>
      <c r="G21" s="28">
        <v>7</v>
      </c>
      <c r="H21" s="27">
        <v>9</v>
      </c>
      <c r="I21" s="27">
        <v>1027</v>
      </c>
      <c r="J21" s="27" t="s">
        <v>10</v>
      </c>
    </row>
    <row r="22" spans="1:12" ht="11.45" customHeight="1" x14ac:dyDescent="0.15">
      <c r="A22" s="7">
        <v>541</v>
      </c>
      <c r="B22" s="10" t="s">
        <v>45</v>
      </c>
      <c r="C22" s="26">
        <v>38</v>
      </c>
      <c r="D22" s="27">
        <v>253</v>
      </c>
      <c r="E22" s="27">
        <v>1359665</v>
      </c>
      <c r="F22" s="27">
        <v>0</v>
      </c>
      <c r="G22" s="28">
        <v>9</v>
      </c>
      <c r="H22" s="27">
        <v>14</v>
      </c>
      <c r="I22" s="27">
        <v>34115</v>
      </c>
      <c r="J22" s="27" t="s">
        <v>10</v>
      </c>
    </row>
    <row r="23" spans="1:12" ht="11.45" customHeight="1" x14ac:dyDescent="0.15">
      <c r="A23" s="7">
        <v>542</v>
      </c>
      <c r="B23" s="10" t="s">
        <v>46</v>
      </c>
      <c r="C23" s="26">
        <v>26</v>
      </c>
      <c r="D23" s="27">
        <v>395</v>
      </c>
      <c r="E23" s="27">
        <v>1539068</v>
      </c>
      <c r="F23" s="27">
        <v>0</v>
      </c>
      <c r="G23" s="28">
        <v>6</v>
      </c>
      <c r="H23" s="27">
        <v>10</v>
      </c>
      <c r="I23" s="27">
        <v>47332</v>
      </c>
      <c r="J23" s="27" t="s">
        <v>10</v>
      </c>
    </row>
    <row r="24" spans="1:12" ht="11.45" customHeight="1" x14ac:dyDescent="0.15">
      <c r="A24" s="7">
        <v>543</v>
      </c>
      <c r="B24" s="10" t="s">
        <v>47</v>
      </c>
      <c r="C24" s="26">
        <v>22</v>
      </c>
      <c r="D24" s="27">
        <v>153</v>
      </c>
      <c r="E24" s="27">
        <v>846619</v>
      </c>
      <c r="F24" s="27">
        <v>0</v>
      </c>
      <c r="G24" s="28">
        <v>5</v>
      </c>
      <c r="H24" s="27">
        <v>7</v>
      </c>
      <c r="I24" s="27">
        <v>62258</v>
      </c>
      <c r="J24" s="27" t="s">
        <v>10</v>
      </c>
    </row>
    <row r="25" spans="1:12" ht="11.45" customHeight="1" x14ac:dyDescent="0.15">
      <c r="A25" s="7">
        <v>549</v>
      </c>
      <c r="B25" s="10" t="s">
        <v>48</v>
      </c>
      <c r="C25" s="26">
        <v>18</v>
      </c>
      <c r="D25" s="27">
        <v>191</v>
      </c>
      <c r="E25" s="27">
        <v>1593343</v>
      </c>
      <c r="F25" s="27">
        <v>0</v>
      </c>
      <c r="G25" s="28">
        <v>1</v>
      </c>
      <c r="H25" s="27">
        <v>2</v>
      </c>
      <c r="I25" s="27" t="s">
        <v>85</v>
      </c>
      <c r="J25" s="27" t="s">
        <v>10</v>
      </c>
    </row>
    <row r="26" spans="1:12" ht="11.45" customHeight="1" x14ac:dyDescent="0.15">
      <c r="A26" s="7">
        <v>551</v>
      </c>
      <c r="B26" s="10" t="s">
        <v>49</v>
      </c>
      <c r="C26" s="26">
        <v>17</v>
      </c>
      <c r="D26" s="27">
        <v>116</v>
      </c>
      <c r="E26" s="27">
        <v>634177</v>
      </c>
      <c r="F26" s="27">
        <v>0</v>
      </c>
      <c r="G26" s="28">
        <v>3</v>
      </c>
      <c r="H26" s="27">
        <v>4</v>
      </c>
      <c r="I26" s="27" t="s">
        <v>85</v>
      </c>
      <c r="J26" s="27" t="s">
        <v>10</v>
      </c>
    </row>
    <row r="27" spans="1:12" ht="11.45" customHeight="1" x14ac:dyDescent="0.15">
      <c r="A27" s="7">
        <v>552</v>
      </c>
      <c r="B27" s="10" t="s">
        <v>50</v>
      </c>
      <c r="C27" s="26">
        <v>16</v>
      </c>
      <c r="D27" s="27">
        <v>127</v>
      </c>
      <c r="E27" s="27">
        <v>2705839</v>
      </c>
      <c r="F27" s="27">
        <v>0</v>
      </c>
      <c r="G27" s="28">
        <v>6</v>
      </c>
      <c r="H27" s="27">
        <v>10</v>
      </c>
      <c r="I27" s="27">
        <v>6386</v>
      </c>
      <c r="J27" s="27" t="s">
        <v>10</v>
      </c>
    </row>
    <row r="28" spans="1:12" ht="11.45" customHeight="1" x14ac:dyDescent="0.15">
      <c r="A28" s="7">
        <v>553</v>
      </c>
      <c r="B28" s="10" t="s">
        <v>51</v>
      </c>
      <c r="C28" s="26">
        <v>10</v>
      </c>
      <c r="D28" s="27">
        <v>256</v>
      </c>
      <c r="E28" s="27">
        <v>281255</v>
      </c>
      <c r="F28" s="27">
        <v>0</v>
      </c>
      <c r="G28" s="28">
        <v>5</v>
      </c>
      <c r="H28" s="27">
        <v>8</v>
      </c>
      <c r="I28" s="27">
        <v>125902</v>
      </c>
      <c r="J28" s="27" t="s">
        <v>10</v>
      </c>
    </row>
    <row r="29" spans="1:12" ht="11.45" customHeight="1" x14ac:dyDescent="0.15">
      <c r="A29" s="7">
        <v>559</v>
      </c>
      <c r="B29" s="10" t="s">
        <v>52</v>
      </c>
      <c r="C29" s="26">
        <v>40</v>
      </c>
      <c r="D29" s="27">
        <v>162</v>
      </c>
      <c r="E29" s="27">
        <v>912515</v>
      </c>
      <c r="F29" s="27">
        <v>0</v>
      </c>
      <c r="G29" s="28">
        <v>18</v>
      </c>
      <c r="H29" s="27">
        <v>26</v>
      </c>
      <c r="I29" s="27">
        <v>245275</v>
      </c>
      <c r="J29" s="27" t="s">
        <v>10</v>
      </c>
    </row>
    <row r="30" spans="1:12" ht="11.45" customHeight="1" x14ac:dyDescent="0.15">
      <c r="A30" s="7"/>
      <c r="B30" s="10"/>
      <c r="C30" s="26"/>
      <c r="D30" s="27"/>
      <c r="E30" s="27"/>
      <c r="F30" s="27"/>
      <c r="G30" s="28"/>
      <c r="H30" s="27"/>
      <c r="I30" s="27"/>
      <c r="J30" s="27"/>
    </row>
    <row r="31" spans="1:12" ht="11.45" customHeight="1" x14ac:dyDescent="0.15">
      <c r="A31" s="140" t="s">
        <v>79</v>
      </c>
      <c r="B31" s="140"/>
      <c r="C31" s="80">
        <v>1341</v>
      </c>
      <c r="D31" s="39">
        <v>13385</v>
      </c>
      <c r="E31" s="39">
        <v>25130466</v>
      </c>
      <c r="F31" s="39">
        <v>232038</v>
      </c>
      <c r="G31" s="39">
        <v>472</v>
      </c>
      <c r="H31" s="39">
        <v>685</v>
      </c>
      <c r="I31" s="39">
        <v>705208</v>
      </c>
      <c r="J31" s="39">
        <v>9518</v>
      </c>
      <c r="K31" s="54"/>
      <c r="L31" s="54"/>
    </row>
    <row r="32" spans="1:12" ht="11.45" customHeight="1" x14ac:dyDescent="0.15">
      <c r="A32" s="7"/>
      <c r="B32" s="10"/>
      <c r="C32" s="40"/>
      <c r="D32" s="41"/>
      <c r="E32" s="41"/>
      <c r="F32" s="41"/>
      <c r="G32" s="42"/>
      <c r="H32" s="41"/>
      <c r="I32" s="41"/>
      <c r="J32" s="41"/>
    </row>
    <row r="33" spans="1:10" ht="11.45" customHeight="1" x14ac:dyDescent="0.15">
      <c r="A33" s="7">
        <v>561</v>
      </c>
      <c r="B33" s="10" t="s">
        <v>82</v>
      </c>
      <c r="C33" s="26">
        <v>1</v>
      </c>
      <c r="D33" s="27">
        <v>100</v>
      </c>
      <c r="E33" s="27" t="s">
        <v>85</v>
      </c>
      <c r="F33" s="27" t="s">
        <v>85</v>
      </c>
      <c r="G33" s="28" t="s">
        <v>10</v>
      </c>
      <c r="H33" s="28" t="s">
        <v>10</v>
      </c>
      <c r="I33" s="28" t="s">
        <v>10</v>
      </c>
      <c r="J33" s="28" t="s">
        <v>10</v>
      </c>
    </row>
    <row r="34" spans="1:10" ht="11.45" customHeight="1" x14ac:dyDescent="0.15">
      <c r="A34" s="7">
        <v>569</v>
      </c>
      <c r="B34" s="74" t="s">
        <v>83</v>
      </c>
      <c r="C34" s="26">
        <v>3</v>
      </c>
      <c r="D34" s="27">
        <v>72</v>
      </c>
      <c r="E34" s="27" t="s">
        <v>85</v>
      </c>
      <c r="F34" s="27" t="s">
        <v>85</v>
      </c>
      <c r="G34" s="28" t="s">
        <v>10</v>
      </c>
      <c r="H34" s="28" t="s">
        <v>10</v>
      </c>
      <c r="I34" s="28" t="s">
        <v>10</v>
      </c>
      <c r="J34" s="28" t="s">
        <v>10</v>
      </c>
    </row>
    <row r="35" spans="1:10" ht="11.45" customHeight="1" x14ac:dyDescent="0.15">
      <c r="A35" s="7">
        <v>571</v>
      </c>
      <c r="B35" s="10" t="s">
        <v>53</v>
      </c>
      <c r="C35" s="26">
        <v>20</v>
      </c>
      <c r="D35" s="27">
        <v>82</v>
      </c>
      <c r="E35" s="27">
        <v>165617</v>
      </c>
      <c r="F35" s="27">
        <v>2523</v>
      </c>
      <c r="G35" s="28">
        <v>7</v>
      </c>
      <c r="H35" s="27">
        <v>9</v>
      </c>
      <c r="I35" s="27">
        <v>28</v>
      </c>
      <c r="J35" s="27">
        <v>39</v>
      </c>
    </row>
    <row r="36" spans="1:10" ht="11.45" customHeight="1" x14ac:dyDescent="0.15">
      <c r="A36" s="7">
        <v>572</v>
      </c>
      <c r="B36" s="10" t="s">
        <v>54</v>
      </c>
      <c r="C36" s="26">
        <v>27</v>
      </c>
      <c r="D36" s="27">
        <v>145</v>
      </c>
      <c r="E36" s="27">
        <v>193202</v>
      </c>
      <c r="F36" s="27">
        <v>4909</v>
      </c>
      <c r="G36" s="28">
        <v>11</v>
      </c>
      <c r="H36" s="27">
        <v>20</v>
      </c>
      <c r="I36" s="27">
        <v>12376</v>
      </c>
      <c r="J36" s="27">
        <v>515</v>
      </c>
    </row>
    <row r="37" spans="1:10" ht="11.45" customHeight="1" x14ac:dyDescent="0.15">
      <c r="A37" s="7">
        <v>573</v>
      </c>
      <c r="B37" s="10" t="s">
        <v>55</v>
      </c>
      <c r="C37" s="26">
        <v>89</v>
      </c>
      <c r="D37" s="27">
        <v>515</v>
      </c>
      <c r="E37" s="27">
        <v>806066</v>
      </c>
      <c r="F37" s="27">
        <v>16737</v>
      </c>
      <c r="G37" s="28">
        <v>24</v>
      </c>
      <c r="H37" s="27">
        <v>29</v>
      </c>
      <c r="I37" s="27">
        <v>6065</v>
      </c>
      <c r="J37" s="27">
        <v>292</v>
      </c>
    </row>
    <row r="38" spans="1:10" ht="11.45" customHeight="1" x14ac:dyDescent="0.15">
      <c r="A38" s="7">
        <v>574</v>
      </c>
      <c r="B38" s="10" t="s">
        <v>56</v>
      </c>
      <c r="C38" s="26">
        <v>20</v>
      </c>
      <c r="D38" s="27">
        <v>102</v>
      </c>
      <c r="E38" s="27">
        <v>169374</v>
      </c>
      <c r="F38" s="27">
        <v>3077</v>
      </c>
      <c r="G38" s="28">
        <v>5</v>
      </c>
      <c r="H38" s="27">
        <v>7</v>
      </c>
      <c r="I38" s="27">
        <v>9017</v>
      </c>
      <c r="J38" s="27">
        <v>200</v>
      </c>
    </row>
    <row r="39" spans="1:10" ht="11.45" customHeight="1" x14ac:dyDescent="0.15">
      <c r="A39" s="7">
        <v>579</v>
      </c>
      <c r="B39" s="10" t="s">
        <v>57</v>
      </c>
      <c r="C39" s="26">
        <v>59</v>
      </c>
      <c r="D39" s="27">
        <v>356</v>
      </c>
      <c r="E39" s="27">
        <v>445770</v>
      </c>
      <c r="F39" s="27">
        <v>10945</v>
      </c>
      <c r="G39" s="28">
        <v>18</v>
      </c>
      <c r="H39" s="27">
        <v>25</v>
      </c>
      <c r="I39" s="27">
        <v>16454</v>
      </c>
      <c r="J39" s="27">
        <v>487</v>
      </c>
    </row>
    <row r="40" spans="1:10" ht="11.45" customHeight="1" x14ac:dyDescent="0.15">
      <c r="A40" s="7">
        <v>581</v>
      </c>
      <c r="B40" s="10" t="s">
        <v>58</v>
      </c>
      <c r="C40" s="26">
        <v>37</v>
      </c>
      <c r="D40" s="27">
        <v>2426</v>
      </c>
      <c r="E40" s="27">
        <v>4189550</v>
      </c>
      <c r="F40" s="27">
        <v>30914</v>
      </c>
      <c r="G40" s="28">
        <v>6</v>
      </c>
      <c r="H40" s="27">
        <v>10</v>
      </c>
      <c r="I40" s="27">
        <v>3054</v>
      </c>
      <c r="J40" s="27">
        <v>103</v>
      </c>
    </row>
    <row r="41" spans="1:10" ht="11.45" customHeight="1" x14ac:dyDescent="0.15">
      <c r="A41" s="7">
        <v>582</v>
      </c>
      <c r="B41" s="10" t="s">
        <v>59</v>
      </c>
      <c r="C41" s="26">
        <v>18</v>
      </c>
      <c r="D41" s="27">
        <v>84</v>
      </c>
      <c r="E41" s="27">
        <v>61112</v>
      </c>
      <c r="F41" s="27">
        <v>750</v>
      </c>
      <c r="G41" s="28">
        <v>12</v>
      </c>
      <c r="H41" s="27">
        <v>19</v>
      </c>
      <c r="I41" s="27">
        <v>2400</v>
      </c>
      <c r="J41" s="27">
        <v>10</v>
      </c>
    </row>
    <row r="42" spans="1:10" ht="11.45" customHeight="1" x14ac:dyDescent="0.15">
      <c r="A42" s="7">
        <v>583</v>
      </c>
      <c r="B42" s="10" t="s">
        <v>60</v>
      </c>
      <c r="C42" s="26">
        <v>9</v>
      </c>
      <c r="D42" s="27">
        <v>68</v>
      </c>
      <c r="E42" s="27">
        <v>56937</v>
      </c>
      <c r="F42" s="27">
        <v>810</v>
      </c>
      <c r="G42" s="28">
        <v>4</v>
      </c>
      <c r="H42" s="27">
        <v>7</v>
      </c>
      <c r="I42" s="27">
        <v>100</v>
      </c>
      <c r="J42" s="27">
        <v>80</v>
      </c>
    </row>
    <row r="43" spans="1:10" ht="11.45" customHeight="1" x14ac:dyDescent="0.15">
      <c r="A43" s="7">
        <v>584</v>
      </c>
      <c r="B43" s="10" t="s">
        <v>61</v>
      </c>
      <c r="C43" s="26">
        <v>20</v>
      </c>
      <c r="D43" s="27">
        <v>87</v>
      </c>
      <c r="E43" s="27">
        <v>118408</v>
      </c>
      <c r="F43" s="27">
        <v>452</v>
      </c>
      <c r="G43" s="28">
        <v>13</v>
      </c>
      <c r="H43" s="27">
        <v>20</v>
      </c>
      <c r="I43" s="27">
        <v>1491</v>
      </c>
      <c r="J43" s="27">
        <v>26</v>
      </c>
    </row>
    <row r="44" spans="1:10" ht="11.45" customHeight="1" x14ac:dyDescent="0.15">
      <c r="A44" s="7">
        <v>585</v>
      </c>
      <c r="B44" s="10" t="s">
        <v>62</v>
      </c>
      <c r="C44" s="26">
        <v>27</v>
      </c>
      <c r="D44" s="27">
        <v>79</v>
      </c>
      <c r="E44" s="27">
        <v>126303</v>
      </c>
      <c r="F44" s="27">
        <v>928</v>
      </c>
      <c r="G44" s="28">
        <v>13</v>
      </c>
      <c r="H44" s="27">
        <v>20</v>
      </c>
      <c r="I44" s="27">
        <v>7335</v>
      </c>
      <c r="J44" s="27">
        <v>278</v>
      </c>
    </row>
    <row r="45" spans="1:10" s="25" customFormat="1" ht="11.45" customHeight="1" x14ac:dyDescent="0.15">
      <c r="A45" s="7">
        <v>586</v>
      </c>
      <c r="B45" s="10" t="s">
        <v>63</v>
      </c>
      <c r="C45" s="26">
        <v>95</v>
      </c>
      <c r="D45" s="27">
        <v>644</v>
      </c>
      <c r="E45" s="27">
        <v>276544</v>
      </c>
      <c r="F45" s="27">
        <v>2264</v>
      </c>
      <c r="G45" s="28">
        <v>38</v>
      </c>
      <c r="H45" s="27">
        <v>59</v>
      </c>
      <c r="I45" s="27">
        <v>7024</v>
      </c>
      <c r="J45" s="27">
        <v>97</v>
      </c>
    </row>
    <row r="46" spans="1:10" s="25" customFormat="1" ht="11.45" customHeight="1" x14ac:dyDescent="0.15">
      <c r="A46" s="7">
        <v>589</v>
      </c>
      <c r="B46" s="10" t="s">
        <v>64</v>
      </c>
      <c r="C46" s="26">
        <v>173</v>
      </c>
      <c r="D46" s="27">
        <v>2925</v>
      </c>
      <c r="E46" s="27">
        <v>2890127</v>
      </c>
      <c r="F46" s="27">
        <v>29126</v>
      </c>
      <c r="G46" s="28">
        <v>46</v>
      </c>
      <c r="H46" s="27">
        <v>70</v>
      </c>
      <c r="I46" s="27">
        <v>114743</v>
      </c>
      <c r="J46" s="27">
        <v>1084</v>
      </c>
    </row>
    <row r="47" spans="1:10" s="25" customFormat="1" ht="11.45" customHeight="1" x14ac:dyDescent="0.15">
      <c r="A47" s="7">
        <v>591</v>
      </c>
      <c r="B47" s="10" t="s">
        <v>65</v>
      </c>
      <c r="C47" s="26">
        <v>117</v>
      </c>
      <c r="D47" s="27">
        <v>1016</v>
      </c>
      <c r="E47" s="27">
        <v>4071802</v>
      </c>
      <c r="F47" s="27">
        <v>7825</v>
      </c>
      <c r="G47" s="28">
        <v>40</v>
      </c>
      <c r="H47" s="27">
        <v>59</v>
      </c>
      <c r="I47" s="27">
        <v>51285</v>
      </c>
      <c r="J47" s="27">
        <v>275</v>
      </c>
    </row>
    <row r="48" spans="1:10" s="25" customFormat="1" ht="11.45" customHeight="1" x14ac:dyDescent="0.15">
      <c r="A48" s="7">
        <v>592</v>
      </c>
      <c r="B48" s="10" t="s">
        <v>66</v>
      </c>
      <c r="C48" s="26">
        <v>24</v>
      </c>
      <c r="D48" s="27">
        <v>70</v>
      </c>
      <c r="E48" s="27">
        <v>59557</v>
      </c>
      <c r="F48" s="27">
        <v>2023</v>
      </c>
      <c r="G48" s="28">
        <v>18</v>
      </c>
      <c r="H48" s="27">
        <v>26</v>
      </c>
      <c r="I48" s="27">
        <v>1800</v>
      </c>
      <c r="J48" s="27">
        <v>82</v>
      </c>
    </row>
    <row r="49" spans="1:10" s="25" customFormat="1" ht="11.45" customHeight="1" x14ac:dyDescent="0.15">
      <c r="A49" s="7">
        <v>593</v>
      </c>
      <c r="B49" s="11" t="s">
        <v>84</v>
      </c>
      <c r="C49" s="26">
        <v>59</v>
      </c>
      <c r="D49" s="27">
        <v>543</v>
      </c>
      <c r="E49" s="27">
        <v>2057016</v>
      </c>
      <c r="F49" s="27">
        <v>20067</v>
      </c>
      <c r="G49" s="28">
        <v>32</v>
      </c>
      <c r="H49" s="27">
        <v>40</v>
      </c>
      <c r="I49" s="27">
        <v>136312</v>
      </c>
      <c r="J49" s="27">
        <v>1468</v>
      </c>
    </row>
    <row r="50" spans="1:10" ht="11.45" customHeight="1" x14ac:dyDescent="0.15">
      <c r="A50" s="7">
        <v>601</v>
      </c>
      <c r="B50" s="10" t="s">
        <v>67</v>
      </c>
      <c r="C50" s="26">
        <v>17</v>
      </c>
      <c r="D50" s="27">
        <v>116</v>
      </c>
      <c r="E50" s="27">
        <v>257899</v>
      </c>
      <c r="F50" s="27">
        <v>7377</v>
      </c>
      <c r="G50" s="28">
        <v>6</v>
      </c>
      <c r="H50" s="27">
        <v>8</v>
      </c>
      <c r="I50" s="27">
        <v>15476</v>
      </c>
      <c r="J50" s="27">
        <v>254</v>
      </c>
    </row>
    <row r="51" spans="1:10" s="25" customFormat="1" ht="11.45" customHeight="1" x14ac:dyDescent="0.15">
      <c r="A51" s="7">
        <v>602</v>
      </c>
      <c r="B51" s="10" t="s">
        <v>68</v>
      </c>
      <c r="C51" s="26">
        <v>28</v>
      </c>
      <c r="D51" s="27">
        <v>134</v>
      </c>
      <c r="E51" s="27">
        <v>144662</v>
      </c>
      <c r="F51" s="27">
        <v>3837</v>
      </c>
      <c r="G51" s="28">
        <v>16</v>
      </c>
      <c r="H51" s="27">
        <v>25</v>
      </c>
      <c r="I51" s="27">
        <v>4306</v>
      </c>
      <c r="J51" s="27">
        <v>1017</v>
      </c>
    </row>
    <row r="52" spans="1:10" s="25" customFormat="1" ht="11.45" customHeight="1" x14ac:dyDescent="0.15">
      <c r="A52" s="7">
        <v>603</v>
      </c>
      <c r="B52" s="10" t="s">
        <v>69</v>
      </c>
      <c r="C52" s="26">
        <v>176</v>
      </c>
      <c r="D52" s="27">
        <v>1415</v>
      </c>
      <c r="E52" s="27">
        <v>3274042</v>
      </c>
      <c r="F52" s="27">
        <v>28634</v>
      </c>
      <c r="G52" s="28">
        <v>33</v>
      </c>
      <c r="H52" s="27">
        <v>45</v>
      </c>
      <c r="I52" s="27">
        <v>125980</v>
      </c>
      <c r="J52" s="27">
        <v>901</v>
      </c>
    </row>
    <row r="53" spans="1:10" s="25" customFormat="1" ht="11.45" customHeight="1" x14ac:dyDescent="0.15">
      <c r="A53" s="7">
        <v>604</v>
      </c>
      <c r="B53" s="10" t="s">
        <v>70</v>
      </c>
      <c r="C53" s="26">
        <v>7</v>
      </c>
      <c r="D53" s="27">
        <v>71</v>
      </c>
      <c r="E53" s="27">
        <v>312238</v>
      </c>
      <c r="F53" s="27">
        <v>1567</v>
      </c>
      <c r="G53" s="28">
        <v>1</v>
      </c>
      <c r="H53" s="28">
        <v>1</v>
      </c>
      <c r="I53" s="28" t="s">
        <v>85</v>
      </c>
      <c r="J53" s="28" t="s">
        <v>10</v>
      </c>
    </row>
    <row r="54" spans="1:10" s="25" customFormat="1" ht="11.45" customHeight="1" x14ac:dyDescent="0.15">
      <c r="A54" s="7">
        <v>605</v>
      </c>
      <c r="B54" s="10" t="s">
        <v>71</v>
      </c>
      <c r="C54" s="26">
        <v>42</v>
      </c>
      <c r="D54" s="27">
        <v>290</v>
      </c>
      <c r="E54" s="27">
        <v>1255253</v>
      </c>
      <c r="F54" s="27">
        <v>383</v>
      </c>
      <c r="G54" s="28">
        <v>11</v>
      </c>
      <c r="H54" s="27">
        <v>18</v>
      </c>
      <c r="I54" s="27">
        <v>20171</v>
      </c>
      <c r="J54" s="27">
        <v>100</v>
      </c>
    </row>
    <row r="55" spans="1:10" s="25" customFormat="1" ht="11.45" customHeight="1" x14ac:dyDescent="0.15">
      <c r="A55" s="7">
        <v>606</v>
      </c>
      <c r="B55" s="10" t="s">
        <v>72</v>
      </c>
      <c r="C55" s="26">
        <v>26</v>
      </c>
      <c r="D55" s="27">
        <v>382</v>
      </c>
      <c r="E55" s="27">
        <v>448617</v>
      </c>
      <c r="F55" s="27">
        <v>6684</v>
      </c>
      <c r="G55" s="28">
        <v>6</v>
      </c>
      <c r="H55" s="27">
        <v>12</v>
      </c>
      <c r="I55" s="27">
        <v>25945</v>
      </c>
      <c r="J55" s="27">
        <v>755</v>
      </c>
    </row>
    <row r="56" spans="1:10" ht="11.45" customHeight="1" x14ac:dyDescent="0.15">
      <c r="A56" s="7">
        <v>607</v>
      </c>
      <c r="B56" s="11" t="s">
        <v>73</v>
      </c>
      <c r="C56" s="26">
        <v>48</v>
      </c>
      <c r="D56" s="27">
        <v>293</v>
      </c>
      <c r="E56" s="27">
        <v>494649</v>
      </c>
      <c r="F56" s="27">
        <v>11784</v>
      </c>
      <c r="G56" s="28">
        <v>27</v>
      </c>
      <c r="H56" s="27">
        <v>40</v>
      </c>
      <c r="I56" s="27">
        <v>32988</v>
      </c>
      <c r="J56" s="27">
        <v>644</v>
      </c>
    </row>
    <row r="57" spans="1:10" s="25" customFormat="1" ht="11.45" customHeight="1" x14ac:dyDescent="0.15">
      <c r="A57" s="7">
        <v>608</v>
      </c>
      <c r="B57" s="10" t="s">
        <v>74</v>
      </c>
      <c r="C57" s="26">
        <v>26</v>
      </c>
      <c r="D57" s="27">
        <v>132</v>
      </c>
      <c r="E57" s="27">
        <v>176041</v>
      </c>
      <c r="F57" s="27">
        <v>2292</v>
      </c>
      <c r="G57" s="28">
        <v>8</v>
      </c>
      <c r="H57" s="27">
        <v>12</v>
      </c>
      <c r="I57" s="27">
        <v>7310</v>
      </c>
      <c r="J57" s="27">
        <v>187</v>
      </c>
    </row>
    <row r="58" spans="1:10" s="25" customFormat="1" ht="11.45" customHeight="1" x14ac:dyDescent="0.15">
      <c r="A58" s="7">
        <v>609</v>
      </c>
      <c r="B58" s="10" t="s">
        <v>75</v>
      </c>
      <c r="C58" s="26">
        <v>114</v>
      </c>
      <c r="D58" s="27">
        <v>760</v>
      </c>
      <c r="E58" s="27">
        <v>1071813</v>
      </c>
      <c r="F58" s="27">
        <v>31890</v>
      </c>
      <c r="G58" s="28">
        <v>52</v>
      </c>
      <c r="H58" s="27">
        <v>71</v>
      </c>
      <c r="I58" s="27">
        <v>47347</v>
      </c>
      <c r="J58" s="27">
        <v>624</v>
      </c>
    </row>
    <row r="59" spans="1:10" s="25" customFormat="1" ht="11.45" customHeight="1" x14ac:dyDescent="0.15">
      <c r="A59" s="7">
        <v>611</v>
      </c>
      <c r="B59" s="10" t="s">
        <v>76</v>
      </c>
      <c r="C59" s="26">
        <v>35</v>
      </c>
      <c r="D59" s="27">
        <v>284</v>
      </c>
      <c r="E59" s="27">
        <v>1047368</v>
      </c>
      <c r="F59" s="27" t="s">
        <v>10</v>
      </c>
      <c r="G59" s="28">
        <v>16</v>
      </c>
      <c r="H59" s="27">
        <v>20</v>
      </c>
      <c r="I59" s="27">
        <v>42681</v>
      </c>
      <c r="J59" s="27" t="s">
        <v>10</v>
      </c>
    </row>
    <row r="60" spans="1:10" s="25" customFormat="1" ht="11.45" customHeight="1" x14ac:dyDescent="0.15">
      <c r="A60" s="7">
        <v>612</v>
      </c>
      <c r="B60" s="10" t="s">
        <v>77</v>
      </c>
      <c r="C60" s="26">
        <v>6</v>
      </c>
      <c r="D60" s="27">
        <v>48</v>
      </c>
      <c r="E60" s="27">
        <v>265246</v>
      </c>
      <c r="F60" s="27" t="s">
        <v>10</v>
      </c>
      <c r="G60" s="28">
        <v>1</v>
      </c>
      <c r="H60" s="27">
        <v>1</v>
      </c>
      <c r="I60" s="27" t="s">
        <v>85</v>
      </c>
      <c r="J60" s="27" t="s">
        <v>10</v>
      </c>
    </row>
    <row r="61" spans="1:10" s="25" customFormat="1" ht="11.45" customHeight="1" x14ac:dyDescent="0.15">
      <c r="A61" s="13">
        <v>619</v>
      </c>
      <c r="B61" s="14" t="s">
        <v>78</v>
      </c>
      <c r="C61" s="81">
        <v>18</v>
      </c>
      <c r="D61" s="82">
        <v>146</v>
      </c>
      <c r="E61" s="82">
        <v>276611</v>
      </c>
      <c r="F61" s="82" t="s">
        <v>10</v>
      </c>
      <c r="G61" s="83">
        <v>8</v>
      </c>
      <c r="H61" s="82">
        <v>12</v>
      </c>
      <c r="I61" s="82">
        <v>13520</v>
      </c>
      <c r="J61" s="82" t="s">
        <v>10</v>
      </c>
    </row>
    <row r="62" spans="1:10" s="25" customFormat="1" ht="11.45" customHeight="1" x14ac:dyDescent="0.15">
      <c r="A62" s="5" t="s">
        <v>89</v>
      </c>
      <c r="B62" s="137"/>
      <c r="C62" s="138"/>
      <c r="D62" s="27"/>
      <c r="E62" s="27"/>
      <c r="F62" s="27"/>
      <c r="G62" s="28"/>
      <c r="H62" s="27"/>
      <c r="I62" s="27"/>
      <c r="J62" s="27"/>
    </row>
    <row r="63" spans="1:10" s="25" customFormat="1" ht="11.45" customHeight="1" x14ac:dyDescent="0.15">
      <c r="A63" s="5" t="s">
        <v>88</v>
      </c>
      <c r="B63" s="137"/>
      <c r="C63" s="138"/>
      <c r="D63" s="27"/>
      <c r="E63" s="27"/>
      <c r="F63" s="27"/>
      <c r="G63" s="28"/>
      <c r="H63" s="27"/>
      <c r="I63" s="27"/>
      <c r="J63" s="27"/>
    </row>
    <row r="64" spans="1:10" s="25" customFormat="1" ht="11.45" customHeight="1" x14ac:dyDescent="0.15">
      <c r="A64" s="5" t="s">
        <v>109</v>
      </c>
      <c r="B64" s="137"/>
      <c r="C64" s="138"/>
      <c r="D64" s="27"/>
      <c r="E64" s="27"/>
      <c r="F64" s="27"/>
      <c r="G64" s="28"/>
      <c r="H64" s="27"/>
      <c r="I64" s="27"/>
      <c r="J64" s="27"/>
    </row>
    <row r="65" spans="1:244" s="25" customFormat="1" ht="11.45" customHeight="1" x14ac:dyDescent="0.15">
      <c r="A65" s="5" t="s">
        <v>110</v>
      </c>
      <c r="B65" s="137"/>
      <c r="C65" s="138"/>
      <c r="D65" s="27"/>
      <c r="E65" s="27"/>
      <c r="F65" s="27"/>
      <c r="G65" s="28"/>
      <c r="H65" s="27"/>
      <c r="I65" s="27"/>
      <c r="J65" s="27"/>
    </row>
    <row r="66" spans="1:244" s="25" customFormat="1" ht="11.45" customHeight="1" x14ac:dyDescent="0.15">
      <c r="A66" s="5" t="s">
        <v>119</v>
      </c>
      <c r="B66" s="137"/>
      <c r="C66" s="138"/>
      <c r="D66" s="27"/>
      <c r="E66" s="27"/>
      <c r="F66" s="27"/>
      <c r="G66" s="28"/>
      <c r="H66" s="27"/>
      <c r="I66" s="27"/>
      <c r="J66" s="27"/>
    </row>
    <row r="67" spans="1:244" s="25" customFormat="1" ht="11.45" customHeight="1" x14ac:dyDescent="0.15">
      <c r="A67" s="5" t="s">
        <v>118</v>
      </c>
      <c r="B67" s="137"/>
      <c r="C67" s="138"/>
      <c r="D67" s="27"/>
      <c r="E67" s="27"/>
      <c r="F67" s="27"/>
      <c r="G67" s="28"/>
      <c r="H67" s="27"/>
      <c r="I67" s="27"/>
      <c r="J67" s="27"/>
    </row>
    <row r="68" spans="1:244" s="25" customFormat="1" ht="11.45" customHeight="1" x14ac:dyDescent="0.15">
      <c r="A68" s="5" t="s">
        <v>117</v>
      </c>
      <c r="B68" s="137"/>
      <c r="C68" s="138"/>
      <c r="D68" s="27"/>
      <c r="E68" s="27"/>
      <c r="F68" s="27"/>
      <c r="G68" s="28"/>
      <c r="H68" s="27"/>
      <c r="I68" s="27"/>
      <c r="J68" s="27"/>
    </row>
    <row r="69" spans="1:244" ht="11.45" customHeight="1" x14ac:dyDescent="0.15">
      <c r="A69" s="1"/>
      <c r="B69" s="19"/>
      <c r="C69" s="43"/>
      <c r="D69" s="23"/>
      <c r="E69" s="23"/>
      <c r="F69" s="23"/>
      <c r="G69" s="24"/>
      <c r="H69" s="23"/>
      <c r="I69" s="23"/>
      <c r="J69" s="23"/>
    </row>
    <row r="70" spans="1:244" ht="11.45" customHeight="1" x14ac:dyDescent="0.15">
      <c r="A70" s="1"/>
      <c r="B70" s="19"/>
      <c r="C70" s="43"/>
      <c r="D70" s="23"/>
      <c r="E70" s="23"/>
      <c r="F70" s="23"/>
      <c r="G70" s="24"/>
      <c r="H70" s="23"/>
      <c r="I70" s="23"/>
      <c r="J70" s="23"/>
    </row>
    <row r="71" spans="1:244" x14ac:dyDescent="0.15">
      <c r="A71" s="154" t="s">
        <v>17</v>
      </c>
      <c r="B71" s="154"/>
      <c r="C71" s="154"/>
      <c r="D71" s="154"/>
      <c r="E71" s="154"/>
      <c r="F71" s="154"/>
      <c r="G71" s="154"/>
      <c r="H71" s="154"/>
      <c r="I71" s="154"/>
      <c r="J71" s="154"/>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row>
    <row r="72" spans="1:244" x14ac:dyDescent="0.15">
      <c r="A72" s="3"/>
      <c r="B72" s="3"/>
      <c r="C72" s="44"/>
      <c r="D72" s="45"/>
      <c r="E72" s="45"/>
      <c r="F72" s="45"/>
      <c r="G72" s="46"/>
      <c r="H72" s="45"/>
      <c r="I72" s="45"/>
      <c r="J72" s="45"/>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row>
    <row r="73" spans="1:244" ht="13.5" customHeight="1" thickBot="1" x14ac:dyDescent="0.2">
      <c r="A73" s="3"/>
      <c r="B73" s="5"/>
      <c r="H73" s="155" t="s">
        <v>12</v>
      </c>
      <c r="I73" s="156"/>
      <c r="J73" s="156"/>
    </row>
    <row r="74" spans="1:244" ht="12" customHeight="1" thickTop="1" x14ac:dyDescent="0.15">
      <c r="A74" s="141" t="s">
        <v>8</v>
      </c>
      <c r="B74" s="142"/>
      <c r="C74" s="152" t="s">
        <v>18</v>
      </c>
      <c r="D74" s="152"/>
      <c r="E74" s="152"/>
      <c r="F74" s="153"/>
      <c r="G74" s="152" t="s">
        <v>19</v>
      </c>
      <c r="H74" s="152"/>
      <c r="I74" s="152"/>
      <c r="J74" s="153"/>
    </row>
    <row r="75" spans="1:244" x14ac:dyDescent="0.15">
      <c r="A75" s="143"/>
      <c r="B75" s="144"/>
      <c r="C75" s="32" t="s">
        <v>15</v>
      </c>
      <c r="D75" s="33" t="s">
        <v>0</v>
      </c>
      <c r="E75" s="33" t="s">
        <v>16</v>
      </c>
      <c r="F75" s="33" t="s">
        <v>1</v>
      </c>
      <c r="G75" s="34" t="s">
        <v>15</v>
      </c>
      <c r="H75" s="33" t="s">
        <v>0</v>
      </c>
      <c r="I75" s="33" t="s">
        <v>16</v>
      </c>
      <c r="J75" s="35" t="s">
        <v>1</v>
      </c>
    </row>
    <row r="76" spans="1:244" s="3" customFormat="1" ht="11.45" customHeight="1" x14ac:dyDescent="0.15">
      <c r="A76" s="140" t="s">
        <v>114</v>
      </c>
      <c r="B76" s="140"/>
      <c r="C76" s="87">
        <f>C78+C100</f>
        <v>326</v>
      </c>
      <c r="D76" s="88">
        <f>D78+D100</f>
        <v>1139</v>
      </c>
      <c r="E76" s="88">
        <f>E78+E100</f>
        <v>9416633</v>
      </c>
      <c r="F76" s="88">
        <v>17839</v>
      </c>
      <c r="G76" s="88">
        <f>G78+G100</f>
        <v>350</v>
      </c>
      <c r="H76" s="88">
        <f>H78+H100</f>
        <v>2300</v>
      </c>
      <c r="I76" s="88">
        <f>I78+I100</f>
        <v>8075539</v>
      </c>
      <c r="J76" s="88">
        <v>36788</v>
      </c>
      <c r="K76" s="54"/>
      <c r="L76" s="54"/>
      <c r="M76" s="54"/>
      <c r="N76" s="54"/>
      <c r="O76" s="54"/>
      <c r="P76" s="54"/>
    </row>
    <row r="77" spans="1:244" ht="11.45" customHeight="1" x14ac:dyDescent="0.15">
      <c r="A77" s="150"/>
      <c r="B77" s="150"/>
      <c r="C77" s="37"/>
      <c r="D77" s="23"/>
      <c r="E77" s="23"/>
      <c r="F77" s="23"/>
      <c r="G77" s="24"/>
      <c r="H77" s="24"/>
      <c r="I77" s="24"/>
      <c r="J77" s="23"/>
    </row>
    <row r="78" spans="1:244" s="3" customFormat="1" ht="11.45" customHeight="1" x14ac:dyDescent="0.15">
      <c r="A78" s="140" t="s">
        <v>9</v>
      </c>
      <c r="B78" s="140"/>
      <c r="C78" s="84">
        <v>87</v>
      </c>
      <c r="D78" s="8">
        <v>305</v>
      </c>
      <c r="E78" s="8">
        <v>8134412</v>
      </c>
      <c r="F78" s="85" t="s">
        <v>10</v>
      </c>
      <c r="G78" s="8">
        <v>83</v>
      </c>
      <c r="H78" s="8">
        <v>548</v>
      </c>
      <c r="I78" s="8">
        <v>4338341</v>
      </c>
      <c r="J78" s="85" t="s">
        <v>10</v>
      </c>
      <c r="K78" s="54"/>
      <c r="L78" s="54"/>
    </row>
    <row r="79" spans="1:244" ht="11.45" customHeight="1" x14ac:dyDescent="0.15">
      <c r="A79" s="20"/>
      <c r="B79" s="20"/>
      <c r="C79" s="21"/>
      <c r="D79" s="22"/>
      <c r="E79" s="23"/>
      <c r="F79" s="23"/>
      <c r="G79" s="24"/>
      <c r="H79" s="23"/>
      <c r="I79" s="23"/>
      <c r="J79" s="23"/>
    </row>
    <row r="80" spans="1:244" s="3" customFormat="1" ht="11.45" customHeight="1" x14ac:dyDescent="0.15">
      <c r="A80" s="7">
        <v>501</v>
      </c>
      <c r="B80" s="10" t="s">
        <v>81</v>
      </c>
      <c r="C80" s="26" t="s">
        <v>10</v>
      </c>
      <c r="D80" s="27" t="s">
        <v>10</v>
      </c>
      <c r="E80" s="27" t="s">
        <v>10</v>
      </c>
      <c r="F80" s="27" t="s">
        <v>10</v>
      </c>
      <c r="G80" s="28">
        <v>2</v>
      </c>
      <c r="H80" s="27">
        <v>16</v>
      </c>
      <c r="I80" s="27" t="s">
        <v>85</v>
      </c>
      <c r="J80" s="27" t="s">
        <v>10</v>
      </c>
    </row>
    <row r="81" spans="1:10" ht="11.45" customHeight="1" x14ac:dyDescent="0.15">
      <c r="A81" s="7">
        <v>512</v>
      </c>
      <c r="B81" s="10" t="s">
        <v>35</v>
      </c>
      <c r="C81" s="26">
        <v>3</v>
      </c>
      <c r="D81" s="27">
        <v>10</v>
      </c>
      <c r="E81" s="27" t="s">
        <v>85</v>
      </c>
      <c r="F81" s="27" t="s">
        <v>10</v>
      </c>
      <c r="G81" s="28" t="s">
        <v>10</v>
      </c>
      <c r="H81" s="27" t="s">
        <v>10</v>
      </c>
      <c r="I81" s="27" t="s">
        <v>10</v>
      </c>
      <c r="J81" s="27" t="s">
        <v>10</v>
      </c>
    </row>
    <row r="82" spans="1:10" ht="11.45" customHeight="1" x14ac:dyDescent="0.15">
      <c r="A82" s="7">
        <v>513</v>
      </c>
      <c r="B82" s="10" t="s">
        <v>36</v>
      </c>
      <c r="C82" s="26">
        <v>1</v>
      </c>
      <c r="D82" s="27">
        <v>3</v>
      </c>
      <c r="E82" s="27" t="s">
        <v>85</v>
      </c>
      <c r="F82" s="27" t="s">
        <v>10</v>
      </c>
      <c r="G82" s="28">
        <v>1</v>
      </c>
      <c r="H82" s="27">
        <v>7</v>
      </c>
      <c r="I82" s="27" t="s">
        <v>85</v>
      </c>
      <c r="J82" s="27" t="s">
        <v>10</v>
      </c>
    </row>
    <row r="83" spans="1:10" ht="11.45" customHeight="1" x14ac:dyDescent="0.15">
      <c r="A83" s="7">
        <v>521</v>
      </c>
      <c r="B83" s="10" t="s">
        <v>37</v>
      </c>
      <c r="C83" s="26">
        <v>6</v>
      </c>
      <c r="D83" s="27">
        <v>22</v>
      </c>
      <c r="E83" s="27">
        <v>46362</v>
      </c>
      <c r="F83" s="27" t="s">
        <v>10</v>
      </c>
      <c r="G83" s="28">
        <v>5</v>
      </c>
      <c r="H83" s="27">
        <v>34</v>
      </c>
      <c r="I83" s="27">
        <v>118274</v>
      </c>
      <c r="J83" s="27" t="s">
        <v>10</v>
      </c>
    </row>
    <row r="84" spans="1:10" ht="11.45" customHeight="1" x14ac:dyDescent="0.15">
      <c r="A84" s="7">
        <v>522</v>
      </c>
      <c r="B84" s="10" t="s">
        <v>38</v>
      </c>
      <c r="C84" s="26">
        <v>6</v>
      </c>
      <c r="D84" s="27">
        <v>22</v>
      </c>
      <c r="E84" s="27">
        <v>73589</v>
      </c>
      <c r="F84" s="27" t="s">
        <v>10</v>
      </c>
      <c r="G84" s="28">
        <v>5</v>
      </c>
      <c r="H84" s="27">
        <v>33</v>
      </c>
      <c r="I84" s="27">
        <v>277597</v>
      </c>
      <c r="J84" s="27" t="s">
        <v>10</v>
      </c>
    </row>
    <row r="85" spans="1:10" ht="11.45" customHeight="1" x14ac:dyDescent="0.15">
      <c r="A85" s="7">
        <v>531</v>
      </c>
      <c r="B85" s="10" t="s">
        <v>39</v>
      </c>
      <c r="C85" s="26">
        <v>13</v>
      </c>
      <c r="D85" s="27">
        <v>46</v>
      </c>
      <c r="E85" s="27">
        <v>221059</v>
      </c>
      <c r="F85" s="27" t="s">
        <v>10</v>
      </c>
      <c r="G85" s="28">
        <v>7</v>
      </c>
      <c r="H85" s="27">
        <v>52</v>
      </c>
      <c r="I85" s="27">
        <v>518883</v>
      </c>
      <c r="J85" s="27" t="s">
        <v>10</v>
      </c>
    </row>
    <row r="86" spans="1:10" ht="11.45" customHeight="1" x14ac:dyDescent="0.15">
      <c r="A86" s="7">
        <v>532</v>
      </c>
      <c r="B86" s="10" t="s">
        <v>40</v>
      </c>
      <c r="C86" s="26">
        <v>6</v>
      </c>
      <c r="D86" s="27">
        <v>21</v>
      </c>
      <c r="E86" s="27">
        <v>47573</v>
      </c>
      <c r="F86" s="27" t="s">
        <v>10</v>
      </c>
      <c r="G86" s="28">
        <v>9</v>
      </c>
      <c r="H86" s="27">
        <v>64</v>
      </c>
      <c r="I86" s="27">
        <v>686578</v>
      </c>
      <c r="J86" s="27" t="s">
        <v>10</v>
      </c>
    </row>
    <row r="87" spans="1:10" ht="11.45" customHeight="1" x14ac:dyDescent="0.15">
      <c r="A87" s="7">
        <v>533</v>
      </c>
      <c r="B87" s="10" t="s">
        <v>41</v>
      </c>
      <c r="C87" s="26">
        <v>2</v>
      </c>
      <c r="D87" s="27">
        <v>7</v>
      </c>
      <c r="E87" s="27" t="s">
        <v>85</v>
      </c>
      <c r="F87" s="27" t="s">
        <v>10</v>
      </c>
      <c r="G87" s="28">
        <v>3</v>
      </c>
      <c r="H87" s="27">
        <v>15</v>
      </c>
      <c r="I87" s="27" t="s">
        <v>85</v>
      </c>
      <c r="J87" s="27" t="s">
        <v>10</v>
      </c>
    </row>
    <row r="88" spans="1:10" ht="11.45" customHeight="1" x14ac:dyDescent="0.15">
      <c r="A88" s="7">
        <v>534</v>
      </c>
      <c r="B88" s="10" t="s">
        <v>42</v>
      </c>
      <c r="C88" s="26">
        <v>1</v>
      </c>
      <c r="D88" s="27">
        <v>4</v>
      </c>
      <c r="E88" s="27" t="s">
        <v>85</v>
      </c>
      <c r="F88" s="27" t="s">
        <v>10</v>
      </c>
      <c r="G88" s="27">
        <v>4</v>
      </c>
      <c r="H88" s="27">
        <v>28</v>
      </c>
      <c r="I88" s="27">
        <v>228122</v>
      </c>
      <c r="J88" s="27" t="s">
        <v>10</v>
      </c>
    </row>
    <row r="89" spans="1:10" ht="11.45" customHeight="1" x14ac:dyDescent="0.15">
      <c r="A89" s="7">
        <v>535</v>
      </c>
      <c r="B89" s="10" t="s">
        <v>43</v>
      </c>
      <c r="C89" s="26" t="s">
        <v>10</v>
      </c>
      <c r="D89" s="27" t="s">
        <v>10</v>
      </c>
      <c r="E89" s="27" t="s">
        <v>10</v>
      </c>
      <c r="F89" s="27" t="s">
        <v>10</v>
      </c>
      <c r="G89" s="28">
        <v>2</v>
      </c>
      <c r="H89" s="27">
        <v>11</v>
      </c>
      <c r="I89" s="27" t="s">
        <v>85</v>
      </c>
      <c r="J89" s="27" t="s">
        <v>10</v>
      </c>
    </row>
    <row r="90" spans="1:10" ht="11.45" customHeight="1" x14ac:dyDescent="0.15">
      <c r="A90" s="7">
        <v>536</v>
      </c>
      <c r="B90" s="10" t="s">
        <v>44</v>
      </c>
      <c r="C90" s="26">
        <v>3</v>
      </c>
      <c r="D90" s="27">
        <v>9</v>
      </c>
      <c r="E90" s="27" t="s">
        <v>85</v>
      </c>
      <c r="F90" s="27" t="s">
        <v>10</v>
      </c>
      <c r="G90" s="28">
        <v>4</v>
      </c>
      <c r="H90" s="27">
        <v>27</v>
      </c>
      <c r="I90" s="27">
        <v>151422</v>
      </c>
      <c r="J90" s="27" t="s">
        <v>10</v>
      </c>
    </row>
    <row r="91" spans="1:10" ht="11.45" customHeight="1" x14ac:dyDescent="0.15">
      <c r="A91" s="7">
        <v>541</v>
      </c>
      <c r="B91" s="10" t="s">
        <v>45</v>
      </c>
      <c r="C91" s="26">
        <v>12</v>
      </c>
      <c r="D91" s="27">
        <v>40</v>
      </c>
      <c r="E91" s="27">
        <v>113661</v>
      </c>
      <c r="F91" s="27" t="s">
        <v>10</v>
      </c>
      <c r="G91" s="28">
        <v>7</v>
      </c>
      <c r="H91" s="27">
        <v>43</v>
      </c>
      <c r="I91" s="27">
        <v>536319</v>
      </c>
      <c r="J91" s="27" t="s">
        <v>10</v>
      </c>
    </row>
    <row r="92" spans="1:10" ht="11.45" customHeight="1" x14ac:dyDescent="0.15">
      <c r="A92" s="7">
        <v>542</v>
      </c>
      <c r="B92" s="10" t="s">
        <v>46</v>
      </c>
      <c r="C92" s="26">
        <v>6</v>
      </c>
      <c r="D92" s="27">
        <v>20</v>
      </c>
      <c r="E92" s="27">
        <v>121662</v>
      </c>
      <c r="F92" s="27" t="s">
        <v>10</v>
      </c>
      <c r="G92" s="28">
        <v>7</v>
      </c>
      <c r="H92" s="27">
        <v>46</v>
      </c>
      <c r="I92" s="27">
        <v>294148</v>
      </c>
      <c r="J92" s="27" t="s">
        <v>10</v>
      </c>
    </row>
    <row r="93" spans="1:10" ht="11.45" customHeight="1" x14ac:dyDescent="0.15">
      <c r="A93" s="7">
        <v>543</v>
      </c>
      <c r="B93" s="10" t="s">
        <v>47</v>
      </c>
      <c r="C93" s="26">
        <v>3</v>
      </c>
      <c r="D93" s="27">
        <v>11</v>
      </c>
      <c r="E93" s="27" t="s">
        <v>85</v>
      </c>
      <c r="F93" s="27" t="s">
        <v>10</v>
      </c>
      <c r="G93" s="28">
        <v>7</v>
      </c>
      <c r="H93" s="27">
        <v>48</v>
      </c>
      <c r="I93" s="27">
        <v>298981</v>
      </c>
      <c r="J93" s="27" t="s">
        <v>10</v>
      </c>
    </row>
    <row r="94" spans="1:10" ht="11.45" customHeight="1" x14ac:dyDescent="0.15">
      <c r="A94" s="7">
        <v>549</v>
      </c>
      <c r="B94" s="10" t="s">
        <v>48</v>
      </c>
      <c r="C94" s="26">
        <v>3</v>
      </c>
      <c r="D94" s="27">
        <v>11</v>
      </c>
      <c r="E94" s="27" t="s">
        <v>85</v>
      </c>
      <c r="F94" s="27" t="s">
        <v>10</v>
      </c>
      <c r="G94" s="28">
        <v>4</v>
      </c>
      <c r="H94" s="27">
        <v>26</v>
      </c>
      <c r="I94" s="27">
        <v>192889</v>
      </c>
      <c r="J94" s="27" t="s">
        <v>10</v>
      </c>
    </row>
    <row r="95" spans="1:10" ht="11.45" customHeight="1" x14ac:dyDescent="0.15">
      <c r="A95" s="7">
        <v>551</v>
      </c>
      <c r="B95" s="10" t="s">
        <v>49</v>
      </c>
      <c r="C95" s="26">
        <v>5</v>
      </c>
      <c r="D95" s="27">
        <v>19</v>
      </c>
      <c r="E95" s="27">
        <v>59305</v>
      </c>
      <c r="F95" s="27" t="s">
        <v>10</v>
      </c>
      <c r="G95" s="28">
        <v>7</v>
      </c>
      <c r="H95" s="27">
        <v>43</v>
      </c>
      <c r="I95" s="27">
        <v>322987</v>
      </c>
      <c r="J95" s="27" t="s">
        <v>10</v>
      </c>
    </row>
    <row r="96" spans="1:10" ht="11.45" customHeight="1" x14ac:dyDescent="0.15">
      <c r="A96" s="7">
        <v>552</v>
      </c>
      <c r="B96" s="10" t="s">
        <v>50</v>
      </c>
      <c r="C96" s="26">
        <v>4</v>
      </c>
      <c r="D96" s="27">
        <v>15</v>
      </c>
      <c r="E96" s="27">
        <v>498256</v>
      </c>
      <c r="F96" s="27" t="s">
        <v>10</v>
      </c>
      <c r="G96" s="28">
        <v>2</v>
      </c>
      <c r="H96" s="27">
        <v>11</v>
      </c>
      <c r="I96" s="27" t="s">
        <v>85</v>
      </c>
      <c r="J96" s="27" t="s">
        <v>10</v>
      </c>
    </row>
    <row r="97" spans="1:12" ht="11.45" customHeight="1" x14ac:dyDescent="0.15">
      <c r="A97" s="7">
        <v>553</v>
      </c>
      <c r="B97" s="10" t="s">
        <v>51</v>
      </c>
      <c r="C97" s="26">
        <v>1</v>
      </c>
      <c r="D97" s="27">
        <v>3</v>
      </c>
      <c r="E97" s="27" t="s">
        <v>85</v>
      </c>
      <c r="F97" s="27" t="s">
        <v>10</v>
      </c>
      <c r="G97" s="28">
        <v>1</v>
      </c>
      <c r="H97" s="27">
        <v>7</v>
      </c>
      <c r="I97" s="27" t="s">
        <v>85</v>
      </c>
      <c r="J97" s="27" t="s">
        <v>10</v>
      </c>
    </row>
    <row r="98" spans="1:12" ht="11.45" customHeight="1" x14ac:dyDescent="0.15">
      <c r="A98" s="7">
        <v>559</v>
      </c>
      <c r="B98" s="10" t="s">
        <v>52</v>
      </c>
      <c r="C98" s="26">
        <v>12</v>
      </c>
      <c r="D98" s="27">
        <v>42</v>
      </c>
      <c r="E98" s="27">
        <v>72213</v>
      </c>
      <c r="F98" s="27" t="s">
        <v>10</v>
      </c>
      <c r="G98" s="28">
        <v>6</v>
      </c>
      <c r="H98" s="27">
        <v>37</v>
      </c>
      <c r="I98" s="27">
        <v>100648</v>
      </c>
      <c r="J98" s="27" t="s">
        <v>10</v>
      </c>
    </row>
    <row r="99" spans="1:12" ht="11.45" customHeight="1" x14ac:dyDescent="0.15">
      <c r="A99" s="7"/>
      <c r="B99" s="10"/>
      <c r="C99" s="37"/>
      <c r="D99" s="23"/>
      <c r="E99" s="23"/>
      <c r="F99" s="27"/>
      <c r="G99" s="24"/>
      <c r="H99" s="23"/>
      <c r="I99" s="23"/>
      <c r="J99" s="27"/>
    </row>
    <row r="100" spans="1:12" ht="11.45" customHeight="1" x14ac:dyDescent="0.15">
      <c r="A100" s="140" t="s">
        <v>79</v>
      </c>
      <c r="B100" s="140"/>
      <c r="C100" s="84">
        <v>239</v>
      </c>
      <c r="D100" s="8">
        <v>834</v>
      </c>
      <c r="E100" s="8">
        <v>1282221</v>
      </c>
      <c r="F100" s="8">
        <v>17839</v>
      </c>
      <c r="G100" s="8">
        <v>267</v>
      </c>
      <c r="H100" s="8">
        <v>1752</v>
      </c>
      <c r="I100" s="8">
        <v>3737198</v>
      </c>
      <c r="J100" s="8">
        <v>36788</v>
      </c>
      <c r="K100" s="54"/>
      <c r="L100" s="54"/>
    </row>
    <row r="101" spans="1:12" ht="11.45" customHeight="1" x14ac:dyDescent="0.15">
      <c r="A101" s="7"/>
      <c r="B101" s="10"/>
      <c r="C101" s="47"/>
      <c r="D101" s="48"/>
      <c r="E101" s="48"/>
      <c r="F101" s="48"/>
      <c r="G101" s="49"/>
      <c r="H101" s="48"/>
      <c r="I101" s="48"/>
      <c r="J101" s="48"/>
    </row>
    <row r="102" spans="1:12" ht="11.45" customHeight="1" x14ac:dyDescent="0.15">
      <c r="A102" s="7">
        <v>561</v>
      </c>
      <c r="B102" s="10" t="s">
        <v>82</v>
      </c>
      <c r="C102" s="86" t="s">
        <v>10</v>
      </c>
      <c r="D102" s="27" t="s">
        <v>10</v>
      </c>
      <c r="E102" s="27" t="s">
        <v>10</v>
      </c>
      <c r="F102" s="27" t="s">
        <v>10</v>
      </c>
      <c r="G102" s="27" t="s">
        <v>10</v>
      </c>
      <c r="H102" s="27" t="s">
        <v>10</v>
      </c>
      <c r="I102" s="27" t="s">
        <v>10</v>
      </c>
      <c r="J102" s="27" t="s">
        <v>10</v>
      </c>
    </row>
    <row r="103" spans="1:12" ht="11.45" customHeight="1" x14ac:dyDescent="0.15">
      <c r="A103" s="7">
        <v>569</v>
      </c>
      <c r="B103" s="74" t="s">
        <v>83</v>
      </c>
      <c r="C103" s="26" t="s">
        <v>10</v>
      </c>
      <c r="D103" s="27" t="s">
        <v>10</v>
      </c>
      <c r="E103" s="27" t="s">
        <v>10</v>
      </c>
      <c r="F103" s="27" t="s">
        <v>10</v>
      </c>
      <c r="G103" s="27" t="s">
        <v>10</v>
      </c>
      <c r="H103" s="27" t="s">
        <v>10</v>
      </c>
      <c r="I103" s="27" t="s">
        <v>10</v>
      </c>
      <c r="J103" s="27" t="s">
        <v>10</v>
      </c>
    </row>
    <row r="104" spans="1:12" ht="11.45" customHeight="1" x14ac:dyDescent="0.15">
      <c r="A104" s="7">
        <v>571</v>
      </c>
      <c r="B104" s="10" t="s">
        <v>53</v>
      </c>
      <c r="C104" s="26">
        <v>6</v>
      </c>
      <c r="D104" s="27">
        <v>22</v>
      </c>
      <c r="E104" s="27">
        <v>12779</v>
      </c>
      <c r="F104" s="27">
        <v>1157</v>
      </c>
      <c r="G104" s="28">
        <v>6</v>
      </c>
      <c r="H104" s="27">
        <v>41</v>
      </c>
      <c r="I104" s="27">
        <v>142756</v>
      </c>
      <c r="J104" s="27">
        <v>1192</v>
      </c>
    </row>
    <row r="105" spans="1:12" ht="11.45" customHeight="1" x14ac:dyDescent="0.15">
      <c r="A105" s="7">
        <v>572</v>
      </c>
      <c r="B105" s="10" t="s">
        <v>54</v>
      </c>
      <c r="C105" s="26">
        <v>4</v>
      </c>
      <c r="D105" s="27">
        <v>16</v>
      </c>
      <c r="E105" s="27">
        <v>23292</v>
      </c>
      <c r="F105" s="27">
        <v>1159</v>
      </c>
      <c r="G105" s="28">
        <v>7</v>
      </c>
      <c r="H105" s="27">
        <v>48</v>
      </c>
      <c r="I105" s="27">
        <v>47278</v>
      </c>
      <c r="J105" s="27">
        <v>1609</v>
      </c>
    </row>
    <row r="106" spans="1:12" ht="11.45" customHeight="1" x14ac:dyDescent="0.15">
      <c r="A106" s="7">
        <v>573</v>
      </c>
      <c r="B106" s="10" t="s">
        <v>55</v>
      </c>
      <c r="C106" s="26">
        <v>27</v>
      </c>
      <c r="D106" s="27">
        <v>94</v>
      </c>
      <c r="E106" s="27">
        <v>99832</v>
      </c>
      <c r="F106" s="27">
        <v>1741</v>
      </c>
      <c r="G106" s="28">
        <v>30</v>
      </c>
      <c r="H106" s="27">
        <v>185</v>
      </c>
      <c r="I106" s="27">
        <v>352290</v>
      </c>
      <c r="J106" s="27">
        <v>10225</v>
      </c>
    </row>
    <row r="107" spans="1:12" ht="11.45" customHeight="1" x14ac:dyDescent="0.15">
      <c r="A107" s="7">
        <v>574</v>
      </c>
      <c r="B107" s="10" t="s">
        <v>56</v>
      </c>
      <c r="C107" s="26">
        <v>7</v>
      </c>
      <c r="D107" s="27">
        <v>27</v>
      </c>
      <c r="E107" s="27">
        <v>72146</v>
      </c>
      <c r="F107" s="27">
        <v>1200</v>
      </c>
      <c r="G107" s="28">
        <v>6</v>
      </c>
      <c r="H107" s="27">
        <v>37</v>
      </c>
      <c r="I107" s="27">
        <v>38661</v>
      </c>
      <c r="J107" s="27">
        <v>1166</v>
      </c>
    </row>
    <row r="108" spans="1:12" ht="11.45" customHeight="1" x14ac:dyDescent="0.15">
      <c r="A108" s="7">
        <v>579</v>
      </c>
      <c r="B108" s="10" t="s">
        <v>57</v>
      </c>
      <c r="C108" s="26">
        <v>13</v>
      </c>
      <c r="D108" s="27">
        <v>44</v>
      </c>
      <c r="E108" s="27">
        <v>46650</v>
      </c>
      <c r="F108" s="27">
        <v>818</v>
      </c>
      <c r="G108" s="28">
        <v>17</v>
      </c>
      <c r="H108" s="27">
        <v>103</v>
      </c>
      <c r="I108" s="27">
        <v>168543</v>
      </c>
      <c r="J108" s="27">
        <v>2603</v>
      </c>
    </row>
    <row r="109" spans="1:12" ht="11.45" customHeight="1" x14ac:dyDescent="0.15">
      <c r="A109" s="7">
        <v>581</v>
      </c>
      <c r="B109" s="10" t="s">
        <v>58</v>
      </c>
      <c r="C109" s="26">
        <v>1</v>
      </c>
      <c r="D109" s="27">
        <v>3</v>
      </c>
      <c r="E109" s="27" t="s">
        <v>85</v>
      </c>
      <c r="F109" s="27" t="s">
        <v>10</v>
      </c>
      <c r="G109" s="27" t="s">
        <v>10</v>
      </c>
      <c r="H109" s="27" t="s">
        <v>10</v>
      </c>
      <c r="I109" s="27" t="s">
        <v>10</v>
      </c>
      <c r="J109" s="27" t="s">
        <v>10</v>
      </c>
    </row>
    <row r="110" spans="1:12" ht="11.45" customHeight="1" x14ac:dyDescent="0.15">
      <c r="A110" s="7">
        <v>582</v>
      </c>
      <c r="B110" s="10" t="s">
        <v>59</v>
      </c>
      <c r="C110" s="26">
        <v>2</v>
      </c>
      <c r="D110" s="27">
        <v>6</v>
      </c>
      <c r="E110" s="27" t="s">
        <v>85</v>
      </c>
      <c r="F110" s="27" t="s">
        <v>85</v>
      </c>
      <c r="G110" s="28">
        <v>1</v>
      </c>
      <c r="H110" s="27">
        <v>8</v>
      </c>
      <c r="I110" s="27" t="s">
        <v>85</v>
      </c>
      <c r="J110" s="27" t="s">
        <v>85</v>
      </c>
    </row>
    <row r="111" spans="1:12" ht="11.45" customHeight="1" x14ac:dyDescent="0.15">
      <c r="A111" s="7">
        <v>583</v>
      </c>
      <c r="B111" s="10" t="s">
        <v>60</v>
      </c>
      <c r="C111" s="26" t="s">
        <v>10</v>
      </c>
      <c r="D111" s="27" t="s">
        <v>10</v>
      </c>
      <c r="E111" s="27" t="s">
        <v>10</v>
      </c>
      <c r="F111" s="27" t="s">
        <v>10</v>
      </c>
      <c r="G111" s="28">
        <v>3</v>
      </c>
      <c r="H111" s="27">
        <v>18</v>
      </c>
      <c r="I111" s="27" t="s">
        <v>85</v>
      </c>
      <c r="J111" s="27" t="s">
        <v>85</v>
      </c>
    </row>
    <row r="112" spans="1:12" ht="11.45" customHeight="1" x14ac:dyDescent="0.15">
      <c r="A112" s="7">
        <v>584</v>
      </c>
      <c r="B112" s="10" t="s">
        <v>61</v>
      </c>
      <c r="C112" s="26">
        <v>4</v>
      </c>
      <c r="D112" s="27">
        <v>14</v>
      </c>
      <c r="E112" s="27">
        <v>7000</v>
      </c>
      <c r="F112" s="27">
        <v>150</v>
      </c>
      <c r="G112" s="28">
        <v>1</v>
      </c>
      <c r="H112" s="27">
        <v>8</v>
      </c>
      <c r="I112" s="27" t="s">
        <v>85</v>
      </c>
      <c r="J112" s="27" t="s">
        <v>85</v>
      </c>
    </row>
    <row r="113" spans="1:10" ht="11.45" customHeight="1" x14ac:dyDescent="0.15">
      <c r="A113" s="7">
        <v>585</v>
      </c>
      <c r="B113" s="10" t="s">
        <v>62</v>
      </c>
      <c r="C113" s="26">
        <v>9</v>
      </c>
      <c r="D113" s="27">
        <v>29</v>
      </c>
      <c r="E113" s="27">
        <v>15980</v>
      </c>
      <c r="F113" s="27">
        <v>305</v>
      </c>
      <c r="G113" s="28">
        <v>5</v>
      </c>
      <c r="H113" s="27">
        <v>30</v>
      </c>
      <c r="I113" s="27">
        <v>102988</v>
      </c>
      <c r="J113" s="27">
        <v>345</v>
      </c>
    </row>
    <row r="114" spans="1:10" ht="11.45" customHeight="1" x14ac:dyDescent="0.15">
      <c r="A114" s="7">
        <v>586</v>
      </c>
      <c r="B114" s="10" t="s">
        <v>63</v>
      </c>
      <c r="C114" s="26">
        <v>20</v>
      </c>
      <c r="D114" s="27">
        <v>67</v>
      </c>
      <c r="E114" s="27">
        <v>23898</v>
      </c>
      <c r="F114" s="27">
        <v>202</v>
      </c>
      <c r="G114" s="28">
        <v>16</v>
      </c>
      <c r="H114" s="27">
        <v>100</v>
      </c>
      <c r="I114" s="27">
        <v>47251</v>
      </c>
      <c r="J114" s="27">
        <v>310</v>
      </c>
    </row>
    <row r="115" spans="1:10" ht="11.45" customHeight="1" x14ac:dyDescent="0.15">
      <c r="A115" s="7">
        <v>589</v>
      </c>
      <c r="B115" s="10" t="s">
        <v>64</v>
      </c>
      <c r="C115" s="26">
        <v>17</v>
      </c>
      <c r="D115" s="27">
        <v>61</v>
      </c>
      <c r="E115" s="27">
        <v>48234</v>
      </c>
      <c r="F115" s="27">
        <v>317</v>
      </c>
      <c r="G115" s="28">
        <v>12</v>
      </c>
      <c r="H115" s="27">
        <v>82</v>
      </c>
      <c r="I115" s="27">
        <v>70059</v>
      </c>
      <c r="J115" s="27">
        <v>702</v>
      </c>
    </row>
    <row r="116" spans="1:10" ht="11.45" customHeight="1" x14ac:dyDescent="0.15">
      <c r="A116" s="7">
        <v>591</v>
      </c>
      <c r="B116" s="10" t="s">
        <v>65</v>
      </c>
      <c r="C116" s="26">
        <v>18</v>
      </c>
      <c r="D116" s="27">
        <v>62</v>
      </c>
      <c r="E116" s="27">
        <v>195965</v>
      </c>
      <c r="F116" s="27">
        <v>597</v>
      </c>
      <c r="G116" s="28">
        <v>21</v>
      </c>
      <c r="H116" s="27">
        <v>137</v>
      </c>
      <c r="I116" s="27">
        <v>572687</v>
      </c>
      <c r="J116" s="27">
        <v>2562</v>
      </c>
    </row>
    <row r="117" spans="1:10" s="25" customFormat="1" ht="11.45" customHeight="1" x14ac:dyDescent="0.15">
      <c r="A117" s="7">
        <v>592</v>
      </c>
      <c r="B117" s="10" t="s">
        <v>66</v>
      </c>
      <c r="C117" s="26">
        <v>1</v>
      </c>
      <c r="D117" s="27">
        <v>3</v>
      </c>
      <c r="E117" s="27" t="s">
        <v>85</v>
      </c>
      <c r="F117" s="27" t="s">
        <v>10</v>
      </c>
      <c r="G117" s="28">
        <v>3</v>
      </c>
      <c r="H117" s="27">
        <v>17</v>
      </c>
      <c r="I117" s="27" t="s">
        <v>85</v>
      </c>
      <c r="J117" s="27" t="s">
        <v>85</v>
      </c>
    </row>
    <row r="118" spans="1:10" s="25" customFormat="1" ht="11.45" customHeight="1" x14ac:dyDescent="0.15">
      <c r="A118" s="7">
        <v>593</v>
      </c>
      <c r="B118" s="11" t="s">
        <v>84</v>
      </c>
      <c r="C118" s="26">
        <v>11</v>
      </c>
      <c r="D118" s="27">
        <v>36</v>
      </c>
      <c r="E118" s="27">
        <v>115724</v>
      </c>
      <c r="F118" s="27">
        <v>883</v>
      </c>
      <c r="G118" s="28">
        <v>6</v>
      </c>
      <c r="H118" s="27">
        <v>37</v>
      </c>
      <c r="I118" s="27">
        <v>63522</v>
      </c>
      <c r="J118" s="27">
        <v>375</v>
      </c>
    </row>
    <row r="119" spans="1:10" s="25" customFormat="1" ht="11.45" customHeight="1" x14ac:dyDescent="0.15">
      <c r="A119" s="7">
        <v>601</v>
      </c>
      <c r="B119" s="10" t="s">
        <v>67</v>
      </c>
      <c r="C119" s="26">
        <v>4</v>
      </c>
      <c r="D119" s="27">
        <v>12</v>
      </c>
      <c r="E119" s="27">
        <v>11567</v>
      </c>
      <c r="F119" s="27">
        <v>136</v>
      </c>
      <c r="G119" s="28">
        <v>6</v>
      </c>
      <c r="H119" s="27">
        <v>35</v>
      </c>
      <c r="I119" s="27">
        <v>59079</v>
      </c>
      <c r="J119" s="27">
        <v>2202</v>
      </c>
    </row>
    <row r="120" spans="1:10" s="25" customFormat="1" ht="11.45" customHeight="1" x14ac:dyDescent="0.15">
      <c r="A120" s="7">
        <v>602</v>
      </c>
      <c r="B120" s="10" t="s">
        <v>68</v>
      </c>
      <c r="C120" s="26">
        <v>2</v>
      </c>
      <c r="D120" s="27">
        <v>6</v>
      </c>
      <c r="E120" s="27" t="s">
        <v>85</v>
      </c>
      <c r="F120" s="27" t="s">
        <v>85</v>
      </c>
      <c r="G120" s="28">
        <v>5</v>
      </c>
      <c r="H120" s="27">
        <v>30</v>
      </c>
      <c r="I120" s="27">
        <v>26825</v>
      </c>
      <c r="J120" s="27">
        <v>962</v>
      </c>
    </row>
    <row r="121" spans="1:10" s="25" customFormat="1" ht="11.45" customHeight="1" x14ac:dyDescent="0.15">
      <c r="A121" s="7">
        <v>603</v>
      </c>
      <c r="B121" s="10" t="s">
        <v>69</v>
      </c>
      <c r="C121" s="26">
        <v>32</v>
      </c>
      <c r="D121" s="27">
        <v>110</v>
      </c>
      <c r="E121" s="27">
        <v>208272</v>
      </c>
      <c r="F121" s="27">
        <v>1246</v>
      </c>
      <c r="G121" s="28">
        <v>62</v>
      </c>
      <c r="H121" s="27">
        <v>431</v>
      </c>
      <c r="I121" s="27">
        <v>949938</v>
      </c>
      <c r="J121" s="27">
        <v>5000</v>
      </c>
    </row>
    <row r="122" spans="1:10" ht="11.45" customHeight="1" x14ac:dyDescent="0.15">
      <c r="A122" s="7">
        <v>604</v>
      </c>
      <c r="B122" s="10" t="s">
        <v>70</v>
      </c>
      <c r="C122" s="26">
        <v>2</v>
      </c>
      <c r="D122" s="27">
        <v>6</v>
      </c>
      <c r="E122" s="27" t="s">
        <v>85</v>
      </c>
      <c r="F122" s="27" t="s">
        <v>85</v>
      </c>
      <c r="G122" s="28">
        <v>1</v>
      </c>
      <c r="H122" s="27">
        <v>7</v>
      </c>
      <c r="I122" s="27" t="s">
        <v>85</v>
      </c>
      <c r="J122" s="27" t="s">
        <v>85</v>
      </c>
    </row>
    <row r="123" spans="1:10" s="25" customFormat="1" ht="11.45" customHeight="1" x14ac:dyDescent="0.15">
      <c r="A123" s="7">
        <v>605</v>
      </c>
      <c r="B123" s="10" t="s">
        <v>71</v>
      </c>
      <c r="C123" s="26">
        <v>8</v>
      </c>
      <c r="D123" s="27">
        <v>31</v>
      </c>
      <c r="E123" s="27">
        <v>72866</v>
      </c>
      <c r="F123" s="27">
        <v>233</v>
      </c>
      <c r="G123" s="28">
        <v>11</v>
      </c>
      <c r="H123" s="27">
        <v>74</v>
      </c>
      <c r="I123" s="27">
        <v>386671</v>
      </c>
      <c r="J123" s="27">
        <v>50</v>
      </c>
    </row>
    <row r="124" spans="1:10" s="25" customFormat="1" ht="11.45" customHeight="1" x14ac:dyDescent="0.15">
      <c r="A124" s="7">
        <v>606</v>
      </c>
      <c r="B124" s="10" t="s">
        <v>72</v>
      </c>
      <c r="C124" s="26">
        <v>3</v>
      </c>
      <c r="D124" s="27">
        <v>10</v>
      </c>
      <c r="E124" s="27" t="s">
        <v>85</v>
      </c>
      <c r="F124" s="27" t="s">
        <v>85</v>
      </c>
      <c r="G124" s="28">
        <v>3</v>
      </c>
      <c r="H124" s="27">
        <v>22</v>
      </c>
      <c r="I124" s="27" t="s">
        <v>85</v>
      </c>
      <c r="J124" s="27" t="s">
        <v>85</v>
      </c>
    </row>
    <row r="125" spans="1:10" s="25" customFormat="1" ht="11.45" customHeight="1" x14ac:dyDescent="0.15">
      <c r="A125" s="7">
        <v>607</v>
      </c>
      <c r="B125" s="11" t="s">
        <v>73</v>
      </c>
      <c r="C125" s="26">
        <v>8</v>
      </c>
      <c r="D125" s="27">
        <v>30</v>
      </c>
      <c r="E125" s="27">
        <v>42387</v>
      </c>
      <c r="F125" s="27">
        <v>1047</v>
      </c>
      <c r="G125" s="28">
        <v>5</v>
      </c>
      <c r="H125" s="27">
        <v>38</v>
      </c>
      <c r="I125" s="27">
        <v>76525</v>
      </c>
      <c r="J125" s="27">
        <v>1755</v>
      </c>
    </row>
    <row r="126" spans="1:10" s="25" customFormat="1" ht="11.45" customHeight="1" x14ac:dyDescent="0.15">
      <c r="A126" s="7">
        <v>608</v>
      </c>
      <c r="B126" s="10" t="s">
        <v>74</v>
      </c>
      <c r="C126" s="26">
        <v>5</v>
      </c>
      <c r="D126" s="27">
        <v>17</v>
      </c>
      <c r="E126" s="27">
        <v>21627</v>
      </c>
      <c r="F126" s="27">
        <v>313</v>
      </c>
      <c r="G126" s="28">
        <v>10</v>
      </c>
      <c r="H126" s="27">
        <v>66</v>
      </c>
      <c r="I126" s="27">
        <v>99153</v>
      </c>
      <c r="J126" s="27">
        <v>1320</v>
      </c>
    </row>
    <row r="127" spans="1:10" s="25" customFormat="1" ht="11.45" customHeight="1" x14ac:dyDescent="0.15">
      <c r="A127" s="7">
        <v>609</v>
      </c>
      <c r="B127" s="10" t="s">
        <v>75</v>
      </c>
      <c r="C127" s="26">
        <v>25</v>
      </c>
      <c r="D127" s="27">
        <v>90</v>
      </c>
      <c r="E127" s="27">
        <v>83457</v>
      </c>
      <c r="F127" s="27">
        <v>4036</v>
      </c>
      <c r="G127" s="28">
        <v>19</v>
      </c>
      <c r="H127" s="27">
        <v>129</v>
      </c>
      <c r="I127" s="27">
        <v>212106</v>
      </c>
      <c r="J127" s="27">
        <v>3049</v>
      </c>
    </row>
    <row r="128" spans="1:10" ht="11.45" customHeight="1" x14ac:dyDescent="0.15">
      <c r="A128" s="7">
        <v>611</v>
      </c>
      <c r="B128" s="10" t="s">
        <v>76</v>
      </c>
      <c r="C128" s="26">
        <v>5</v>
      </c>
      <c r="D128" s="27">
        <v>19</v>
      </c>
      <c r="E128" s="27">
        <v>36586</v>
      </c>
      <c r="F128" s="27" t="s">
        <v>10</v>
      </c>
      <c r="G128" s="28">
        <v>6</v>
      </c>
      <c r="H128" s="27">
        <v>39</v>
      </c>
      <c r="I128" s="27">
        <v>59189</v>
      </c>
      <c r="J128" s="27" t="s">
        <v>10</v>
      </c>
    </row>
    <row r="129" spans="1:16" s="25" customFormat="1" ht="11.45" customHeight="1" x14ac:dyDescent="0.15">
      <c r="A129" s="7">
        <v>612</v>
      </c>
      <c r="B129" s="10" t="s">
        <v>77</v>
      </c>
      <c r="C129" s="86">
        <v>2</v>
      </c>
      <c r="D129" s="27">
        <v>7</v>
      </c>
      <c r="E129" s="27" t="s">
        <v>85</v>
      </c>
      <c r="F129" s="27" t="s">
        <v>10</v>
      </c>
      <c r="G129" s="28">
        <v>2</v>
      </c>
      <c r="H129" s="27">
        <v>13</v>
      </c>
      <c r="I129" s="27" t="s">
        <v>85</v>
      </c>
      <c r="J129" s="27" t="s">
        <v>10</v>
      </c>
    </row>
    <row r="130" spans="1:16" s="25" customFormat="1" ht="11.45" customHeight="1" x14ac:dyDescent="0.15">
      <c r="A130" s="13">
        <v>619</v>
      </c>
      <c r="B130" s="14" t="s">
        <v>78</v>
      </c>
      <c r="C130" s="81">
        <v>3</v>
      </c>
      <c r="D130" s="82">
        <v>12</v>
      </c>
      <c r="E130" s="82" t="s">
        <v>85</v>
      </c>
      <c r="F130" s="82" t="s">
        <v>10</v>
      </c>
      <c r="G130" s="82">
        <v>3</v>
      </c>
      <c r="H130" s="82">
        <v>17</v>
      </c>
      <c r="I130" s="82" t="s">
        <v>85</v>
      </c>
      <c r="J130" s="82" t="s">
        <v>10</v>
      </c>
    </row>
    <row r="134" spans="1:16" x14ac:dyDescent="0.15">
      <c r="A134" s="154" t="s">
        <v>17</v>
      </c>
      <c r="B134" s="154"/>
      <c r="C134" s="154"/>
      <c r="D134" s="154"/>
      <c r="E134" s="154"/>
      <c r="F134" s="154"/>
      <c r="G134" s="154"/>
      <c r="H134" s="154"/>
      <c r="I134" s="154"/>
      <c r="J134" s="154"/>
    </row>
    <row r="135" spans="1:16" x14ac:dyDescent="0.15">
      <c r="A135" s="3"/>
    </row>
    <row r="136" spans="1:16" ht="13.5" customHeight="1" thickBot="1" x14ac:dyDescent="0.2">
      <c r="A136" s="3"/>
      <c r="B136" s="5"/>
      <c r="H136" s="155" t="s">
        <v>12</v>
      </c>
      <c r="I136" s="156"/>
      <c r="J136" s="156"/>
    </row>
    <row r="137" spans="1:16" ht="12" customHeight="1" thickTop="1" x14ac:dyDescent="0.15">
      <c r="A137" s="141" t="s">
        <v>8</v>
      </c>
      <c r="B137" s="142"/>
      <c r="C137" s="152" t="s">
        <v>20</v>
      </c>
      <c r="D137" s="152"/>
      <c r="E137" s="152"/>
      <c r="F137" s="153"/>
      <c r="G137" s="152" t="s">
        <v>21</v>
      </c>
      <c r="H137" s="152"/>
      <c r="I137" s="152"/>
      <c r="J137" s="153"/>
    </row>
    <row r="138" spans="1:16" x14ac:dyDescent="0.15">
      <c r="A138" s="143"/>
      <c r="B138" s="144"/>
      <c r="C138" s="32" t="s">
        <v>15</v>
      </c>
      <c r="D138" s="33" t="s">
        <v>0</v>
      </c>
      <c r="E138" s="33" t="s">
        <v>16</v>
      </c>
      <c r="F138" s="33" t="s">
        <v>1</v>
      </c>
      <c r="G138" s="34" t="s">
        <v>15</v>
      </c>
      <c r="H138" s="33" t="s">
        <v>0</v>
      </c>
      <c r="I138" s="33" t="s">
        <v>16</v>
      </c>
      <c r="J138" s="35" t="s">
        <v>1</v>
      </c>
    </row>
    <row r="139" spans="1:16" s="3" customFormat="1" ht="11.45" customHeight="1" x14ac:dyDescent="0.15">
      <c r="A139" s="140" t="s">
        <v>114</v>
      </c>
      <c r="B139" s="140"/>
      <c r="C139" s="87">
        <f>C141+C163</f>
        <v>271</v>
      </c>
      <c r="D139" s="88">
        <f>D141+D163</f>
        <v>3799</v>
      </c>
      <c r="E139" s="88">
        <f>E141+E163</f>
        <v>11772071</v>
      </c>
      <c r="F139" s="88">
        <v>47044</v>
      </c>
      <c r="G139" s="88">
        <f>G141+G163</f>
        <v>99</v>
      </c>
      <c r="H139" s="88">
        <f>H141+H163</f>
        <v>2317</v>
      </c>
      <c r="I139" s="88">
        <f>I141+I163</f>
        <v>5799135</v>
      </c>
      <c r="J139" s="88">
        <v>18091</v>
      </c>
      <c r="K139" s="54"/>
      <c r="L139" s="54"/>
      <c r="M139" s="54"/>
      <c r="N139" s="54"/>
      <c r="O139" s="54"/>
      <c r="P139" s="54"/>
    </row>
    <row r="140" spans="1:16" ht="11.45" customHeight="1" x14ac:dyDescent="0.15">
      <c r="A140" s="150"/>
      <c r="B140" s="150"/>
      <c r="C140" s="37"/>
      <c r="D140" s="23"/>
      <c r="E140" s="23"/>
      <c r="F140" s="23"/>
      <c r="G140" s="24"/>
      <c r="H140" s="24"/>
      <c r="I140" s="24"/>
      <c r="J140" s="23"/>
    </row>
    <row r="141" spans="1:16" s="3" customFormat="1" ht="11.45" customHeight="1" x14ac:dyDescent="0.15">
      <c r="A141" s="140" t="s">
        <v>9</v>
      </c>
      <c r="B141" s="140"/>
      <c r="C141" s="84">
        <v>69</v>
      </c>
      <c r="D141" s="8">
        <v>936</v>
      </c>
      <c r="E141" s="8">
        <v>6074537</v>
      </c>
      <c r="F141" s="85" t="s">
        <v>10</v>
      </c>
      <c r="G141" s="8">
        <v>15</v>
      </c>
      <c r="H141" s="8">
        <v>353</v>
      </c>
      <c r="I141" s="8">
        <v>2139752</v>
      </c>
      <c r="J141" s="85" t="s">
        <v>10</v>
      </c>
      <c r="K141" s="54"/>
      <c r="L141" s="54"/>
    </row>
    <row r="142" spans="1:16" ht="11.45" customHeight="1" x14ac:dyDescent="0.15">
      <c r="A142" s="20"/>
      <c r="B142" s="20"/>
      <c r="C142" s="21"/>
      <c r="D142" s="22"/>
      <c r="E142" s="23"/>
      <c r="F142" s="23"/>
      <c r="G142" s="24"/>
      <c r="H142" s="23"/>
      <c r="I142" s="23"/>
      <c r="J142" s="23"/>
    </row>
    <row r="143" spans="1:16" s="3" customFormat="1" ht="11.45" customHeight="1" x14ac:dyDescent="0.15">
      <c r="A143" s="7">
        <v>501</v>
      </c>
      <c r="B143" s="10" t="s">
        <v>81</v>
      </c>
      <c r="C143" s="26">
        <v>1</v>
      </c>
      <c r="D143" s="27">
        <v>10</v>
      </c>
      <c r="E143" s="27" t="s">
        <v>85</v>
      </c>
      <c r="F143" s="27" t="s">
        <v>10</v>
      </c>
      <c r="G143" s="27" t="s">
        <v>10</v>
      </c>
      <c r="H143" s="27" t="s">
        <v>10</v>
      </c>
      <c r="I143" s="27" t="s">
        <v>10</v>
      </c>
      <c r="J143" s="27" t="s">
        <v>10</v>
      </c>
    </row>
    <row r="144" spans="1:16" ht="11.45" customHeight="1" x14ac:dyDescent="0.15">
      <c r="A144" s="7">
        <v>512</v>
      </c>
      <c r="B144" s="10" t="s">
        <v>35</v>
      </c>
      <c r="C144" s="26" t="s">
        <v>10</v>
      </c>
      <c r="D144" s="27" t="s">
        <v>10</v>
      </c>
      <c r="E144" s="27" t="s">
        <v>10</v>
      </c>
      <c r="F144" s="27" t="s">
        <v>10</v>
      </c>
      <c r="G144" s="27" t="s">
        <v>10</v>
      </c>
      <c r="H144" s="27" t="s">
        <v>10</v>
      </c>
      <c r="I144" s="27" t="s">
        <v>10</v>
      </c>
      <c r="J144" s="27" t="s">
        <v>10</v>
      </c>
    </row>
    <row r="145" spans="1:10" ht="11.45" customHeight="1" x14ac:dyDescent="0.15">
      <c r="A145" s="7">
        <v>513</v>
      </c>
      <c r="B145" s="10" t="s">
        <v>36</v>
      </c>
      <c r="C145" s="26" t="s">
        <v>10</v>
      </c>
      <c r="D145" s="27" t="s">
        <v>10</v>
      </c>
      <c r="E145" s="27" t="s">
        <v>10</v>
      </c>
      <c r="F145" s="27" t="s">
        <v>10</v>
      </c>
      <c r="G145" s="27" t="s">
        <v>10</v>
      </c>
      <c r="H145" s="27" t="s">
        <v>10</v>
      </c>
      <c r="I145" s="27" t="s">
        <v>10</v>
      </c>
      <c r="J145" s="27" t="s">
        <v>10</v>
      </c>
    </row>
    <row r="146" spans="1:10" ht="11.45" customHeight="1" x14ac:dyDescent="0.15">
      <c r="A146" s="7">
        <v>521</v>
      </c>
      <c r="B146" s="10" t="s">
        <v>37</v>
      </c>
      <c r="C146" s="26">
        <v>4</v>
      </c>
      <c r="D146" s="27">
        <v>54</v>
      </c>
      <c r="E146" s="27">
        <v>563458</v>
      </c>
      <c r="F146" s="27" t="s">
        <v>10</v>
      </c>
      <c r="G146" s="28">
        <v>1</v>
      </c>
      <c r="H146" s="27">
        <v>25</v>
      </c>
      <c r="I146" s="27" t="s">
        <v>85</v>
      </c>
      <c r="J146" s="27" t="s">
        <v>10</v>
      </c>
    </row>
    <row r="147" spans="1:10" ht="11.45" customHeight="1" x14ac:dyDescent="0.15">
      <c r="A147" s="7">
        <v>522</v>
      </c>
      <c r="B147" s="10" t="s">
        <v>38</v>
      </c>
      <c r="C147" s="26">
        <v>6</v>
      </c>
      <c r="D147" s="27">
        <v>86</v>
      </c>
      <c r="E147" s="27">
        <v>828438</v>
      </c>
      <c r="F147" s="27" t="s">
        <v>10</v>
      </c>
      <c r="G147" s="28">
        <v>2</v>
      </c>
      <c r="H147" s="27">
        <v>45</v>
      </c>
      <c r="I147" s="27" t="s">
        <v>85</v>
      </c>
      <c r="J147" s="27" t="s">
        <v>10</v>
      </c>
    </row>
    <row r="148" spans="1:10" ht="11.45" customHeight="1" x14ac:dyDescent="0.15">
      <c r="A148" s="7">
        <v>531</v>
      </c>
      <c r="B148" s="10" t="s">
        <v>39</v>
      </c>
      <c r="C148" s="26">
        <v>11</v>
      </c>
      <c r="D148" s="27">
        <v>164</v>
      </c>
      <c r="E148" s="27">
        <v>703996</v>
      </c>
      <c r="F148" s="27" t="s">
        <v>10</v>
      </c>
      <c r="G148" s="27">
        <v>1</v>
      </c>
      <c r="H148" s="27">
        <v>21</v>
      </c>
      <c r="I148" s="27" t="s">
        <v>85</v>
      </c>
      <c r="J148" s="27" t="s">
        <v>10</v>
      </c>
    </row>
    <row r="149" spans="1:10" ht="11.45" customHeight="1" x14ac:dyDescent="0.15">
      <c r="A149" s="7">
        <v>532</v>
      </c>
      <c r="B149" s="10" t="s">
        <v>40</v>
      </c>
      <c r="C149" s="26">
        <v>6</v>
      </c>
      <c r="D149" s="27">
        <v>90</v>
      </c>
      <c r="E149" s="27">
        <v>627060</v>
      </c>
      <c r="F149" s="27" t="s">
        <v>10</v>
      </c>
      <c r="G149" s="28">
        <v>1</v>
      </c>
      <c r="H149" s="27">
        <v>26</v>
      </c>
      <c r="I149" s="27" t="s">
        <v>85</v>
      </c>
      <c r="J149" s="27" t="s">
        <v>10</v>
      </c>
    </row>
    <row r="150" spans="1:10" ht="11.45" customHeight="1" x14ac:dyDescent="0.15">
      <c r="A150" s="7">
        <v>533</v>
      </c>
      <c r="B150" s="10" t="s">
        <v>41</v>
      </c>
      <c r="C150" s="26">
        <v>3</v>
      </c>
      <c r="D150" s="27">
        <v>39</v>
      </c>
      <c r="E150" s="27" t="s">
        <v>85</v>
      </c>
      <c r="F150" s="27" t="s">
        <v>10</v>
      </c>
      <c r="G150" s="28">
        <v>1</v>
      </c>
      <c r="H150" s="27">
        <v>25</v>
      </c>
      <c r="I150" s="27" t="s">
        <v>85</v>
      </c>
      <c r="J150" s="27" t="s">
        <v>10</v>
      </c>
    </row>
    <row r="151" spans="1:10" ht="11.45" customHeight="1" x14ac:dyDescent="0.15">
      <c r="A151" s="7">
        <v>534</v>
      </c>
      <c r="B151" s="10" t="s">
        <v>42</v>
      </c>
      <c r="C151" s="26">
        <v>3</v>
      </c>
      <c r="D151" s="27">
        <v>34</v>
      </c>
      <c r="E151" s="27" t="s">
        <v>85</v>
      </c>
      <c r="F151" s="27" t="s">
        <v>10</v>
      </c>
      <c r="G151" s="27" t="s">
        <v>10</v>
      </c>
      <c r="H151" s="27" t="s">
        <v>10</v>
      </c>
      <c r="I151" s="27" t="s">
        <v>10</v>
      </c>
      <c r="J151" s="27" t="s">
        <v>10</v>
      </c>
    </row>
    <row r="152" spans="1:10" ht="11.45" customHeight="1" x14ac:dyDescent="0.15">
      <c r="A152" s="7">
        <v>535</v>
      </c>
      <c r="B152" s="10" t="s">
        <v>43</v>
      </c>
      <c r="C152" s="26" t="s">
        <v>10</v>
      </c>
      <c r="D152" s="27" t="s">
        <v>10</v>
      </c>
      <c r="E152" s="27" t="s">
        <v>10</v>
      </c>
      <c r="F152" s="27" t="s">
        <v>10</v>
      </c>
      <c r="G152" s="27" t="s">
        <v>10</v>
      </c>
      <c r="H152" s="27" t="s">
        <v>10</v>
      </c>
      <c r="I152" s="27" t="s">
        <v>10</v>
      </c>
      <c r="J152" s="27" t="s">
        <v>10</v>
      </c>
    </row>
    <row r="153" spans="1:10" ht="11.45" customHeight="1" x14ac:dyDescent="0.15">
      <c r="A153" s="7">
        <v>536</v>
      </c>
      <c r="B153" s="10" t="s">
        <v>44</v>
      </c>
      <c r="C153" s="26">
        <v>3</v>
      </c>
      <c r="D153" s="27">
        <v>35</v>
      </c>
      <c r="E153" s="27" t="s">
        <v>85</v>
      </c>
      <c r="F153" s="27" t="s">
        <v>10</v>
      </c>
      <c r="G153" s="27" t="s">
        <v>10</v>
      </c>
      <c r="H153" s="27" t="s">
        <v>10</v>
      </c>
      <c r="I153" s="27" t="s">
        <v>10</v>
      </c>
      <c r="J153" s="27" t="s">
        <v>10</v>
      </c>
    </row>
    <row r="154" spans="1:10" ht="11.45" customHeight="1" x14ac:dyDescent="0.15">
      <c r="A154" s="7">
        <v>541</v>
      </c>
      <c r="B154" s="10" t="s">
        <v>45</v>
      </c>
      <c r="C154" s="26">
        <v>7</v>
      </c>
      <c r="D154" s="27">
        <v>89</v>
      </c>
      <c r="E154" s="27">
        <v>488469</v>
      </c>
      <c r="F154" s="27" t="s">
        <v>10</v>
      </c>
      <c r="G154" s="27">
        <v>3</v>
      </c>
      <c r="H154" s="27">
        <v>67</v>
      </c>
      <c r="I154" s="27" t="s">
        <v>85</v>
      </c>
      <c r="J154" s="27" t="s">
        <v>10</v>
      </c>
    </row>
    <row r="155" spans="1:10" ht="11.45" customHeight="1" x14ac:dyDescent="0.15">
      <c r="A155" s="7">
        <v>542</v>
      </c>
      <c r="B155" s="10" t="s">
        <v>46</v>
      </c>
      <c r="C155" s="26">
        <v>2</v>
      </c>
      <c r="D155" s="27">
        <v>26</v>
      </c>
      <c r="E155" s="27" t="s">
        <v>85</v>
      </c>
      <c r="F155" s="27" t="s">
        <v>10</v>
      </c>
      <c r="G155" s="27">
        <v>1</v>
      </c>
      <c r="H155" s="27">
        <v>23</v>
      </c>
      <c r="I155" s="27" t="s">
        <v>85</v>
      </c>
      <c r="J155" s="27" t="s">
        <v>10</v>
      </c>
    </row>
    <row r="156" spans="1:10" ht="11.45" customHeight="1" x14ac:dyDescent="0.15">
      <c r="A156" s="7">
        <v>543</v>
      </c>
      <c r="B156" s="10" t="s">
        <v>47</v>
      </c>
      <c r="C156" s="26">
        <v>7</v>
      </c>
      <c r="D156" s="27">
        <v>87</v>
      </c>
      <c r="E156" s="27">
        <v>381130</v>
      </c>
      <c r="F156" s="27" t="s">
        <v>10</v>
      </c>
      <c r="G156" s="28" t="s">
        <v>10</v>
      </c>
      <c r="H156" s="27" t="s">
        <v>10</v>
      </c>
      <c r="I156" s="27" t="s">
        <v>10</v>
      </c>
      <c r="J156" s="27" t="s">
        <v>10</v>
      </c>
    </row>
    <row r="157" spans="1:10" ht="11.45" customHeight="1" x14ac:dyDescent="0.15">
      <c r="A157" s="7">
        <v>549</v>
      </c>
      <c r="B157" s="10" t="s">
        <v>48</v>
      </c>
      <c r="C157" s="26">
        <v>9</v>
      </c>
      <c r="D157" s="27">
        <v>127</v>
      </c>
      <c r="E157" s="27">
        <v>1197210</v>
      </c>
      <c r="F157" s="27" t="s">
        <v>10</v>
      </c>
      <c r="G157" s="28">
        <v>1</v>
      </c>
      <c r="H157" s="27">
        <v>25</v>
      </c>
      <c r="I157" s="27" t="s">
        <v>85</v>
      </c>
      <c r="J157" s="27" t="s">
        <v>10</v>
      </c>
    </row>
    <row r="158" spans="1:10" ht="11.45" customHeight="1" x14ac:dyDescent="0.15">
      <c r="A158" s="7">
        <v>551</v>
      </c>
      <c r="B158" s="10" t="s">
        <v>49</v>
      </c>
      <c r="C158" s="26" t="s">
        <v>10</v>
      </c>
      <c r="D158" s="27" t="s">
        <v>10</v>
      </c>
      <c r="E158" s="27" t="s">
        <v>10</v>
      </c>
      <c r="F158" s="27" t="s">
        <v>10</v>
      </c>
      <c r="G158" s="28">
        <v>2</v>
      </c>
      <c r="H158" s="27">
        <v>50</v>
      </c>
      <c r="I158" s="27" t="s">
        <v>85</v>
      </c>
      <c r="J158" s="27" t="s">
        <v>10</v>
      </c>
    </row>
    <row r="159" spans="1:10" ht="11.45" customHeight="1" x14ac:dyDescent="0.15">
      <c r="A159" s="7">
        <v>552</v>
      </c>
      <c r="B159" s="10" t="s">
        <v>50</v>
      </c>
      <c r="C159" s="26">
        <v>2</v>
      </c>
      <c r="D159" s="27">
        <v>35</v>
      </c>
      <c r="E159" s="27" t="s">
        <v>85</v>
      </c>
      <c r="F159" s="27" t="s">
        <v>10</v>
      </c>
      <c r="G159" s="28">
        <v>1</v>
      </c>
      <c r="H159" s="27">
        <v>25</v>
      </c>
      <c r="I159" s="27" t="s">
        <v>85</v>
      </c>
      <c r="J159" s="27" t="s">
        <v>10</v>
      </c>
    </row>
    <row r="160" spans="1:10" ht="11.45" customHeight="1" x14ac:dyDescent="0.15">
      <c r="A160" s="7">
        <v>553</v>
      </c>
      <c r="B160" s="10" t="s">
        <v>51</v>
      </c>
      <c r="C160" s="26">
        <v>2</v>
      </c>
      <c r="D160" s="27">
        <v>24</v>
      </c>
      <c r="E160" s="27" t="s">
        <v>85</v>
      </c>
      <c r="F160" s="27" t="s">
        <v>10</v>
      </c>
      <c r="G160" s="27" t="s">
        <v>10</v>
      </c>
      <c r="H160" s="27" t="s">
        <v>10</v>
      </c>
      <c r="I160" s="27" t="s">
        <v>10</v>
      </c>
      <c r="J160" s="27" t="s">
        <v>10</v>
      </c>
    </row>
    <row r="161" spans="1:12" ht="11.45" customHeight="1" x14ac:dyDescent="0.15">
      <c r="A161" s="7">
        <v>559</v>
      </c>
      <c r="B161" s="10" t="s">
        <v>52</v>
      </c>
      <c r="C161" s="26">
        <v>3</v>
      </c>
      <c r="D161" s="27">
        <v>36</v>
      </c>
      <c r="E161" s="27" t="s">
        <v>85</v>
      </c>
      <c r="F161" s="27" t="s">
        <v>10</v>
      </c>
      <c r="G161" s="28">
        <v>1</v>
      </c>
      <c r="H161" s="27">
        <v>21</v>
      </c>
      <c r="I161" s="27" t="s">
        <v>85</v>
      </c>
      <c r="J161" s="27" t="s">
        <v>10</v>
      </c>
    </row>
    <row r="162" spans="1:12" ht="11.45" customHeight="1" x14ac:dyDescent="0.15">
      <c r="A162" s="7"/>
      <c r="B162" s="10"/>
      <c r="C162" s="37"/>
      <c r="D162" s="23"/>
      <c r="E162" s="23"/>
      <c r="F162" s="27"/>
      <c r="G162" s="24"/>
      <c r="H162" s="23"/>
      <c r="I162" s="23"/>
      <c r="J162" s="27"/>
    </row>
    <row r="163" spans="1:12" ht="11.45" customHeight="1" x14ac:dyDescent="0.15">
      <c r="A163" s="140" t="s">
        <v>79</v>
      </c>
      <c r="B163" s="140"/>
      <c r="C163" s="84">
        <v>202</v>
      </c>
      <c r="D163" s="8">
        <v>2863</v>
      </c>
      <c r="E163" s="8">
        <v>5697534</v>
      </c>
      <c r="F163" s="8">
        <v>47044</v>
      </c>
      <c r="G163" s="8">
        <v>84</v>
      </c>
      <c r="H163" s="8">
        <v>1964</v>
      </c>
      <c r="I163" s="8">
        <v>3659383</v>
      </c>
      <c r="J163" s="8">
        <v>18091</v>
      </c>
      <c r="K163" s="54"/>
      <c r="L163" s="54"/>
    </row>
    <row r="164" spans="1:12" ht="11.45" customHeight="1" x14ac:dyDescent="0.15">
      <c r="A164" s="7"/>
      <c r="B164" s="10"/>
      <c r="C164" s="47"/>
      <c r="D164" s="48"/>
      <c r="E164" s="48"/>
      <c r="F164" s="48"/>
      <c r="G164" s="49"/>
      <c r="H164" s="48"/>
      <c r="I164" s="48"/>
      <c r="J164" s="48"/>
    </row>
    <row r="165" spans="1:12" ht="11.45" customHeight="1" x14ac:dyDescent="0.15">
      <c r="A165" s="7">
        <v>561</v>
      </c>
      <c r="B165" s="10" t="s">
        <v>82</v>
      </c>
      <c r="C165" s="26" t="s">
        <v>10</v>
      </c>
      <c r="D165" s="27" t="s">
        <v>10</v>
      </c>
      <c r="E165" s="27" t="s">
        <v>10</v>
      </c>
      <c r="F165" s="27" t="s">
        <v>10</v>
      </c>
      <c r="G165" s="28" t="s">
        <v>10</v>
      </c>
      <c r="H165" s="27" t="s">
        <v>10</v>
      </c>
      <c r="I165" s="27" t="s">
        <v>10</v>
      </c>
      <c r="J165" s="27" t="s">
        <v>10</v>
      </c>
    </row>
    <row r="166" spans="1:12" ht="11.45" customHeight="1" x14ac:dyDescent="0.15">
      <c r="A166" s="7">
        <v>569</v>
      </c>
      <c r="B166" s="74" t="s">
        <v>83</v>
      </c>
      <c r="C166" s="26">
        <v>1</v>
      </c>
      <c r="D166" s="27">
        <v>19</v>
      </c>
      <c r="E166" s="27" t="s">
        <v>85</v>
      </c>
      <c r="F166" s="27" t="s">
        <v>85</v>
      </c>
      <c r="G166" s="28">
        <v>2</v>
      </c>
      <c r="H166" s="27">
        <v>53</v>
      </c>
      <c r="I166" s="27" t="s">
        <v>85</v>
      </c>
      <c r="J166" s="27" t="s">
        <v>85</v>
      </c>
    </row>
    <row r="167" spans="1:12" ht="11.45" customHeight="1" x14ac:dyDescent="0.15">
      <c r="A167" s="7">
        <v>571</v>
      </c>
      <c r="B167" s="10" t="s">
        <v>53</v>
      </c>
      <c r="C167" s="26">
        <v>1</v>
      </c>
      <c r="D167" s="27">
        <v>10</v>
      </c>
      <c r="E167" s="27" t="s">
        <v>85</v>
      </c>
      <c r="F167" s="27" t="s">
        <v>85</v>
      </c>
      <c r="G167" s="27" t="s">
        <v>10</v>
      </c>
      <c r="H167" s="27" t="s">
        <v>10</v>
      </c>
      <c r="I167" s="27" t="s">
        <v>10</v>
      </c>
      <c r="J167" s="27" t="s">
        <v>10</v>
      </c>
    </row>
    <row r="168" spans="1:12" ht="11.45" customHeight="1" x14ac:dyDescent="0.15">
      <c r="A168" s="7">
        <v>572</v>
      </c>
      <c r="B168" s="10" t="s">
        <v>54</v>
      </c>
      <c r="C168" s="26">
        <v>5</v>
      </c>
      <c r="D168" s="27">
        <v>61</v>
      </c>
      <c r="E168" s="27">
        <v>110256</v>
      </c>
      <c r="F168" s="27">
        <v>1626</v>
      </c>
      <c r="G168" s="27" t="s">
        <v>10</v>
      </c>
      <c r="H168" s="27" t="s">
        <v>10</v>
      </c>
      <c r="I168" s="27" t="s">
        <v>10</v>
      </c>
      <c r="J168" s="27" t="s">
        <v>10</v>
      </c>
    </row>
    <row r="169" spans="1:12" ht="11.45" customHeight="1" x14ac:dyDescent="0.15">
      <c r="A169" s="7">
        <v>573</v>
      </c>
      <c r="B169" s="10" t="s">
        <v>55</v>
      </c>
      <c r="C169" s="26">
        <v>5</v>
      </c>
      <c r="D169" s="27">
        <v>72</v>
      </c>
      <c r="E169" s="27">
        <v>76546</v>
      </c>
      <c r="F169" s="27">
        <v>1507</v>
      </c>
      <c r="G169" s="28">
        <v>1</v>
      </c>
      <c r="H169" s="27">
        <v>20</v>
      </c>
      <c r="I169" s="27" t="s">
        <v>85</v>
      </c>
      <c r="J169" s="27" t="s">
        <v>85</v>
      </c>
    </row>
    <row r="170" spans="1:12" ht="11.45" customHeight="1" x14ac:dyDescent="0.15">
      <c r="A170" s="7">
        <v>574</v>
      </c>
      <c r="B170" s="10" t="s">
        <v>56</v>
      </c>
      <c r="C170" s="26">
        <v>1</v>
      </c>
      <c r="D170" s="27">
        <v>10</v>
      </c>
      <c r="E170" s="27" t="s">
        <v>85</v>
      </c>
      <c r="F170" s="27" t="s">
        <v>85</v>
      </c>
      <c r="G170" s="27">
        <v>1</v>
      </c>
      <c r="H170" s="27">
        <v>21</v>
      </c>
      <c r="I170" s="27" t="s">
        <v>85</v>
      </c>
      <c r="J170" s="27" t="s">
        <v>85</v>
      </c>
    </row>
    <row r="171" spans="1:12" ht="11.45" customHeight="1" x14ac:dyDescent="0.15">
      <c r="A171" s="7">
        <v>579</v>
      </c>
      <c r="B171" s="10" t="s">
        <v>57</v>
      </c>
      <c r="C171" s="26">
        <v>9</v>
      </c>
      <c r="D171" s="27">
        <v>142</v>
      </c>
      <c r="E171" s="27">
        <v>178166</v>
      </c>
      <c r="F171" s="27">
        <v>5953</v>
      </c>
      <c r="G171" s="28">
        <v>2</v>
      </c>
      <c r="H171" s="27">
        <v>42</v>
      </c>
      <c r="I171" s="27" t="s">
        <v>85</v>
      </c>
      <c r="J171" s="27" t="s">
        <v>85</v>
      </c>
    </row>
    <row r="172" spans="1:12" ht="11.45" customHeight="1" x14ac:dyDescent="0.15">
      <c r="A172" s="7">
        <v>581</v>
      </c>
      <c r="B172" s="10" t="s">
        <v>58</v>
      </c>
      <c r="C172" s="26">
        <v>3</v>
      </c>
      <c r="D172" s="27">
        <v>48</v>
      </c>
      <c r="E172" s="27" t="s">
        <v>85</v>
      </c>
      <c r="F172" s="27" t="s">
        <v>85</v>
      </c>
      <c r="G172" s="27">
        <v>2</v>
      </c>
      <c r="H172" s="27">
        <v>47</v>
      </c>
      <c r="I172" s="27" t="s">
        <v>85</v>
      </c>
      <c r="J172" s="27" t="s">
        <v>85</v>
      </c>
    </row>
    <row r="173" spans="1:12" ht="11.45" customHeight="1" x14ac:dyDescent="0.15">
      <c r="A173" s="7">
        <v>582</v>
      </c>
      <c r="B173" s="10" t="s">
        <v>59</v>
      </c>
      <c r="C173" s="26">
        <v>2</v>
      </c>
      <c r="D173" s="27">
        <v>26</v>
      </c>
      <c r="E173" s="27" t="s">
        <v>85</v>
      </c>
      <c r="F173" s="27" t="s">
        <v>85</v>
      </c>
      <c r="G173" s="27">
        <v>1</v>
      </c>
      <c r="H173" s="27">
        <v>25</v>
      </c>
      <c r="I173" s="27" t="s">
        <v>85</v>
      </c>
      <c r="J173" s="27" t="s">
        <v>85</v>
      </c>
    </row>
    <row r="174" spans="1:12" ht="11.45" customHeight="1" x14ac:dyDescent="0.15">
      <c r="A174" s="7">
        <v>583</v>
      </c>
      <c r="B174" s="10" t="s">
        <v>60</v>
      </c>
      <c r="C174" s="26">
        <v>1</v>
      </c>
      <c r="D174" s="27">
        <v>14</v>
      </c>
      <c r="E174" s="27" t="s">
        <v>85</v>
      </c>
      <c r="F174" s="27" t="s">
        <v>85</v>
      </c>
      <c r="G174" s="27">
        <v>1</v>
      </c>
      <c r="H174" s="27">
        <v>29</v>
      </c>
      <c r="I174" s="27" t="s">
        <v>85</v>
      </c>
      <c r="J174" s="27" t="s">
        <v>85</v>
      </c>
    </row>
    <row r="175" spans="1:12" ht="11.45" customHeight="1" x14ac:dyDescent="0.15">
      <c r="A175" s="7">
        <v>584</v>
      </c>
      <c r="B175" s="10" t="s">
        <v>61</v>
      </c>
      <c r="C175" s="26">
        <v>1</v>
      </c>
      <c r="D175" s="27">
        <v>13</v>
      </c>
      <c r="E175" s="27" t="s">
        <v>85</v>
      </c>
      <c r="F175" s="27" t="s">
        <v>85</v>
      </c>
      <c r="G175" s="27" t="s">
        <v>10</v>
      </c>
      <c r="H175" s="27" t="s">
        <v>10</v>
      </c>
      <c r="I175" s="27" t="s">
        <v>10</v>
      </c>
      <c r="J175" s="27" t="s">
        <v>10</v>
      </c>
    </row>
    <row r="176" spans="1:12" ht="11.45" customHeight="1" x14ac:dyDescent="0.15">
      <c r="A176" s="7">
        <v>585</v>
      </c>
      <c r="B176" s="10" t="s">
        <v>62</v>
      </c>
      <c r="C176" s="26" t="s">
        <v>10</v>
      </c>
      <c r="D176" s="27" t="s">
        <v>10</v>
      </c>
      <c r="E176" s="27" t="s">
        <v>10</v>
      </c>
      <c r="F176" s="27" t="s">
        <v>10</v>
      </c>
      <c r="G176" s="28" t="s">
        <v>10</v>
      </c>
      <c r="H176" s="27" t="s">
        <v>10</v>
      </c>
      <c r="I176" s="27" t="s">
        <v>10</v>
      </c>
      <c r="J176" s="27" t="s">
        <v>10</v>
      </c>
    </row>
    <row r="177" spans="1:10" ht="11.45" customHeight="1" x14ac:dyDescent="0.15">
      <c r="A177" s="7">
        <v>586</v>
      </c>
      <c r="B177" s="10" t="s">
        <v>63</v>
      </c>
      <c r="C177" s="26">
        <v>14</v>
      </c>
      <c r="D177" s="27">
        <v>202</v>
      </c>
      <c r="E177" s="27">
        <v>109651</v>
      </c>
      <c r="F177" s="27">
        <v>909</v>
      </c>
      <c r="G177" s="28">
        <v>3</v>
      </c>
      <c r="H177" s="27">
        <v>68</v>
      </c>
      <c r="I177" s="27" t="s">
        <v>85</v>
      </c>
      <c r="J177" s="27" t="s">
        <v>85</v>
      </c>
    </row>
    <row r="178" spans="1:10" ht="11.45" customHeight="1" x14ac:dyDescent="0.15">
      <c r="A178" s="7">
        <v>589</v>
      </c>
      <c r="B178" s="10" t="s">
        <v>64</v>
      </c>
      <c r="C178" s="26">
        <v>42</v>
      </c>
      <c r="D178" s="27">
        <v>640</v>
      </c>
      <c r="E178" s="27">
        <v>540360</v>
      </c>
      <c r="F178" s="27">
        <v>3986</v>
      </c>
      <c r="G178" s="28">
        <v>40</v>
      </c>
      <c r="H178" s="27">
        <v>935</v>
      </c>
      <c r="I178" s="27">
        <v>559467</v>
      </c>
      <c r="J178" s="27">
        <v>4683</v>
      </c>
    </row>
    <row r="179" spans="1:10" ht="11.45" customHeight="1" x14ac:dyDescent="0.15">
      <c r="A179" s="7">
        <v>591</v>
      </c>
      <c r="B179" s="10" t="s">
        <v>65</v>
      </c>
      <c r="C179" s="26">
        <v>23</v>
      </c>
      <c r="D179" s="27">
        <v>366</v>
      </c>
      <c r="E179" s="27">
        <v>1441786</v>
      </c>
      <c r="F179" s="27">
        <v>2994</v>
      </c>
      <c r="G179" s="28">
        <v>12</v>
      </c>
      <c r="H179" s="27">
        <v>275</v>
      </c>
      <c r="I179" s="27">
        <v>1333503</v>
      </c>
      <c r="J179" s="27" t="s">
        <v>10</v>
      </c>
    </row>
    <row r="180" spans="1:10" s="25" customFormat="1" ht="11.45" customHeight="1" x14ac:dyDescent="0.15">
      <c r="A180" s="7">
        <v>592</v>
      </c>
      <c r="B180" s="10" t="s">
        <v>66</v>
      </c>
      <c r="C180" s="26">
        <v>2</v>
      </c>
      <c r="D180" s="27">
        <v>24</v>
      </c>
      <c r="E180" s="27" t="s">
        <v>85</v>
      </c>
      <c r="F180" s="27" t="s">
        <v>85</v>
      </c>
      <c r="G180" s="27" t="s">
        <v>10</v>
      </c>
      <c r="H180" s="27" t="s">
        <v>10</v>
      </c>
      <c r="I180" s="27" t="s">
        <v>10</v>
      </c>
      <c r="J180" s="27" t="s">
        <v>10</v>
      </c>
    </row>
    <row r="181" spans="1:10" s="25" customFormat="1" ht="11.45" customHeight="1" x14ac:dyDescent="0.15">
      <c r="A181" s="7">
        <v>593</v>
      </c>
      <c r="B181" s="11" t="s">
        <v>84</v>
      </c>
      <c r="C181" s="26">
        <v>3</v>
      </c>
      <c r="D181" s="27">
        <v>42</v>
      </c>
      <c r="E181" s="27" t="s">
        <v>85</v>
      </c>
      <c r="F181" s="27" t="s">
        <v>85</v>
      </c>
      <c r="G181" s="28">
        <v>2</v>
      </c>
      <c r="H181" s="27">
        <v>50</v>
      </c>
      <c r="I181" s="27" t="s">
        <v>85</v>
      </c>
      <c r="J181" s="27" t="s">
        <v>85</v>
      </c>
    </row>
    <row r="182" spans="1:10" s="25" customFormat="1" ht="11.45" customHeight="1" x14ac:dyDescent="0.15">
      <c r="A182" s="7">
        <v>601</v>
      </c>
      <c r="B182" s="10" t="s">
        <v>67</v>
      </c>
      <c r="C182" s="26" t="s">
        <v>10</v>
      </c>
      <c r="D182" s="27" t="s">
        <v>10</v>
      </c>
      <c r="E182" s="27" t="s">
        <v>10</v>
      </c>
      <c r="F182" s="27" t="s">
        <v>10</v>
      </c>
      <c r="G182" s="27" t="s">
        <v>10</v>
      </c>
      <c r="H182" s="27" t="s">
        <v>10</v>
      </c>
      <c r="I182" s="27" t="s">
        <v>10</v>
      </c>
      <c r="J182" s="27" t="s">
        <v>10</v>
      </c>
    </row>
    <row r="183" spans="1:10" s="25" customFormat="1" ht="11.45" customHeight="1" x14ac:dyDescent="0.15">
      <c r="A183" s="7">
        <v>602</v>
      </c>
      <c r="B183" s="10" t="s">
        <v>68</v>
      </c>
      <c r="C183" s="26">
        <v>5</v>
      </c>
      <c r="D183" s="27">
        <v>73</v>
      </c>
      <c r="E183" s="27">
        <v>108040</v>
      </c>
      <c r="F183" s="27">
        <v>1659</v>
      </c>
      <c r="G183" s="27" t="s">
        <v>10</v>
      </c>
      <c r="H183" s="27" t="s">
        <v>10</v>
      </c>
      <c r="I183" s="27" t="s">
        <v>10</v>
      </c>
      <c r="J183" s="27" t="s">
        <v>10</v>
      </c>
    </row>
    <row r="184" spans="1:10" s="25" customFormat="1" ht="11.45" customHeight="1" x14ac:dyDescent="0.15">
      <c r="A184" s="7">
        <v>603</v>
      </c>
      <c r="B184" s="10" t="s">
        <v>69</v>
      </c>
      <c r="C184" s="26">
        <v>39</v>
      </c>
      <c r="D184" s="27">
        <v>502</v>
      </c>
      <c r="E184" s="27">
        <v>1381263</v>
      </c>
      <c r="F184" s="27">
        <v>14683</v>
      </c>
      <c r="G184" s="28">
        <v>6</v>
      </c>
      <c r="H184" s="27">
        <v>132</v>
      </c>
      <c r="I184" s="27">
        <v>405789</v>
      </c>
      <c r="J184" s="27">
        <v>5076</v>
      </c>
    </row>
    <row r="185" spans="1:10" ht="11.45" customHeight="1" x14ac:dyDescent="0.15">
      <c r="A185" s="7">
        <v>604</v>
      </c>
      <c r="B185" s="10" t="s">
        <v>70</v>
      </c>
      <c r="C185" s="26">
        <v>2</v>
      </c>
      <c r="D185" s="27">
        <v>20</v>
      </c>
      <c r="E185" s="27" t="s">
        <v>85</v>
      </c>
      <c r="F185" s="27" t="s">
        <v>85</v>
      </c>
      <c r="G185" s="28" t="s">
        <v>10</v>
      </c>
      <c r="H185" s="27" t="s">
        <v>10</v>
      </c>
      <c r="I185" s="27" t="s">
        <v>10</v>
      </c>
      <c r="J185" s="27" t="s">
        <v>10</v>
      </c>
    </row>
    <row r="186" spans="1:10" s="25" customFormat="1" ht="11.45" customHeight="1" x14ac:dyDescent="0.15">
      <c r="A186" s="7">
        <v>605</v>
      </c>
      <c r="B186" s="10" t="s">
        <v>71</v>
      </c>
      <c r="C186" s="26">
        <v>10</v>
      </c>
      <c r="D186" s="27">
        <v>124</v>
      </c>
      <c r="E186" s="27">
        <v>610196</v>
      </c>
      <c r="F186" s="27" t="s">
        <v>10</v>
      </c>
      <c r="G186" s="28">
        <v>2</v>
      </c>
      <c r="H186" s="27">
        <v>43</v>
      </c>
      <c r="I186" s="27" t="s">
        <v>85</v>
      </c>
      <c r="J186" s="27" t="s">
        <v>10</v>
      </c>
    </row>
    <row r="187" spans="1:10" s="25" customFormat="1" ht="11.45" customHeight="1" x14ac:dyDescent="0.15">
      <c r="A187" s="7">
        <v>606</v>
      </c>
      <c r="B187" s="10" t="s">
        <v>72</v>
      </c>
      <c r="C187" s="26">
        <v>6</v>
      </c>
      <c r="D187" s="27">
        <v>81</v>
      </c>
      <c r="E187" s="27">
        <v>110025</v>
      </c>
      <c r="F187" s="27">
        <v>981</v>
      </c>
      <c r="G187" s="28">
        <v>3</v>
      </c>
      <c r="H187" s="27">
        <v>76</v>
      </c>
      <c r="I187" s="27" t="s">
        <v>85</v>
      </c>
      <c r="J187" s="27" t="s">
        <v>85</v>
      </c>
    </row>
    <row r="188" spans="1:10" s="25" customFormat="1" ht="11.45" customHeight="1" x14ac:dyDescent="0.15">
      <c r="A188" s="7">
        <v>607</v>
      </c>
      <c r="B188" s="11" t="s">
        <v>73</v>
      </c>
      <c r="C188" s="26">
        <v>4</v>
      </c>
      <c r="D188" s="27">
        <v>56</v>
      </c>
      <c r="E188" s="27">
        <v>138613</v>
      </c>
      <c r="F188" s="27">
        <v>2297</v>
      </c>
      <c r="G188" s="28">
        <v>2</v>
      </c>
      <c r="H188" s="27">
        <v>50</v>
      </c>
      <c r="I188" s="27" t="s">
        <v>85</v>
      </c>
      <c r="J188" s="27" t="s">
        <v>85</v>
      </c>
    </row>
    <row r="189" spans="1:10" s="25" customFormat="1" ht="11.45" customHeight="1" x14ac:dyDescent="0.15">
      <c r="A189" s="7">
        <v>608</v>
      </c>
      <c r="B189" s="10" t="s">
        <v>74</v>
      </c>
      <c r="C189" s="26">
        <v>3</v>
      </c>
      <c r="D189" s="27">
        <v>37</v>
      </c>
      <c r="E189" s="27" t="s">
        <v>85</v>
      </c>
      <c r="F189" s="27" t="s">
        <v>85</v>
      </c>
      <c r="G189" s="27" t="s">
        <v>10</v>
      </c>
      <c r="H189" s="27" t="s">
        <v>10</v>
      </c>
      <c r="I189" s="27" t="s">
        <v>10</v>
      </c>
      <c r="J189" s="27" t="s">
        <v>10</v>
      </c>
    </row>
    <row r="190" spans="1:10" s="25" customFormat="1" ht="11.45" customHeight="1" x14ac:dyDescent="0.15">
      <c r="A190" s="7">
        <v>609</v>
      </c>
      <c r="B190" s="10" t="s">
        <v>75</v>
      </c>
      <c r="C190" s="26">
        <v>14</v>
      </c>
      <c r="D190" s="27">
        <v>196</v>
      </c>
      <c r="E190" s="27">
        <v>207442</v>
      </c>
      <c r="F190" s="27">
        <v>5204</v>
      </c>
      <c r="G190" s="27" t="s">
        <v>10</v>
      </c>
      <c r="H190" s="27" t="s">
        <v>10</v>
      </c>
      <c r="I190" s="27" t="s">
        <v>10</v>
      </c>
      <c r="J190" s="27" t="s">
        <v>10</v>
      </c>
    </row>
    <row r="191" spans="1:10" ht="11.45" customHeight="1" x14ac:dyDescent="0.15">
      <c r="A191" s="7">
        <v>611</v>
      </c>
      <c r="B191" s="10" t="s">
        <v>76</v>
      </c>
      <c r="C191" s="26">
        <v>4</v>
      </c>
      <c r="D191" s="27">
        <v>51</v>
      </c>
      <c r="E191" s="27">
        <v>73790</v>
      </c>
      <c r="F191" s="27" t="s">
        <v>10</v>
      </c>
      <c r="G191" s="28">
        <v>2</v>
      </c>
      <c r="H191" s="27">
        <v>50</v>
      </c>
      <c r="I191" s="27" t="s">
        <v>85</v>
      </c>
      <c r="J191" s="27" t="s">
        <v>10</v>
      </c>
    </row>
    <row r="192" spans="1:10" s="25" customFormat="1" ht="11.45" customHeight="1" x14ac:dyDescent="0.15">
      <c r="A192" s="7">
        <v>612</v>
      </c>
      <c r="B192" s="10" t="s">
        <v>77</v>
      </c>
      <c r="C192" s="26" t="s">
        <v>10</v>
      </c>
      <c r="D192" s="27" t="s">
        <v>10</v>
      </c>
      <c r="E192" s="27" t="s">
        <v>10</v>
      </c>
      <c r="F192" s="27" t="s">
        <v>10</v>
      </c>
      <c r="G192" s="27">
        <v>1</v>
      </c>
      <c r="H192" s="27">
        <v>27</v>
      </c>
      <c r="I192" s="27" t="s">
        <v>85</v>
      </c>
      <c r="J192" s="27" t="s">
        <v>10</v>
      </c>
    </row>
    <row r="193" spans="1:16" s="25" customFormat="1" ht="11.45" customHeight="1" x14ac:dyDescent="0.15">
      <c r="A193" s="13">
        <v>619</v>
      </c>
      <c r="B193" s="14" t="s">
        <v>78</v>
      </c>
      <c r="C193" s="81">
        <v>2</v>
      </c>
      <c r="D193" s="82">
        <v>34</v>
      </c>
      <c r="E193" s="82" t="s">
        <v>85</v>
      </c>
      <c r="F193" s="82" t="s">
        <v>10</v>
      </c>
      <c r="G193" s="83">
        <v>1</v>
      </c>
      <c r="H193" s="82">
        <v>21</v>
      </c>
      <c r="I193" s="82" t="s">
        <v>85</v>
      </c>
      <c r="J193" s="82" t="s">
        <v>10</v>
      </c>
    </row>
    <row r="194" spans="1:16" ht="11.45" customHeight="1" x14ac:dyDescent="0.15">
      <c r="A194" s="1"/>
      <c r="B194" s="19"/>
      <c r="C194" s="43"/>
      <c r="D194" s="23"/>
      <c r="E194" s="23"/>
      <c r="F194" s="23"/>
      <c r="G194" s="24"/>
      <c r="H194" s="23"/>
      <c r="I194" s="27"/>
      <c r="J194" s="27"/>
    </row>
    <row r="195" spans="1:16" ht="11.45" customHeight="1" x14ac:dyDescent="0.15">
      <c r="A195" s="1"/>
      <c r="B195" s="19"/>
      <c r="C195" s="43"/>
      <c r="D195" s="23"/>
      <c r="E195" s="23"/>
      <c r="F195" s="23"/>
      <c r="G195" s="24"/>
      <c r="H195" s="23"/>
      <c r="I195" s="27"/>
      <c r="J195" s="27"/>
    </row>
    <row r="196" spans="1:16" ht="11.45" customHeight="1" x14ac:dyDescent="0.15">
      <c r="A196" s="1"/>
      <c r="B196" s="19"/>
      <c r="C196" s="43"/>
      <c r="D196" s="23"/>
      <c r="E196" s="23"/>
      <c r="F196" s="23"/>
      <c r="G196" s="24"/>
      <c r="H196" s="23"/>
      <c r="I196" s="27"/>
      <c r="J196" s="27"/>
    </row>
    <row r="197" spans="1:16" x14ac:dyDescent="0.15">
      <c r="A197" s="154" t="s">
        <v>17</v>
      </c>
      <c r="B197" s="154"/>
      <c r="C197" s="154"/>
      <c r="D197" s="154"/>
      <c r="E197" s="154"/>
      <c r="F197" s="154"/>
      <c r="G197" s="154"/>
      <c r="H197" s="154"/>
      <c r="I197" s="154"/>
      <c r="J197" s="154"/>
    </row>
    <row r="198" spans="1:16" x14ac:dyDescent="0.15">
      <c r="A198" s="3"/>
    </row>
    <row r="199" spans="1:16" ht="13.5" customHeight="1" thickBot="1" x14ac:dyDescent="0.2">
      <c r="A199" s="3"/>
      <c r="B199" s="5"/>
      <c r="H199" s="155" t="s">
        <v>12</v>
      </c>
      <c r="I199" s="156"/>
      <c r="J199" s="156"/>
    </row>
    <row r="200" spans="1:16" ht="12" customHeight="1" thickTop="1" x14ac:dyDescent="0.15">
      <c r="A200" s="141" t="s">
        <v>8</v>
      </c>
      <c r="B200" s="142"/>
      <c r="C200" s="152" t="s">
        <v>22</v>
      </c>
      <c r="D200" s="152"/>
      <c r="E200" s="152"/>
      <c r="F200" s="153"/>
      <c r="G200" s="152" t="s">
        <v>23</v>
      </c>
      <c r="H200" s="152"/>
      <c r="I200" s="152"/>
      <c r="J200" s="153"/>
    </row>
    <row r="201" spans="1:16" x14ac:dyDescent="0.15">
      <c r="A201" s="143"/>
      <c r="B201" s="144"/>
      <c r="C201" s="32" t="s">
        <v>15</v>
      </c>
      <c r="D201" s="33" t="s">
        <v>0</v>
      </c>
      <c r="E201" s="33" t="s">
        <v>16</v>
      </c>
      <c r="F201" s="33" t="s">
        <v>1</v>
      </c>
      <c r="G201" s="34" t="s">
        <v>15</v>
      </c>
      <c r="H201" s="33" t="s">
        <v>0</v>
      </c>
      <c r="I201" s="33" t="s">
        <v>16</v>
      </c>
      <c r="J201" s="35" t="s">
        <v>1</v>
      </c>
    </row>
    <row r="202" spans="1:16" s="3" customFormat="1" ht="11.45" customHeight="1" x14ac:dyDescent="0.15">
      <c r="A202" s="140" t="s">
        <v>114</v>
      </c>
      <c r="B202" s="140"/>
      <c r="C202" s="87">
        <f>C204+C226</f>
        <v>43</v>
      </c>
      <c r="D202" s="89">
        <f>D204+D226</f>
        <v>1576</v>
      </c>
      <c r="E202" s="89">
        <f>E204+E226</f>
        <v>6245149</v>
      </c>
      <c r="F202" s="89">
        <v>19971</v>
      </c>
      <c r="G202" s="89">
        <f>G204+G226</f>
        <v>33</v>
      </c>
      <c r="H202" s="89">
        <f>H204+H226</f>
        <v>2406</v>
      </c>
      <c r="I202" s="89">
        <f>I204+I226</f>
        <v>7337552</v>
      </c>
      <c r="J202" s="89">
        <v>40378</v>
      </c>
      <c r="K202" s="54"/>
      <c r="L202" s="54"/>
      <c r="M202" s="54"/>
      <c r="N202" s="54"/>
      <c r="O202" s="54"/>
      <c r="P202" s="54"/>
    </row>
    <row r="203" spans="1:16" ht="11.45" customHeight="1" x14ac:dyDescent="0.15">
      <c r="A203" s="150"/>
      <c r="B203" s="150"/>
      <c r="C203" s="37"/>
      <c r="D203" s="23"/>
      <c r="E203" s="23"/>
      <c r="F203" s="23"/>
      <c r="G203" s="24"/>
      <c r="H203" s="23"/>
      <c r="I203" s="23"/>
      <c r="J203" s="23"/>
    </row>
    <row r="204" spans="1:16" s="3" customFormat="1" ht="11.45" customHeight="1" x14ac:dyDescent="0.15">
      <c r="A204" s="140" t="s">
        <v>9</v>
      </c>
      <c r="B204" s="140"/>
      <c r="C204" s="84">
        <v>7</v>
      </c>
      <c r="D204" s="8">
        <v>259</v>
      </c>
      <c r="E204" s="8">
        <v>4312846</v>
      </c>
      <c r="F204" s="85" t="s">
        <v>10</v>
      </c>
      <c r="G204" s="8">
        <v>7</v>
      </c>
      <c r="H204" s="8">
        <v>526</v>
      </c>
      <c r="I204" s="85">
        <v>3282818</v>
      </c>
      <c r="J204" s="85" t="s">
        <v>10</v>
      </c>
      <c r="K204" s="54"/>
      <c r="L204" s="54"/>
    </row>
    <row r="205" spans="1:16" ht="11.45" customHeight="1" x14ac:dyDescent="0.15">
      <c r="A205" s="20"/>
      <c r="B205" s="20"/>
      <c r="C205" s="21"/>
      <c r="D205" s="22"/>
      <c r="E205" s="23"/>
      <c r="F205" s="23"/>
      <c r="G205" s="24"/>
      <c r="H205" s="23"/>
      <c r="I205" s="23"/>
      <c r="J205" s="23"/>
    </row>
    <row r="206" spans="1:16" s="3" customFormat="1" ht="11.45" customHeight="1" x14ac:dyDescent="0.15">
      <c r="A206" s="7">
        <v>501</v>
      </c>
      <c r="B206" s="10" t="s">
        <v>81</v>
      </c>
      <c r="C206" s="26" t="s">
        <v>10</v>
      </c>
      <c r="D206" s="27" t="s">
        <v>10</v>
      </c>
      <c r="E206" s="27" t="s">
        <v>10</v>
      </c>
      <c r="F206" s="27" t="s">
        <v>10</v>
      </c>
      <c r="G206" s="27" t="s">
        <v>10</v>
      </c>
      <c r="H206" s="27" t="s">
        <v>10</v>
      </c>
      <c r="I206" s="27" t="s">
        <v>10</v>
      </c>
      <c r="J206" s="27" t="s">
        <v>10</v>
      </c>
    </row>
    <row r="207" spans="1:16" ht="11.45" customHeight="1" x14ac:dyDescent="0.15">
      <c r="A207" s="7">
        <v>512</v>
      </c>
      <c r="B207" s="10" t="s">
        <v>35</v>
      </c>
      <c r="C207" s="26" t="s">
        <v>10</v>
      </c>
      <c r="D207" s="27" t="s">
        <v>10</v>
      </c>
      <c r="E207" s="27" t="s">
        <v>10</v>
      </c>
      <c r="F207" s="27" t="s">
        <v>10</v>
      </c>
      <c r="G207" s="27" t="s">
        <v>10</v>
      </c>
      <c r="H207" s="27" t="s">
        <v>10</v>
      </c>
      <c r="I207" s="27" t="s">
        <v>10</v>
      </c>
      <c r="J207" s="27" t="s">
        <v>10</v>
      </c>
    </row>
    <row r="208" spans="1:16" ht="11.45" customHeight="1" x14ac:dyDescent="0.15">
      <c r="A208" s="7">
        <v>513</v>
      </c>
      <c r="B208" s="10" t="s">
        <v>36</v>
      </c>
      <c r="C208" s="26" t="s">
        <v>10</v>
      </c>
      <c r="D208" s="27" t="s">
        <v>10</v>
      </c>
      <c r="E208" s="27" t="s">
        <v>10</v>
      </c>
      <c r="F208" s="27" t="s">
        <v>10</v>
      </c>
      <c r="G208" s="27" t="s">
        <v>10</v>
      </c>
      <c r="H208" s="27" t="s">
        <v>10</v>
      </c>
      <c r="I208" s="27" t="s">
        <v>10</v>
      </c>
      <c r="J208" s="27" t="s">
        <v>10</v>
      </c>
    </row>
    <row r="209" spans="1:10" ht="11.45" customHeight="1" x14ac:dyDescent="0.15">
      <c r="A209" s="7">
        <v>521</v>
      </c>
      <c r="B209" s="10" t="s">
        <v>37</v>
      </c>
      <c r="C209" s="26">
        <v>2</v>
      </c>
      <c r="D209" s="27">
        <v>78</v>
      </c>
      <c r="E209" s="27" t="s">
        <v>85</v>
      </c>
      <c r="F209" s="27" t="s">
        <v>10</v>
      </c>
      <c r="G209" s="27">
        <v>2</v>
      </c>
      <c r="H209" s="27">
        <v>143</v>
      </c>
      <c r="I209" s="27" t="s">
        <v>85</v>
      </c>
      <c r="J209" s="27" t="s">
        <v>10</v>
      </c>
    </row>
    <row r="210" spans="1:10" ht="11.45" customHeight="1" x14ac:dyDescent="0.15">
      <c r="A210" s="7">
        <v>522</v>
      </c>
      <c r="B210" s="10" t="s">
        <v>38</v>
      </c>
      <c r="C210" s="26">
        <v>1</v>
      </c>
      <c r="D210" s="27">
        <v>35</v>
      </c>
      <c r="E210" s="27" t="s">
        <v>85</v>
      </c>
      <c r="F210" s="27" t="s">
        <v>10</v>
      </c>
      <c r="G210" s="27">
        <v>1</v>
      </c>
      <c r="H210" s="27">
        <v>67</v>
      </c>
      <c r="I210" s="27" t="s">
        <v>85</v>
      </c>
      <c r="J210" s="27" t="s">
        <v>10</v>
      </c>
    </row>
    <row r="211" spans="1:10" ht="11.45" customHeight="1" x14ac:dyDescent="0.15">
      <c r="A211" s="7">
        <v>531</v>
      </c>
      <c r="B211" s="10" t="s">
        <v>39</v>
      </c>
      <c r="C211" s="26" t="s">
        <v>10</v>
      </c>
      <c r="D211" s="27" t="s">
        <v>10</v>
      </c>
      <c r="E211" s="27" t="s">
        <v>10</v>
      </c>
      <c r="F211" s="27" t="s">
        <v>10</v>
      </c>
      <c r="G211" s="27" t="s">
        <v>10</v>
      </c>
      <c r="H211" s="27" t="s">
        <v>10</v>
      </c>
      <c r="I211" s="27" t="s">
        <v>10</v>
      </c>
      <c r="J211" s="27" t="s">
        <v>10</v>
      </c>
    </row>
    <row r="212" spans="1:10" ht="11.45" customHeight="1" x14ac:dyDescent="0.15">
      <c r="A212" s="7">
        <v>532</v>
      </c>
      <c r="B212" s="10" t="s">
        <v>40</v>
      </c>
      <c r="C212" s="26">
        <v>1</v>
      </c>
      <c r="D212" s="27">
        <v>44</v>
      </c>
      <c r="E212" s="27" t="s">
        <v>85</v>
      </c>
      <c r="F212" s="27" t="s">
        <v>10</v>
      </c>
      <c r="G212" s="27" t="s">
        <v>10</v>
      </c>
      <c r="H212" s="27" t="s">
        <v>10</v>
      </c>
      <c r="I212" s="27" t="s">
        <v>10</v>
      </c>
      <c r="J212" s="27" t="s">
        <v>10</v>
      </c>
    </row>
    <row r="213" spans="1:10" ht="11.45" customHeight="1" x14ac:dyDescent="0.15">
      <c r="A213" s="7">
        <v>533</v>
      </c>
      <c r="B213" s="10" t="s">
        <v>41</v>
      </c>
      <c r="C213" s="26" t="s">
        <v>10</v>
      </c>
      <c r="D213" s="27" t="s">
        <v>10</v>
      </c>
      <c r="E213" s="27" t="s">
        <v>10</v>
      </c>
      <c r="F213" s="27" t="s">
        <v>10</v>
      </c>
      <c r="G213" s="27">
        <v>1</v>
      </c>
      <c r="H213" s="27">
        <v>83</v>
      </c>
      <c r="I213" s="27" t="s">
        <v>85</v>
      </c>
      <c r="J213" s="27" t="s">
        <v>10</v>
      </c>
    </row>
    <row r="214" spans="1:10" ht="11.45" customHeight="1" x14ac:dyDescent="0.15">
      <c r="A214" s="7">
        <v>534</v>
      </c>
      <c r="B214" s="10" t="s">
        <v>42</v>
      </c>
      <c r="C214" s="26">
        <v>1</v>
      </c>
      <c r="D214" s="27">
        <v>34</v>
      </c>
      <c r="E214" s="27" t="s">
        <v>85</v>
      </c>
      <c r="F214" s="27" t="s">
        <v>10</v>
      </c>
      <c r="G214" s="27" t="s">
        <v>10</v>
      </c>
      <c r="H214" s="27" t="s">
        <v>10</v>
      </c>
      <c r="I214" s="27" t="s">
        <v>10</v>
      </c>
      <c r="J214" s="27" t="s">
        <v>10</v>
      </c>
    </row>
    <row r="215" spans="1:10" ht="11.45" customHeight="1" x14ac:dyDescent="0.15">
      <c r="A215" s="7">
        <v>535</v>
      </c>
      <c r="B215" s="10" t="s">
        <v>43</v>
      </c>
      <c r="C215" s="26" t="s">
        <v>10</v>
      </c>
      <c r="D215" s="27" t="s">
        <v>10</v>
      </c>
      <c r="E215" s="27" t="s">
        <v>10</v>
      </c>
      <c r="F215" s="27" t="s">
        <v>10</v>
      </c>
      <c r="G215" s="27" t="s">
        <v>10</v>
      </c>
      <c r="H215" s="27" t="s">
        <v>10</v>
      </c>
      <c r="I215" s="27" t="s">
        <v>10</v>
      </c>
      <c r="J215" s="27" t="s">
        <v>10</v>
      </c>
    </row>
    <row r="216" spans="1:10" ht="11.45" customHeight="1" x14ac:dyDescent="0.15">
      <c r="A216" s="7">
        <v>536</v>
      </c>
      <c r="B216" s="10" t="s">
        <v>44</v>
      </c>
      <c r="C216" s="26" t="s">
        <v>10</v>
      </c>
      <c r="D216" s="27" t="s">
        <v>10</v>
      </c>
      <c r="E216" s="27" t="s">
        <v>10</v>
      </c>
      <c r="F216" s="27" t="s">
        <v>10</v>
      </c>
      <c r="G216" s="28" t="s">
        <v>10</v>
      </c>
      <c r="H216" s="27" t="s">
        <v>10</v>
      </c>
      <c r="I216" s="27" t="s">
        <v>10</v>
      </c>
      <c r="J216" s="27" t="s">
        <v>10</v>
      </c>
    </row>
    <row r="217" spans="1:10" ht="11.45" customHeight="1" x14ac:dyDescent="0.15">
      <c r="A217" s="7">
        <v>541</v>
      </c>
      <c r="B217" s="10" t="s">
        <v>45</v>
      </c>
      <c r="C217" s="26" t="s">
        <v>10</v>
      </c>
      <c r="D217" s="27" t="s">
        <v>10</v>
      </c>
      <c r="E217" s="27" t="s">
        <v>10</v>
      </c>
      <c r="F217" s="27" t="s">
        <v>10</v>
      </c>
      <c r="G217" s="28" t="s">
        <v>10</v>
      </c>
      <c r="H217" s="27" t="s">
        <v>10</v>
      </c>
      <c r="I217" s="27" t="s">
        <v>10</v>
      </c>
      <c r="J217" s="27" t="s">
        <v>10</v>
      </c>
    </row>
    <row r="218" spans="1:10" ht="11.45" customHeight="1" x14ac:dyDescent="0.15">
      <c r="A218" s="7">
        <v>542</v>
      </c>
      <c r="B218" s="10" t="s">
        <v>46</v>
      </c>
      <c r="C218" s="26">
        <v>1</v>
      </c>
      <c r="D218" s="27">
        <v>37</v>
      </c>
      <c r="E218" s="27" t="s">
        <v>85</v>
      </c>
      <c r="F218" s="27" t="s">
        <v>10</v>
      </c>
      <c r="G218" s="28">
        <v>3</v>
      </c>
      <c r="H218" s="27">
        <v>233</v>
      </c>
      <c r="I218" s="27" t="s">
        <v>85</v>
      </c>
      <c r="J218" s="27" t="s">
        <v>10</v>
      </c>
    </row>
    <row r="219" spans="1:10" ht="11.45" customHeight="1" x14ac:dyDescent="0.15">
      <c r="A219" s="7">
        <v>543</v>
      </c>
      <c r="B219" s="10" t="s">
        <v>47</v>
      </c>
      <c r="C219" s="26" t="s">
        <v>10</v>
      </c>
      <c r="D219" s="27" t="s">
        <v>10</v>
      </c>
      <c r="E219" s="27" t="s">
        <v>10</v>
      </c>
      <c r="F219" s="27" t="s">
        <v>10</v>
      </c>
      <c r="G219" s="27" t="s">
        <v>10</v>
      </c>
      <c r="H219" s="27" t="s">
        <v>10</v>
      </c>
      <c r="I219" s="27" t="s">
        <v>10</v>
      </c>
      <c r="J219" s="27" t="s">
        <v>10</v>
      </c>
    </row>
    <row r="220" spans="1:10" ht="11.45" customHeight="1" x14ac:dyDescent="0.15">
      <c r="A220" s="7">
        <v>549</v>
      </c>
      <c r="B220" s="10" t="s">
        <v>48</v>
      </c>
      <c r="C220" s="26" t="s">
        <v>10</v>
      </c>
      <c r="D220" s="27" t="s">
        <v>10</v>
      </c>
      <c r="E220" s="27" t="s">
        <v>10</v>
      </c>
      <c r="F220" s="27" t="s">
        <v>10</v>
      </c>
      <c r="G220" s="27" t="s">
        <v>10</v>
      </c>
      <c r="H220" s="27" t="s">
        <v>10</v>
      </c>
      <c r="I220" s="27" t="s">
        <v>10</v>
      </c>
      <c r="J220" s="27" t="s">
        <v>10</v>
      </c>
    </row>
    <row r="221" spans="1:10" ht="11.45" customHeight="1" x14ac:dyDescent="0.15">
      <c r="A221" s="7">
        <v>551</v>
      </c>
      <c r="B221" s="10" t="s">
        <v>49</v>
      </c>
      <c r="C221" s="26" t="s">
        <v>10</v>
      </c>
      <c r="D221" s="27" t="s">
        <v>10</v>
      </c>
      <c r="E221" s="27" t="s">
        <v>10</v>
      </c>
      <c r="F221" s="27" t="s">
        <v>10</v>
      </c>
      <c r="G221" s="27" t="s">
        <v>10</v>
      </c>
      <c r="H221" s="27" t="s">
        <v>10</v>
      </c>
      <c r="I221" s="27" t="s">
        <v>10</v>
      </c>
      <c r="J221" s="27" t="s">
        <v>10</v>
      </c>
    </row>
    <row r="222" spans="1:10" ht="11.45" customHeight="1" x14ac:dyDescent="0.15">
      <c r="A222" s="7">
        <v>552</v>
      </c>
      <c r="B222" s="10" t="s">
        <v>50</v>
      </c>
      <c r="C222" s="26">
        <v>1</v>
      </c>
      <c r="D222" s="27">
        <v>31</v>
      </c>
      <c r="E222" s="27" t="s">
        <v>85</v>
      </c>
      <c r="F222" s="27" t="s">
        <v>10</v>
      </c>
      <c r="G222" s="27" t="s">
        <v>10</v>
      </c>
      <c r="H222" s="27" t="s">
        <v>10</v>
      </c>
      <c r="I222" s="27" t="s">
        <v>10</v>
      </c>
      <c r="J222" s="27" t="s">
        <v>10</v>
      </c>
    </row>
    <row r="223" spans="1:10" ht="11.45" customHeight="1" x14ac:dyDescent="0.15">
      <c r="A223" s="7">
        <v>553</v>
      </c>
      <c r="B223" s="10" t="s">
        <v>51</v>
      </c>
      <c r="C223" s="26" t="s">
        <v>10</v>
      </c>
      <c r="D223" s="27" t="s">
        <v>10</v>
      </c>
      <c r="E223" s="27" t="s">
        <v>10</v>
      </c>
      <c r="F223" s="27" t="s">
        <v>10</v>
      </c>
      <c r="G223" s="27" t="s">
        <v>10</v>
      </c>
      <c r="H223" s="27" t="s">
        <v>10</v>
      </c>
      <c r="I223" s="27" t="s">
        <v>10</v>
      </c>
      <c r="J223" s="27" t="s">
        <v>10</v>
      </c>
    </row>
    <row r="224" spans="1:10" ht="11.45" customHeight="1" x14ac:dyDescent="0.15">
      <c r="A224" s="7">
        <v>559</v>
      </c>
      <c r="B224" s="10" t="s">
        <v>52</v>
      </c>
      <c r="C224" s="26" t="s">
        <v>10</v>
      </c>
      <c r="D224" s="27" t="s">
        <v>10</v>
      </c>
      <c r="E224" s="27" t="s">
        <v>10</v>
      </c>
      <c r="F224" s="27" t="s">
        <v>10</v>
      </c>
      <c r="G224" s="27" t="s">
        <v>10</v>
      </c>
      <c r="H224" s="27" t="s">
        <v>10</v>
      </c>
      <c r="I224" s="27" t="s">
        <v>10</v>
      </c>
      <c r="J224" s="27" t="s">
        <v>10</v>
      </c>
    </row>
    <row r="225" spans="1:12" ht="11.45" customHeight="1" x14ac:dyDescent="0.15">
      <c r="A225" s="7"/>
      <c r="B225" s="10"/>
      <c r="C225" s="37"/>
      <c r="D225" s="23"/>
      <c r="E225" s="23"/>
      <c r="F225" s="27"/>
      <c r="G225" s="24"/>
      <c r="H225" s="23"/>
      <c r="I225" s="23"/>
      <c r="J225" s="27"/>
    </row>
    <row r="226" spans="1:12" ht="11.45" customHeight="1" x14ac:dyDescent="0.15">
      <c r="A226" s="140" t="s">
        <v>79</v>
      </c>
      <c r="B226" s="140"/>
      <c r="C226" s="84">
        <v>36</v>
      </c>
      <c r="D226" s="8">
        <v>1317</v>
      </c>
      <c r="E226" s="8">
        <v>1932303</v>
      </c>
      <c r="F226" s="8">
        <v>19971</v>
      </c>
      <c r="G226" s="8">
        <v>26</v>
      </c>
      <c r="H226" s="8">
        <v>1880</v>
      </c>
      <c r="I226" s="8">
        <v>4054734</v>
      </c>
      <c r="J226" s="8">
        <v>40378</v>
      </c>
      <c r="K226" s="54"/>
      <c r="L226" s="54"/>
    </row>
    <row r="227" spans="1:12" ht="11.45" customHeight="1" x14ac:dyDescent="0.15">
      <c r="A227" s="7"/>
      <c r="B227" s="10"/>
      <c r="C227" s="47"/>
      <c r="D227" s="48"/>
      <c r="E227" s="48"/>
      <c r="F227" s="48"/>
      <c r="G227" s="49"/>
      <c r="H227" s="48"/>
      <c r="I227" s="48"/>
      <c r="J227" s="48"/>
    </row>
    <row r="228" spans="1:12" ht="11.45" customHeight="1" x14ac:dyDescent="0.15">
      <c r="A228" s="7">
        <v>561</v>
      </c>
      <c r="B228" s="10" t="s">
        <v>82</v>
      </c>
      <c r="C228" s="26" t="s">
        <v>10</v>
      </c>
      <c r="D228" s="27" t="s">
        <v>10</v>
      </c>
      <c r="E228" s="27" t="s">
        <v>10</v>
      </c>
      <c r="F228" s="27" t="s">
        <v>10</v>
      </c>
      <c r="G228" s="28" t="s">
        <v>10</v>
      </c>
      <c r="H228" s="27" t="s">
        <v>10</v>
      </c>
      <c r="I228" s="27" t="s">
        <v>10</v>
      </c>
      <c r="J228" s="27" t="s">
        <v>10</v>
      </c>
    </row>
    <row r="229" spans="1:12" ht="11.45" customHeight="1" x14ac:dyDescent="0.15">
      <c r="A229" s="7">
        <v>569</v>
      </c>
      <c r="B229" s="74" t="s">
        <v>83</v>
      </c>
      <c r="C229" s="26" t="s">
        <v>10</v>
      </c>
      <c r="D229" s="27" t="s">
        <v>10</v>
      </c>
      <c r="E229" s="27" t="s">
        <v>10</v>
      </c>
      <c r="F229" s="27" t="s">
        <v>10</v>
      </c>
      <c r="G229" s="27" t="s">
        <v>10</v>
      </c>
      <c r="H229" s="27" t="s">
        <v>10</v>
      </c>
      <c r="I229" s="27" t="s">
        <v>10</v>
      </c>
      <c r="J229" s="27" t="s">
        <v>10</v>
      </c>
    </row>
    <row r="230" spans="1:12" ht="11.45" customHeight="1" x14ac:dyDescent="0.15">
      <c r="A230" s="7">
        <v>571</v>
      </c>
      <c r="B230" s="10" t="s">
        <v>53</v>
      </c>
      <c r="C230" s="26" t="s">
        <v>10</v>
      </c>
      <c r="D230" s="27" t="s">
        <v>10</v>
      </c>
      <c r="E230" s="27" t="s">
        <v>10</v>
      </c>
      <c r="F230" s="27" t="s">
        <v>10</v>
      </c>
      <c r="G230" s="27" t="s">
        <v>10</v>
      </c>
      <c r="H230" s="27" t="s">
        <v>10</v>
      </c>
      <c r="I230" s="27" t="s">
        <v>10</v>
      </c>
      <c r="J230" s="27" t="s">
        <v>10</v>
      </c>
    </row>
    <row r="231" spans="1:12" ht="11.45" customHeight="1" x14ac:dyDescent="0.15">
      <c r="A231" s="7">
        <v>572</v>
      </c>
      <c r="B231" s="10" t="s">
        <v>54</v>
      </c>
      <c r="C231" s="26" t="s">
        <v>10</v>
      </c>
      <c r="D231" s="27" t="s">
        <v>10</v>
      </c>
      <c r="E231" s="27" t="s">
        <v>10</v>
      </c>
      <c r="F231" s="27" t="s">
        <v>10</v>
      </c>
      <c r="G231" s="27" t="s">
        <v>10</v>
      </c>
      <c r="H231" s="27" t="s">
        <v>10</v>
      </c>
      <c r="I231" s="27" t="s">
        <v>10</v>
      </c>
      <c r="J231" s="27" t="s">
        <v>10</v>
      </c>
    </row>
    <row r="232" spans="1:12" ht="11.45" customHeight="1" x14ac:dyDescent="0.15">
      <c r="A232" s="7">
        <v>573</v>
      </c>
      <c r="B232" s="10" t="s">
        <v>55</v>
      </c>
      <c r="C232" s="26">
        <v>1</v>
      </c>
      <c r="D232" s="27">
        <v>44</v>
      </c>
      <c r="E232" s="27" t="s">
        <v>85</v>
      </c>
      <c r="F232" s="27" t="s">
        <v>85</v>
      </c>
      <c r="G232" s="28">
        <v>1</v>
      </c>
      <c r="H232" s="27">
        <v>71</v>
      </c>
      <c r="I232" s="27" t="s">
        <v>85</v>
      </c>
      <c r="J232" s="27" t="s">
        <v>85</v>
      </c>
    </row>
    <row r="233" spans="1:12" ht="11.45" customHeight="1" x14ac:dyDescent="0.15">
      <c r="A233" s="7">
        <v>574</v>
      </c>
      <c r="B233" s="10" t="s">
        <v>56</v>
      </c>
      <c r="C233" s="26" t="s">
        <v>10</v>
      </c>
      <c r="D233" s="27" t="s">
        <v>10</v>
      </c>
      <c r="E233" s="27" t="s">
        <v>10</v>
      </c>
      <c r="F233" s="27" t="s">
        <v>10</v>
      </c>
      <c r="G233" s="27" t="s">
        <v>10</v>
      </c>
      <c r="H233" s="27" t="s">
        <v>10</v>
      </c>
      <c r="I233" s="27" t="s">
        <v>10</v>
      </c>
      <c r="J233" s="27" t="s">
        <v>10</v>
      </c>
    </row>
    <row r="234" spans="1:12" ht="11.45" customHeight="1" x14ac:dyDescent="0.15">
      <c r="A234" s="7">
        <v>579</v>
      </c>
      <c r="B234" s="10" t="s">
        <v>57</v>
      </c>
      <c r="C234" s="26" t="s">
        <v>10</v>
      </c>
      <c r="D234" s="27" t="s">
        <v>10</v>
      </c>
      <c r="E234" s="27" t="s">
        <v>10</v>
      </c>
      <c r="F234" s="27" t="s">
        <v>10</v>
      </c>
      <c r="G234" s="27" t="s">
        <v>10</v>
      </c>
      <c r="H234" s="27" t="s">
        <v>10</v>
      </c>
      <c r="I234" s="27" t="s">
        <v>10</v>
      </c>
      <c r="J234" s="27" t="s">
        <v>10</v>
      </c>
    </row>
    <row r="235" spans="1:12" ht="11.45" customHeight="1" x14ac:dyDescent="0.15">
      <c r="A235" s="7">
        <v>581</v>
      </c>
      <c r="B235" s="10" t="s">
        <v>58</v>
      </c>
      <c r="C235" s="26">
        <v>2</v>
      </c>
      <c r="D235" s="27">
        <v>77</v>
      </c>
      <c r="E235" s="27" t="s">
        <v>85</v>
      </c>
      <c r="F235" s="27" t="s">
        <v>85</v>
      </c>
      <c r="G235" s="28">
        <v>15</v>
      </c>
      <c r="H235" s="27">
        <v>1139</v>
      </c>
      <c r="I235" s="27">
        <v>1806133</v>
      </c>
      <c r="J235" s="27">
        <v>15345</v>
      </c>
    </row>
    <row r="236" spans="1:12" ht="11.45" customHeight="1" x14ac:dyDescent="0.15">
      <c r="A236" s="7">
        <v>582</v>
      </c>
      <c r="B236" s="10" t="s">
        <v>59</v>
      </c>
      <c r="C236" s="26" t="s">
        <v>10</v>
      </c>
      <c r="D236" s="27" t="s">
        <v>10</v>
      </c>
      <c r="E236" s="27" t="s">
        <v>10</v>
      </c>
      <c r="F236" s="27" t="s">
        <v>10</v>
      </c>
      <c r="G236" s="28" t="s">
        <v>10</v>
      </c>
      <c r="H236" s="27" t="s">
        <v>10</v>
      </c>
      <c r="I236" s="27" t="s">
        <v>10</v>
      </c>
      <c r="J236" s="27" t="s">
        <v>10</v>
      </c>
    </row>
    <row r="237" spans="1:12" ht="11.45" customHeight="1" x14ac:dyDescent="0.15">
      <c r="A237" s="7">
        <v>583</v>
      </c>
      <c r="B237" s="10" t="s">
        <v>60</v>
      </c>
      <c r="C237" s="26" t="s">
        <v>10</v>
      </c>
      <c r="D237" s="27" t="s">
        <v>10</v>
      </c>
      <c r="E237" s="27" t="s">
        <v>10</v>
      </c>
      <c r="F237" s="27" t="s">
        <v>10</v>
      </c>
      <c r="G237" s="27" t="s">
        <v>10</v>
      </c>
      <c r="H237" s="27" t="s">
        <v>10</v>
      </c>
      <c r="I237" s="27" t="s">
        <v>10</v>
      </c>
      <c r="J237" s="27" t="s">
        <v>10</v>
      </c>
    </row>
    <row r="238" spans="1:12" ht="11.45" customHeight="1" x14ac:dyDescent="0.15">
      <c r="A238" s="7">
        <v>584</v>
      </c>
      <c r="B238" s="10" t="s">
        <v>61</v>
      </c>
      <c r="C238" s="26">
        <v>1</v>
      </c>
      <c r="D238" s="27">
        <v>32</v>
      </c>
      <c r="E238" s="27" t="s">
        <v>85</v>
      </c>
      <c r="F238" s="27" t="s">
        <v>85</v>
      </c>
      <c r="G238" s="27" t="s">
        <v>10</v>
      </c>
      <c r="H238" s="27" t="s">
        <v>10</v>
      </c>
      <c r="I238" s="27" t="s">
        <v>10</v>
      </c>
      <c r="J238" s="27" t="s">
        <v>10</v>
      </c>
    </row>
    <row r="239" spans="1:12" ht="11.45" customHeight="1" x14ac:dyDescent="0.15">
      <c r="A239" s="7">
        <v>585</v>
      </c>
      <c r="B239" s="10" t="s">
        <v>62</v>
      </c>
      <c r="C239" s="26" t="s">
        <v>10</v>
      </c>
      <c r="D239" s="27" t="s">
        <v>10</v>
      </c>
      <c r="E239" s="27" t="s">
        <v>10</v>
      </c>
      <c r="F239" s="27" t="s">
        <v>10</v>
      </c>
      <c r="G239" s="27" t="s">
        <v>10</v>
      </c>
      <c r="H239" s="27" t="s">
        <v>10</v>
      </c>
      <c r="I239" s="27" t="s">
        <v>10</v>
      </c>
      <c r="J239" s="27" t="s">
        <v>10</v>
      </c>
    </row>
    <row r="240" spans="1:12" ht="11.45" customHeight="1" x14ac:dyDescent="0.15">
      <c r="A240" s="7">
        <v>586</v>
      </c>
      <c r="B240" s="10" t="s">
        <v>63</v>
      </c>
      <c r="C240" s="26">
        <v>3</v>
      </c>
      <c r="D240" s="27">
        <v>96</v>
      </c>
      <c r="E240" s="27" t="s">
        <v>85</v>
      </c>
      <c r="F240" s="27" t="s">
        <v>85</v>
      </c>
      <c r="G240" s="27">
        <v>1</v>
      </c>
      <c r="H240" s="27">
        <v>52</v>
      </c>
      <c r="I240" s="27" t="s">
        <v>85</v>
      </c>
      <c r="J240" s="27" t="s">
        <v>85</v>
      </c>
    </row>
    <row r="241" spans="1:10" ht="11.45" customHeight="1" x14ac:dyDescent="0.15">
      <c r="A241" s="7">
        <v>589</v>
      </c>
      <c r="B241" s="10" t="s">
        <v>64</v>
      </c>
      <c r="C241" s="26">
        <v>11</v>
      </c>
      <c r="D241" s="27">
        <v>387</v>
      </c>
      <c r="E241" s="27">
        <v>300301</v>
      </c>
      <c r="F241" s="27">
        <v>1449</v>
      </c>
      <c r="G241" s="28" t="s">
        <v>10</v>
      </c>
      <c r="H241" s="27" t="s">
        <v>10</v>
      </c>
      <c r="I241" s="27" t="s">
        <v>10</v>
      </c>
      <c r="J241" s="27" t="s">
        <v>10</v>
      </c>
    </row>
    <row r="242" spans="1:10" ht="11.45" customHeight="1" x14ac:dyDescent="0.15">
      <c r="A242" s="7">
        <v>591</v>
      </c>
      <c r="B242" s="10" t="s">
        <v>65</v>
      </c>
      <c r="C242" s="26">
        <v>3</v>
      </c>
      <c r="D242" s="27">
        <v>117</v>
      </c>
      <c r="E242" s="27" t="s">
        <v>85</v>
      </c>
      <c r="F242" s="27" t="s">
        <v>85</v>
      </c>
      <c r="G242" s="28" t="s">
        <v>10</v>
      </c>
      <c r="H242" s="27" t="s">
        <v>10</v>
      </c>
      <c r="I242" s="27" t="s">
        <v>10</v>
      </c>
      <c r="J242" s="27" t="s">
        <v>10</v>
      </c>
    </row>
    <row r="243" spans="1:10" s="25" customFormat="1" ht="11.45" customHeight="1" x14ac:dyDescent="0.15">
      <c r="A243" s="7">
        <v>592</v>
      </c>
      <c r="B243" s="10" t="s">
        <v>66</v>
      </c>
      <c r="C243" s="26" t="s">
        <v>10</v>
      </c>
      <c r="D243" s="27" t="s">
        <v>10</v>
      </c>
      <c r="E243" s="27" t="s">
        <v>10</v>
      </c>
      <c r="F243" s="27" t="s">
        <v>10</v>
      </c>
      <c r="G243" s="27" t="s">
        <v>10</v>
      </c>
      <c r="H243" s="27" t="s">
        <v>10</v>
      </c>
      <c r="I243" s="27" t="s">
        <v>10</v>
      </c>
      <c r="J243" s="27" t="s">
        <v>10</v>
      </c>
    </row>
    <row r="244" spans="1:10" s="25" customFormat="1" ht="11.45" customHeight="1" x14ac:dyDescent="0.15">
      <c r="A244" s="7">
        <v>593</v>
      </c>
      <c r="B244" s="11" t="s">
        <v>84</v>
      </c>
      <c r="C244" s="26">
        <v>1</v>
      </c>
      <c r="D244" s="27">
        <v>40</v>
      </c>
      <c r="E244" s="27" t="s">
        <v>85</v>
      </c>
      <c r="F244" s="27" t="s">
        <v>85</v>
      </c>
      <c r="G244" s="28">
        <v>4</v>
      </c>
      <c r="H244" s="27">
        <v>298</v>
      </c>
      <c r="I244" s="27">
        <v>1353508</v>
      </c>
      <c r="J244" s="27">
        <v>13788</v>
      </c>
    </row>
    <row r="245" spans="1:10" s="25" customFormat="1" ht="11.45" customHeight="1" x14ac:dyDescent="0.15">
      <c r="A245" s="7">
        <v>601</v>
      </c>
      <c r="B245" s="10" t="s">
        <v>67</v>
      </c>
      <c r="C245" s="26" t="s">
        <v>10</v>
      </c>
      <c r="D245" s="27" t="s">
        <v>10</v>
      </c>
      <c r="E245" s="27" t="s">
        <v>10</v>
      </c>
      <c r="F245" s="27" t="s">
        <v>10</v>
      </c>
      <c r="G245" s="27">
        <v>1</v>
      </c>
      <c r="H245" s="27">
        <v>61</v>
      </c>
      <c r="I245" s="27" t="s">
        <v>85</v>
      </c>
      <c r="J245" s="27" t="s">
        <v>85</v>
      </c>
    </row>
    <row r="246" spans="1:10" s="25" customFormat="1" ht="11.45" customHeight="1" x14ac:dyDescent="0.15">
      <c r="A246" s="7">
        <v>602</v>
      </c>
      <c r="B246" s="10" t="s">
        <v>68</v>
      </c>
      <c r="C246" s="26" t="s">
        <v>10</v>
      </c>
      <c r="D246" s="27" t="s">
        <v>10</v>
      </c>
      <c r="E246" s="27" t="s">
        <v>10</v>
      </c>
      <c r="F246" s="27" t="s">
        <v>10</v>
      </c>
      <c r="G246" s="27" t="s">
        <v>10</v>
      </c>
      <c r="H246" s="27" t="s">
        <v>10</v>
      </c>
      <c r="I246" s="27" t="s">
        <v>10</v>
      </c>
      <c r="J246" s="27" t="s">
        <v>10</v>
      </c>
    </row>
    <row r="247" spans="1:10" s="25" customFormat="1" ht="11.45" customHeight="1" x14ac:dyDescent="0.15">
      <c r="A247" s="7">
        <v>603</v>
      </c>
      <c r="B247" s="10" t="s">
        <v>69</v>
      </c>
      <c r="C247" s="26">
        <v>3</v>
      </c>
      <c r="D247" s="27">
        <v>109</v>
      </c>
      <c r="E247" s="27" t="s">
        <v>85</v>
      </c>
      <c r="F247" s="27" t="s">
        <v>85</v>
      </c>
      <c r="G247" s="27">
        <v>1</v>
      </c>
      <c r="H247" s="27">
        <v>86</v>
      </c>
      <c r="I247" s="27" t="s">
        <v>85</v>
      </c>
      <c r="J247" s="27" t="s">
        <v>85</v>
      </c>
    </row>
    <row r="248" spans="1:10" ht="11.45" customHeight="1" x14ac:dyDescent="0.15">
      <c r="A248" s="7">
        <v>604</v>
      </c>
      <c r="B248" s="10" t="s">
        <v>70</v>
      </c>
      <c r="C248" s="26">
        <v>1</v>
      </c>
      <c r="D248" s="27">
        <v>37</v>
      </c>
      <c r="E248" s="27" t="s">
        <v>85</v>
      </c>
      <c r="F248" s="27" t="s">
        <v>85</v>
      </c>
      <c r="G248" s="27" t="s">
        <v>10</v>
      </c>
      <c r="H248" s="27" t="s">
        <v>10</v>
      </c>
      <c r="I248" s="27" t="s">
        <v>10</v>
      </c>
      <c r="J248" s="27" t="s">
        <v>10</v>
      </c>
    </row>
    <row r="249" spans="1:10" s="25" customFormat="1" ht="11.45" customHeight="1" x14ac:dyDescent="0.15">
      <c r="A249" s="7">
        <v>605</v>
      </c>
      <c r="B249" s="10" t="s">
        <v>71</v>
      </c>
      <c r="C249" s="26" t="s">
        <v>10</v>
      </c>
      <c r="D249" s="27" t="s">
        <v>10</v>
      </c>
      <c r="E249" s="27" t="s">
        <v>10</v>
      </c>
      <c r="F249" s="27" t="s">
        <v>10</v>
      </c>
      <c r="G249" s="28" t="s">
        <v>10</v>
      </c>
      <c r="H249" s="27" t="s">
        <v>10</v>
      </c>
      <c r="I249" s="27" t="s">
        <v>10</v>
      </c>
      <c r="J249" s="27" t="s">
        <v>10</v>
      </c>
    </row>
    <row r="250" spans="1:10" s="25" customFormat="1" ht="11.45" customHeight="1" x14ac:dyDescent="0.15">
      <c r="A250" s="7">
        <v>606</v>
      </c>
      <c r="B250" s="10" t="s">
        <v>72</v>
      </c>
      <c r="C250" s="26">
        <v>5</v>
      </c>
      <c r="D250" s="27">
        <v>181</v>
      </c>
      <c r="E250" s="27">
        <v>149768</v>
      </c>
      <c r="F250" s="27">
        <v>2359</v>
      </c>
      <c r="G250" s="28" t="s">
        <v>10</v>
      </c>
      <c r="H250" s="27" t="s">
        <v>10</v>
      </c>
      <c r="I250" s="27" t="s">
        <v>10</v>
      </c>
      <c r="J250" s="27" t="s">
        <v>10</v>
      </c>
    </row>
    <row r="251" spans="1:10" s="25" customFormat="1" ht="11.45" customHeight="1" x14ac:dyDescent="0.15">
      <c r="A251" s="7">
        <v>607</v>
      </c>
      <c r="B251" s="11" t="s">
        <v>73</v>
      </c>
      <c r="C251" s="26">
        <v>2</v>
      </c>
      <c r="D251" s="27">
        <v>79</v>
      </c>
      <c r="E251" s="27" t="s">
        <v>85</v>
      </c>
      <c r="F251" s="27" t="s">
        <v>85</v>
      </c>
      <c r="G251" s="28" t="s">
        <v>10</v>
      </c>
      <c r="H251" s="27" t="s">
        <v>10</v>
      </c>
      <c r="I251" s="27" t="s">
        <v>10</v>
      </c>
      <c r="J251" s="27" t="s">
        <v>10</v>
      </c>
    </row>
    <row r="252" spans="1:10" s="25" customFormat="1" ht="11.45" customHeight="1" x14ac:dyDescent="0.15">
      <c r="A252" s="7">
        <v>608</v>
      </c>
      <c r="B252" s="10" t="s">
        <v>74</v>
      </c>
      <c r="C252" s="26" t="s">
        <v>10</v>
      </c>
      <c r="D252" s="27" t="s">
        <v>10</v>
      </c>
      <c r="E252" s="27" t="s">
        <v>10</v>
      </c>
      <c r="F252" s="27" t="s">
        <v>10</v>
      </c>
      <c r="G252" s="27" t="s">
        <v>10</v>
      </c>
      <c r="H252" s="27" t="s">
        <v>10</v>
      </c>
      <c r="I252" s="27" t="s">
        <v>10</v>
      </c>
      <c r="J252" s="27" t="s">
        <v>10</v>
      </c>
    </row>
    <row r="253" spans="1:10" s="25" customFormat="1" ht="11.45" customHeight="1" x14ac:dyDescent="0.15">
      <c r="A253" s="7">
        <v>609</v>
      </c>
      <c r="B253" s="10" t="s">
        <v>75</v>
      </c>
      <c r="C253" s="26">
        <v>2</v>
      </c>
      <c r="D253" s="27">
        <v>72</v>
      </c>
      <c r="E253" s="27" t="s">
        <v>85</v>
      </c>
      <c r="F253" s="27" t="s">
        <v>85</v>
      </c>
      <c r="G253" s="28">
        <v>1</v>
      </c>
      <c r="H253" s="27">
        <v>64</v>
      </c>
      <c r="I253" s="27" t="s">
        <v>85</v>
      </c>
      <c r="J253" s="27" t="s">
        <v>85</v>
      </c>
    </row>
    <row r="254" spans="1:10" ht="11.45" customHeight="1" x14ac:dyDescent="0.15">
      <c r="A254" s="7">
        <v>611</v>
      </c>
      <c r="B254" s="10" t="s">
        <v>76</v>
      </c>
      <c r="C254" s="26">
        <v>1</v>
      </c>
      <c r="D254" s="27">
        <v>46</v>
      </c>
      <c r="E254" s="27" t="s">
        <v>85</v>
      </c>
      <c r="F254" s="27" t="s">
        <v>10</v>
      </c>
      <c r="G254" s="27">
        <v>1</v>
      </c>
      <c r="H254" s="27">
        <v>59</v>
      </c>
      <c r="I254" s="27" t="s">
        <v>85</v>
      </c>
      <c r="J254" s="27" t="s">
        <v>10</v>
      </c>
    </row>
    <row r="255" spans="1:10" s="25" customFormat="1" ht="11.45" customHeight="1" x14ac:dyDescent="0.15">
      <c r="A255" s="7">
        <v>612</v>
      </c>
      <c r="B255" s="10" t="s">
        <v>77</v>
      </c>
      <c r="C255" s="26" t="s">
        <v>10</v>
      </c>
      <c r="D255" s="27" t="s">
        <v>10</v>
      </c>
      <c r="E255" s="27" t="s">
        <v>10</v>
      </c>
      <c r="F255" s="27" t="s">
        <v>10</v>
      </c>
      <c r="G255" s="27" t="s">
        <v>10</v>
      </c>
      <c r="H255" s="27" t="s">
        <v>10</v>
      </c>
      <c r="I255" s="27" t="s">
        <v>10</v>
      </c>
      <c r="J255" s="27" t="s">
        <v>10</v>
      </c>
    </row>
    <row r="256" spans="1:10" s="25" customFormat="1" ht="11.45" customHeight="1" x14ac:dyDescent="0.15">
      <c r="A256" s="13">
        <v>619</v>
      </c>
      <c r="B256" s="14" t="s">
        <v>78</v>
      </c>
      <c r="C256" s="81" t="s">
        <v>10</v>
      </c>
      <c r="D256" s="82" t="s">
        <v>10</v>
      </c>
      <c r="E256" s="82" t="s">
        <v>10</v>
      </c>
      <c r="F256" s="82" t="s">
        <v>10</v>
      </c>
      <c r="G256" s="82">
        <v>1</v>
      </c>
      <c r="H256" s="82">
        <v>50</v>
      </c>
      <c r="I256" s="82" t="s">
        <v>85</v>
      </c>
      <c r="J256" s="82" t="s">
        <v>10</v>
      </c>
    </row>
    <row r="257" spans="1:12" ht="11.45" customHeight="1" x14ac:dyDescent="0.15">
      <c r="A257" s="1"/>
      <c r="B257" s="19"/>
      <c r="C257" s="43"/>
      <c r="D257" s="23"/>
      <c r="E257" s="27"/>
      <c r="F257" s="27"/>
      <c r="G257" s="28"/>
      <c r="H257" s="27"/>
      <c r="I257" s="27"/>
      <c r="J257" s="27"/>
    </row>
    <row r="258" spans="1:12" ht="11.45" customHeight="1" x14ac:dyDescent="0.15">
      <c r="A258" s="1"/>
      <c r="B258" s="19"/>
      <c r="C258" s="43"/>
      <c r="D258" s="23"/>
      <c r="E258" s="27"/>
      <c r="F258" s="27"/>
      <c r="G258" s="28"/>
      <c r="H258" s="27"/>
      <c r="I258" s="27"/>
      <c r="J258" s="27"/>
    </row>
    <row r="259" spans="1:12" ht="11.45" customHeight="1" x14ac:dyDescent="0.15">
      <c r="A259" s="1"/>
      <c r="B259" s="19"/>
      <c r="C259" s="43"/>
      <c r="D259" s="23"/>
      <c r="E259" s="27"/>
      <c r="F259" s="27"/>
      <c r="G259" s="28"/>
      <c r="H259" s="27"/>
      <c r="I259" s="27"/>
      <c r="J259" s="27"/>
    </row>
    <row r="260" spans="1:12" x14ac:dyDescent="0.15">
      <c r="A260" s="154" t="s">
        <v>17</v>
      </c>
      <c r="B260" s="154"/>
      <c r="C260" s="154"/>
      <c r="D260" s="154"/>
      <c r="E260" s="154"/>
      <c r="F260" s="154"/>
      <c r="G260" s="154"/>
      <c r="H260" s="154"/>
      <c r="I260" s="154"/>
      <c r="J260" s="154"/>
    </row>
    <row r="261" spans="1:12" x14ac:dyDescent="0.15">
      <c r="A261" s="3"/>
    </row>
    <row r="262" spans="1:12" ht="13.5" customHeight="1" thickBot="1" x14ac:dyDescent="0.2">
      <c r="A262" s="3"/>
      <c r="B262" s="5"/>
      <c r="D262" s="155" t="s">
        <v>12</v>
      </c>
      <c r="E262" s="156"/>
      <c r="F262" s="156"/>
    </row>
    <row r="263" spans="1:12" ht="12" customHeight="1" thickTop="1" x14ac:dyDescent="0.15">
      <c r="A263" s="141" t="s">
        <v>8</v>
      </c>
      <c r="B263" s="142"/>
      <c r="C263" s="152" t="s">
        <v>24</v>
      </c>
      <c r="D263" s="152"/>
      <c r="E263" s="152"/>
      <c r="F263" s="153"/>
      <c r="G263" s="50"/>
      <c r="H263" s="51"/>
      <c r="I263" s="51"/>
      <c r="J263" s="51"/>
    </row>
    <row r="264" spans="1:12" x14ac:dyDescent="0.15">
      <c r="A264" s="143"/>
      <c r="B264" s="144"/>
      <c r="C264" s="32" t="s">
        <v>15</v>
      </c>
      <c r="D264" s="33" t="s">
        <v>0</v>
      </c>
      <c r="E264" s="33" t="s">
        <v>16</v>
      </c>
      <c r="F264" s="76" t="s">
        <v>1</v>
      </c>
      <c r="G264" s="50"/>
      <c r="H264" s="51"/>
      <c r="I264" s="51"/>
      <c r="J264" s="51"/>
    </row>
    <row r="265" spans="1:12" s="3" customFormat="1" ht="11.45" customHeight="1" x14ac:dyDescent="0.15">
      <c r="A265" s="140" t="s">
        <v>114</v>
      </c>
      <c r="B265" s="140"/>
      <c r="C265" s="87">
        <f>C267+C289</f>
        <v>19</v>
      </c>
      <c r="D265" s="89">
        <f>D267+D289</f>
        <v>2737</v>
      </c>
      <c r="E265" s="89">
        <f>E267+E289</f>
        <v>9153522</v>
      </c>
      <c r="F265" s="89">
        <v>42409</v>
      </c>
      <c r="G265" s="9"/>
      <c r="H265" s="8"/>
      <c r="I265" s="8"/>
      <c r="J265" s="8"/>
      <c r="K265" s="54"/>
      <c r="L265" s="54"/>
    </row>
    <row r="266" spans="1:12" ht="11.45" customHeight="1" x14ac:dyDescent="0.15">
      <c r="A266" s="150"/>
      <c r="B266" s="150"/>
      <c r="C266" s="37"/>
      <c r="D266" s="23"/>
      <c r="E266" s="23"/>
      <c r="F266" s="23"/>
      <c r="G266" s="24"/>
      <c r="H266" s="23"/>
      <c r="I266" s="23"/>
      <c r="J266" s="23"/>
    </row>
    <row r="267" spans="1:12" s="3" customFormat="1" ht="11.45" customHeight="1" x14ac:dyDescent="0.15">
      <c r="A267" s="140" t="s">
        <v>9</v>
      </c>
      <c r="B267" s="140"/>
      <c r="C267" s="84">
        <v>4</v>
      </c>
      <c r="D267" s="90">
        <v>647</v>
      </c>
      <c r="E267" s="90">
        <v>5091637</v>
      </c>
      <c r="F267" s="39" t="s">
        <v>10</v>
      </c>
      <c r="G267" s="9"/>
      <c r="H267" s="8"/>
      <c r="I267" s="8"/>
      <c r="J267" s="8"/>
      <c r="K267" s="54"/>
      <c r="L267" s="54"/>
    </row>
    <row r="268" spans="1:12" ht="11.45" customHeight="1" x14ac:dyDescent="0.15">
      <c r="A268" s="20"/>
      <c r="B268" s="20"/>
      <c r="C268" s="21"/>
      <c r="D268" s="22"/>
      <c r="E268" s="23"/>
      <c r="F268" s="23"/>
      <c r="G268" s="24"/>
      <c r="H268" s="23"/>
      <c r="I268" s="23"/>
      <c r="J268" s="23"/>
    </row>
    <row r="269" spans="1:12" s="3" customFormat="1" ht="11.45" customHeight="1" x14ac:dyDescent="0.15">
      <c r="A269" s="7">
        <v>501</v>
      </c>
      <c r="B269" s="10" t="s">
        <v>81</v>
      </c>
      <c r="C269" s="26" t="s">
        <v>10</v>
      </c>
      <c r="D269" s="27" t="s">
        <v>10</v>
      </c>
      <c r="E269" s="27" t="s">
        <v>10</v>
      </c>
      <c r="F269" s="27" t="s">
        <v>10</v>
      </c>
      <c r="G269" s="28"/>
      <c r="H269" s="27"/>
      <c r="I269" s="27"/>
      <c r="J269" s="27"/>
    </row>
    <row r="270" spans="1:12" ht="11.45" customHeight="1" x14ac:dyDescent="0.15">
      <c r="A270" s="7">
        <v>512</v>
      </c>
      <c r="B270" s="10" t="s">
        <v>35</v>
      </c>
      <c r="C270" s="26" t="s">
        <v>10</v>
      </c>
      <c r="D270" s="27" t="s">
        <v>10</v>
      </c>
      <c r="E270" s="27" t="s">
        <v>10</v>
      </c>
      <c r="F270" s="27" t="s">
        <v>10</v>
      </c>
      <c r="G270" s="24"/>
      <c r="H270" s="27"/>
      <c r="I270" s="27"/>
      <c r="J270" s="27"/>
    </row>
    <row r="271" spans="1:12" ht="11.45" customHeight="1" x14ac:dyDescent="0.15">
      <c r="A271" s="7">
        <v>513</v>
      </c>
      <c r="B271" s="10" t="s">
        <v>36</v>
      </c>
      <c r="C271" s="26" t="s">
        <v>10</v>
      </c>
      <c r="D271" s="27" t="s">
        <v>10</v>
      </c>
      <c r="E271" s="27" t="s">
        <v>10</v>
      </c>
      <c r="F271" s="27" t="s">
        <v>10</v>
      </c>
      <c r="G271" s="24"/>
      <c r="H271" s="23"/>
      <c r="I271" s="23"/>
      <c r="J271" s="27"/>
    </row>
    <row r="272" spans="1:12" ht="11.45" customHeight="1" x14ac:dyDescent="0.15">
      <c r="A272" s="7">
        <v>521</v>
      </c>
      <c r="B272" s="10" t="s">
        <v>37</v>
      </c>
      <c r="C272" s="26">
        <v>1</v>
      </c>
      <c r="D272" s="27">
        <v>132</v>
      </c>
      <c r="E272" s="27" t="s">
        <v>85</v>
      </c>
      <c r="F272" s="27" t="s">
        <v>10</v>
      </c>
      <c r="G272" s="24"/>
      <c r="H272" s="23"/>
      <c r="I272" s="23"/>
      <c r="J272" s="27"/>
    </row>
    <row r="273" spans="1:10" ht="11.45" customHeight="1" x14ac:dyDescent="0.15">
      <c r="A273" s="7">
        <v>522</v>
      </c>
      <c r="B273" s="10" t="s">
        <v>38</v>
      </c>
      <c r="C273" s="26">
        <v>1</v>
      </c>
      <c r="D273" s="27">
        <v>139</v>
      </c>
      <c r="E273" s="27" t="s">
        <v>85</v>
      </c>
      <c r="F273" s="27" t="s">
        <v>10</v>
      </c>
      <c r="G273" s="24"/>
      <c r="H273" s="23"/>
      <c r="I273" s="23"/>
      <c r="J273" s="23"/>
    </row>
    <row r="274" spans="1:10" ht="11.45" customHeight="1" x14ac:dyDescent="0.15">
      <c r="A274" s="7">
        <v>531</v>
      </c>
      <c r="B274" s="10" t="s">
        <v>39</v>
      </c>
      <c r="C274" s="26">
        <v>1</v>
      </c>
      <c r="D274" s="27">
        <v>162</v>
      </c>
      <c r="E274" s="27" t="s">
        <v>85</v>
      </c>
      <c r="F274" s="27" t="s">
        <v>10</v>
      </c>
      <c r="G274" s="24"/>
      <c r="H274" s="23"/>
      <c r="I274" s="23"/>
      <c r="J274" s="27"/>
    </row>
    <row r="275" spans="1:10" ht="11.45" customHeight="1" x14ac:dyDescent="0.15">
      <c r="A275" s="7">
        <v>532</v>
      </c>
      <c r="B275" s="10" t="s">
        <v>40</v>
      </c>
      <c r="C275" s="26" t="s">
        <v>10</v>
      </c>
      <c r="D275" s="27" t="s">
        <v>10</v>
      </c>
      <c r="E275" s="27" t="s">
        <v>10</v>
      </c>
      <c r="F275" s="27" t="s">
        <v>10</v>
      </c>
      <c r="G275" s="24"/>
      <c r="H275" s="27"/>
      <c r="I275" s="27"/>
      <c r="J275" s="27"/>
    </row>
    <row r="276" spans="1:10" ht="11.45" customHeight="1" x14ac:dyDescent="0.15">
      <c r="A276" s="7">
        <v>533</v>
      </c>
      <c r="B276" s="10" t="s">
        <v>41</v>
      </c>
      <c r="C276" s="26" t="s">
        <v>10</v>
      </c>
      <c r="D276" s="27" t="s">
        <v>10</v>
      </c>
      <c r="E276" s="27" t="s">
        <v>10</v>
      </c>
      <c r="F276" s="27" t="s">
        <v>10</v>
      </c>
      <c r="G276" s="24"/>
      <c r="H276" s="23"/>
      <c r="I276" s="23"/>
      <c r="J276" s="27"/>
    </row>
    <row r="277" spans="1:10" ht="11.45" customHeight="1" x14ac:dyDescent="0.15">
      <c r="A277" s="7">
        <v>534</v>
      </c>
      <c r="B277" s="10" t="s">
        <v>42</v>
      </c>
      <c r="C277" s="26" t="s">
        <v>10</v>
      </c>
      <c r="D277" s="27" t="s">
        <v>10</v>
      </c>
      <c r="E277" s="27" t="s">
        <v>10</v>
      </c>
      <c r="F277" s="27" t="s">
        <v>10</v>
      </c>
      <c r="G277" s="24"/>
      <c r="H277" s="23"/>
      <c r="I277" s="23"/>
      <c r="J277" s="27"/>
    </row>
    <row r="278" spans="1:10" ht="11.45" customHeight="1" x14ac:dyDescent="0.15">
      <c r="A278" s="7">
        <v>535</v>
      </c>
      <c r="B278" s="10" t="s">
        <v>43</v>
      </c>
      <c r="C278" s="26" t="s">
        <v>10</v>
      </c>
      <c r="D278" s="27" t="s">
        <v>10</v>
      </c>
      <c r="E278" s="27" t="s">
        <v>10</v>
      </c>
      <c r="F278" s="27" t="s">
        <v>10</v>
      </c>
      <c r="G278" s="24"/>
      <c r="H278" s="27"/>
      <c r="I278" s="27"/>
      <c r="J278" s="27"/>
    </row>
    <row r="279" spans="1:10" ht="11.45" customHeight="1" x14ac:dyDescent="0.15">
      <c r="A279" s="7">
        <v>536</v>
      </c>
      <c r="B279" s="10" t="s">
        <v>44</v>
      </c>
      <c r="C279" s="26" t="s">
        <v>10</v>
      </c>
      <c r="D279" s="27" t="s">
        <v>10</v>
      </c>
      <c r="E279" s="27" t="s">
        <v>10</v>
      </c>
      <c r="F279" s="27" t="s">
        <v>10</v>
      </c>
      <c r="G279" s="24"/>
      <c r="H279" s="23"/>
      <c r="I279" s="23"/>
      <c r="J279" s="23"/>
    </row>
    <row r="280" spans="1:10" ht="11.45" customHeight="1" x14ac:dyDescent="0.15">
      <c r="A280" s="7">
        <v>541</v>
      </c>
      <c r="B280" s="10" t="s">
        <v>45</v>
      </c>
      <c r="C280" s="26" t="s">
        <v>10</v>
      </c>
      <c r="D280" s="27" t="s">
        <v>10</v>
      </c>
      <c r="E280" s="27" t="s">
        <v>10</v>
      </c>
      <c r="F280" s="27" t="s">
        <v>10</v>
      </c>
      <c r="G280" s="24"/>
      <c r="H280" s="27"/>
      <c r="I280" s="27"/>
      <c r="J280" s="27"/>
    </row>
    <row r="281" spans="1:10" ht="11.45" customHeight="1" x14ac:dyDescent="0.15">
      <c r="A281" s="7">
        <v>542</v>
      </c>
      <c r="B281" s="10" t="s">
        <v>46</v>
      </c>
      <c r="C281" s="26" t="s">
        <v>10</v>
      </c>
      <c r="D281" s="27" t="s">
        <v>10</v>
      </c>
      <c r="E281" s="27" t="s">
        <v>10</v>
      </c>
      <c r="F281" s="27" t="s">
        <v>10</v>
      </c>
      <c r="G281" s="24"/>
      <c r="H281" s="23"/>
      <c r="I281" s="27"/>
      <c r="J281" s="27"/>
    </row>
    <row r="282" spans="1:10" ht="11.45" customHeight="1" x14ac:dyDescent="0.15">
      <c r="A282" s="7">
        <v>543</v>
      </c>
      <c r="B282" s="10" t="s">
        <v>47</v>
      </c>
      <c r="C282" s="26" t="s">
        <v>10</v>
      </c>
      <c r="D282" s="27" t="s">
        <v>10</v>
      </c>
      <c r="E282" s="27" t="s">
        <v>10</v>
      </c>
      <c r="F282" s="27" t="s">
        <v>10</v>
      </c>
      <c r="G282" s="28"/>
      <c r="H282" s="27"/>
      <c r="I282" s="27"/>
      <c r="J282" s="27"/>
    </row>
    <row r="283" spans="1:10" ht="11.45" customHeight="1" x14ac:dyDescent="0.15">
      <c r="A283" s="7">
        <v>549</v>
      </c>
      <c r="B283" s="10" t="s">
        <v>48</v>
      </c>
      <c r="C283" s="26" t="s">
        <v>10</v>
      </c>
      <c r="D283" s="27" t="s">
        <v>10</v>
      </c>
      <c r="E283" s="27" t="s">
        <v>10</v>
      </c>
      <c r="F283" s="27" t="s">
        <v>10</v>
      </c>
      <c r="G283" s="24"/>
      <c r="H283" s="23"/>
      <c r="I283" s="23"/>
      <c r="J283" s="27"/>
    </row>
    <row r="284" spans="1:10" ht="11.45" customHeight="1" x14ac:dyDescent="0.15">
      <c r="A284" s="7">
        <v>551</v>
      </c>
      <c r="B284" s="10" t="s">
        <v>49</v>
      </c>
      <c r="C284" s="26" t="s">
        <v>10</v>
      </c>
      <c r="D284" s="27" t="s">
        <v>10</v>
      </c>
      <c r="E284" s="27" t="s">
        <v>10</v>
      </c>
      <c r="F284" s="27" t="s">
        <v>10</v>
      </c>
      <c r="G284" s="24"/>
      <c r="H284" s="23"/>
      <c r="I284" s="23"/>
      <c r="J284" s="27"/>
    </row>
    <row r="285" spans="1:10" ht="11.45" customHeight="1" x14ac:dyDescent="0.15">
      <c r="A285" s="7">
        <v>552</v>
      </c>
      <c r="B285" s="10" t="s">
        <v>50</v>
      </c>
      <c r="C285" s="26" t="s">
        <v>10</v>
      </c>
      <c r="D285" s="27" t="s">
        <v>10</v>
      </c>
      <c r="E285" s="27" t="s">
        <v>10</v>
      </c>
      <c r="F285" s="27" t="s">
        <v>10</v>
      </c>
      <c r="G285" s="24"/>
      <c r="H285" s="23"/>
      <c r="I285" s="23"/>
      <c r="J285" s="23"/>
    </row>
    <row r="286" spans="1:10" ht="11.45" customHeight="1" x14ac:dyDescent="0.15">
      <c r="A286" s="7">
        <v>553</v>
      </c>
      <c r="B286" s="10" t="s">
        <v>51</v>
      </c>
      <c r="C286" s="26">
        <v>1</v>
      </c>
      <c r="D286" s="27">
        <v>214</v>
      </c>
      <c r="E286" s="27" t="s">
        <v>85</v>
      </c>
      <c r="F286" s="27" t="s">
        <v>10</v>
      </c>
      <c r="G286" s="24"/>
      <c r="H286" s="23"/>
      <c r="I286" s="23"/>
      <c r="J286" s="23"/>
    </row>
    <row r="287" spans="1:10" ht="11.45" customHeight="1" x14ac:dyDescent="0.15">
      <c r="A287" s="7">
        <v>559</v>
      </c>
      <c r="B287" s="10" t="s">
        <v>52</v>
      </c>
      <c r="C287" s="26" t="s">
        <v>10</v>
      </c>
      <c r="D287" s="27" t="s">
        <v>10</v>
      </c>
      <c r="E287" s="27" t="s">
        <v>10</v>
      </c>
      <c r="F287" s="27" t="s">
        <v>10</v>
      </c>
      <c r="G287" s="24"/>
      <c r="H287" s="23"/>
      <c r="I287" s="23"/>
      <c r="J287" s="23"/>
    </row>
    <row r="288" spans="1:10" ht="11.45" customHeight="1" x14ac:dyDescent="0.15">
      <c r="A288" s="7"/>
      <c r="B288" s="10"/>
      <c r="C288" s="37"/>
      <c r="D288" s="23"/>
      <c r="E288" s="23"/>
      <c r="F288" s="27"/>
      <c r="G288" s="24"/>
      <c r="H288" s="23"/>
      <c r="I288" s="23"/>
      <c r="J288" s="27"/>
    </row>
    <row r="289" spans="1:12" ht="11.45" customHeight="1" x14ac:dyDescent="0.15">
      <c r="A289" s="140" t="s">
        <v>79</v>
      </c>
      <c r="B289" s="140"/>
      <c r="C289" s="84">
        <v>15</v>
      </c>
      <c r="D289" s="90">
        <v>2090</v>
      </c>
      <c r="E289" s="90">
        <v>4061885</v>
      </c>
      <c r="F289" s="90">
        <v>42409</v>
      </c>
      <c r="G289" s="9"/>
      <c r="H289" s="8"/>
      <c r="I289" s="8"/>
      <c r="J289" s="8"/>
      <c r="K289" s="54"/>
      <c r="L289" s="54"/>
    </row>
    <row r="290" spans="1:12" ht="11.45" customHeight="1" x14ac:dyDescent="0.15">
      <c r="A290" s="7"/>
      <c r="B290" s="10"/>
      <c r="C290" s="47"/>
      <c r="D290" s="48"/>
      <c r="E290" s="48"/>
      <c r="F290" s="48"/>
      <c r="G290" s="49"/>
      <c r="H290" s="48"/>
      <c r="I290" s="48"/>
      <c r="J290" s="48"/>
    </row>
    <row r="291" spans="1:12" ht="11.45" customHeight="1" x14ac:dyDescent="0.15">
      <c r="A291" s="7">
        <v>561</v>
      </c>
      <c r="B291" s="10" t="s">
        <v>82</v>
      </c>
      <c r="C291" s="26">
        <v>1</v>
      </c>
      <c r="D291" s="27">
        <v>100</v>
      </c>
      <c r="E291" s="27" t="s">
        <v>85</v>
      </c>
      <c r="F291" s="27" t="s">
        <v>85</v>
      </c>
      <c r="G291" s="28"/>
      <c r="H291" s="27"/>
      <c r="I291" s="27"/>
      <c r="J291" s="27"/>
    </row>
    <row r="292" spans="1:12" ht="11.45" customHeight="1" x14ac:dyDescent="0.15">
      <c r="A292" s="7">
        <v>569</v>
      </c>
      <c r="B292" s="74" t="s">
        <v>83</v>
      </c>
      <c r="C292" s="26" t="s">
        <v>10</v>
      </c>
      <c r="D292" s="27" t="s">
        <v>10</v>
      </c>
      <c r="E292" s="27" t="s">
        <v>10</v>
      </c>
      <c r="F292" s="27" t="s">
        <v>10</v>
      </c>
      <c r="G292" s="28"/>
      <c r="H292" s="27"/>
      <c r="I292" s="27"/>
      <c r="J292" s="27"/>
    </row>
    <row r="293" spans="1:12" ht="11.45" customHeight="1" x14ac:dyDescent="0.15">
      <c r="A293" s="7">
        <v>571</v>
      </c>
      <c r="B293" s="10" t="s">
        <v>53</v>
      </c>
      <c r="C293" s="26" t="s">
        <v>10</v>
      </c>
      <c r="D293" s="27" t="s">
        <v>10</v>
      </c>
      <c r="E293" s="27" t="s">
        <v>10</v>
      </c>
      <c r="F293" s="27" t="s">
        <v>10</v>
      </c>
      <c r="G293" s="28"/>
      <c r="H293" s="27"/>
      <c r="I293" s="27"/>
      <c r="J293" s="27"/>
    </row>
    <row r="294" spans="1:12" ht="11.45" customHeight="1" x14ac:dyDescent="0.15">
      <c r="A294" s="7">
        <v>572</v>
      </c>
      <c r="B294" s="10" t="s">
        <v>54</v>
      </c>
      <c r="C294" s="26" t="s">
        <v>10</v>
      </c>
      <c r="D294" s="27" t="s">
        <v>10</v>
      </c>
      <c r="E294" s="27" t="s">
        <v>10</v>
      </c>
      <c r="F294" s="27" t="s">
        <v>10</v>
      </c>
      <c r="G294" s="24"/>
      <c r="H294" s="23"/>
      <c r="I294" s="23"/>
      <c r="J294" s="23"/>
    </row>
    <row r="295" spans="1:12" ht="11.45" customHeight="1" x14ac:dyDescent="0.15">
      <c r="A295" s="7">
        <v>573</v>
      </c>
      <c r="B295" s="10" t="s">
        <v>55</v>
      </c>
      <c r="C295" s="26" t="s">
        <v>10</v>
      </c>
      <c r="D295" s="27" t="s">
        <v>10</v>
      </c>
      <c r="E295" s="27" t="s">
        <v>10</v>
      </c>
      <c r="F295" s="27" t="s">
        <v>10</v>
      </c>
      <c r="G295" s="24"/>
      <c r="H295" s="23"/>
      <c r="I295" s="23"/>
      <c r="J295" s="23"/>
    </row>
    <row r="296" spans="1:12" ht="11.45" customHeight="1" x14ac:dyDescent="0.15">
      <c r="A296" s="7">
        <v>574</v>
      </c>
      <c r="B296" s="10" t="s">
        <v>56</v>
      </c>
      <c r="C296" s="26" t="s">
        <v>10</v>
      </c>
      <c r="D296" s="27" t="s">
        <v>10</v>
      </c>
      <c r="E296" s="27" t="s">
        <v>10</v>
      </c>
      <c r="F296" s="27" t="s">
        <v>10</v>
      </c>
      <c r="G296" s="24"/>
      <c r="H296" s="23"/>
      <c r="I296" s="23"/>
      <c r="J296" s="23"/>
    </row>
    <row r="297" spans="1:12" ht="11.45" customHeight="1" x14ac:dyDescent="0.15">
      <c r="A297" s="7">
        <v>579</v>
      </c>
      <c r="B297" s="10" t="s">
        <v>57</v>
      </c>
      <c r="C297" s="26" t="s">
        <v>10</v>
      </c>
      <c r="D297" s="27" t="s">
        <v>10</v>
      </c>
      <c r="E297" s="27" t="s">
        <v>10</v>
      </c>
      <c r="F297" s="27" t="s">
        <v>10</v>
      </c>
      <c r="G297" s="24"/>
      <c r="H297" s="23"/>
      <c r="I297" s="23"/>
      <c r="J297" s="23"/>
    </row>
    <row r="298" spans="1:12" ht="11.45" customHeight="1" x14ac:dyDescent="0.15">
      <c r="A298" s="7">
        <v>581</v>
      </c>
      <c r="B298" s="10" t="s">
        <v>58</v>
      </c>
      <c r="C298" s="26">
        <v>8</v>
      </c>
      <c r="D298" s="27">
        <v>1102</v>
      </c>
      <c r="E298" s="27">
        <v>2214255</v>
      </c>
      <c r="F298" s="27">
        <v>14193</v>
      </c>
      <c r="G298" s="24"/>
      <c r="H298" s="23"/>
      <c r="I298" s="23"/>
      <c r="J298" s="23"/>
    </row>
    <row r="299" spans="1:12" ht="11.45" customHeight="1" x14ac:dyDescent="0.15">
      <c r="A299" s="7">
        <v>582</v>
      </c>
      <c r="B299" s="10" t="s">
        <v>59</v>
      </c>
      <c r="C299" s="26" t="s">
        <v>10</v>
      </c>
      <c r="D299" s="27" t="s">
        <v>10</v>
      </c>
      <c r="E299" s="27" t="s">
        <v>10</v>
      </c>
      <c r="F299" s="27" t="s">
        <v>10</v>
      </c>
      <c r="G299" s="24"/>
      <c r="H299" s="23"/>
      <c r="I299" s="23"/>
      <c r="J299" s="23"/>
    </row>
    <row r="300" spans="1:12" ht="11.45" customHeight="1" x14ac:dyDescent="0.15">
      <c r="A300" s="7">
        <v>583</v>
      </c>
      <c r="B300" s="10" t="s">
        <v>60</v>
      </c>
      <c r="C300" s="26" t="s">
        <v>10</v>
      </c>
      <c r="D300" s="27" t="s">
        <v>10</v>
      </c>
      <c r="E300" s="27" t="s">
        <v>10</v>
      </c>
      <c r="F300" s="27" t="s">
        <v>10</v>
      </c>
      <c r="G300" s="24"/>
      <c r="H300" s="23"/>
      <c r="I300" s="23"/>
      <c r="J300" s="23"/>
    </row>
    <row r="301" spans="1:12" ht="11.45" customHeight="1" x14ac:dyDescent="0.15">
      <c r="A301" s="7">
        <v>584</v>
      </c>
      <c r="B301" s="10" t="s">
        <v>61</v>
      </c>
      <c r="C301" s="26" t="s">
        <v>10</v>
      </c>
      <c r="D301" s="27" t="s">
        <v>10</v>
      </c>
      <c r="E301" s="27" t="s">
        <v>10</v>
      </c>
      <c r="F301" s="27" t="s">
        <v>10</v>
      </c>
      <c r="G301" s="24"/>
      <c r="H301" s="23"/>
      <c r="I301" s="23"/>
      <c r="J301" s="23"/>
    </row>
    <row r="302" spans="1:12" ht="11.45" customHeight="1" x14ac:dyDescent="0.15">
      <c r="A302" s="7">
        <v>585</v>
      </c>
      <c r="B302" s="10" t="s">
        <v>62</v>
      </c>
      <c r="C302" s="26" t="s">
        <v>10</v>
      </c>
      <c r="D302" s="27" t="s">
        <v>10</v>
      </c>
      <c r="E302" s="27" t="s">
        <v>10</v>
      </c>
      <c r="F302" s="27" t="s">
        <v>10</v>
      </c>
      <c r="G302" s="24"/>
      <c r="H302" s="23"/>
      <c r="I302" s="23"/>
      <c r="J302" s="23"/>
    </row>
    <row r="303" spans="1:12" ht="11.45" customHeight="1" x14ac:dyDescent="0.15">
      <c r="A303" s="7">
        <v>586</v>
      </c>
      <c r="B303" s="10" t="s">
        <v>63</v>
      </c>
      <c r="C303" s="26" t="s">
        <v>10</v>
      </c>
      <c r="D303" s="27" t="s">
        <v>10</v>
      </c>
      <c r="E303" s="27" t="s">
        <v>10</v>
      </c>
      <c r="F303" s="27" t="s">
        <v>10</v>
      </c>
      <c r="G303" s="24"/>
      <c r="H303" s="23"/>
      <c r="I303" s="23"/>
      <c r="J303" s="23"/>
    </row>
    <row r="304" spans="1:12" ht="11.45" customHeight="1" x14ac:dyDescent="0.15">
      <c r="A304" s="7">
        <v>589</v>
      </c>
      <c r="B304" s="10" t="s">
        <v>64</v>
      </c>
      <c r="C304" s="26">
        <v>5</v>
      </c>
      <c r="D304" s="27">
        <v>750</v>
      </c>
      <c r="E304" s="27">
        <v>1256963</v>
      </c>
      <c r="F304" s="27">
        <v>16905</v>
      </c>
      <c r="G304" s="24"/>
      <c r="H304" s="23"/>
      <c r="I304" s="23"/>
      <c r="J304" s="23"/>
    </row>
    <row r="305" spans="1:10" ht="11.45" customHeight="1" x14ac:dyDescent="0.15">
      <c r="A305" s="7">
        <v>591</v>
      </c>
      <c r="B305" s="10" t="s">
        <v>65</v>
      </c>
      <c r="C305" s="26" t="s">
        <v>10</v>
      </c>
      <c r="D305" s="27" t="s">
        <v>10</v>
      </c>
      <c r="E305" s="27" t="s">
        <v>10</v>
      </c>
      <c r="F305" s="27" t="s">
        <v>10</v>
      </c>
      <c r="G305" s="24"/>
      <c r="H305" s="27"/>
      <c r="I305" s="27"/>
      <c r="J305" s="27"/>
    </row>
    <row r="306" spans="1:10" s="25" customFormat="1" ht="11.45" customHeight="1" x14ac:dyDescent="0.15">
      <c r="A306" s="7">
        <v>592</v>
      </c>
      <c r="B306" s="10" t="s">
        <v>66</v>
      </c>
      <c r="C306" s="26" t="s">
        <v>10</v>
      </c>
      <c r="D306" s="27" t="s">
        <v>10</v>
      </c>
      <c r="E306" s="27" t="s">
        <v>10</v>
      </c>
      <c r="F306" s="27" t="s">
        <v>10</v>
      </c>
      <c r="G306" s="24"/>
      <c r="H306" s="23"/>
      <c r="I306" s="23"/>
      <c r="J306" s="23"/>
    </row>
    <row r="307" spans="1:10" s="25" customFormat="1" ht="11.45" customHeight="1" x14ac:dyDescent="0.15">
      <c r="A307" s="7">
        <v>593</v>
      </c>
      <c r="B307" s="11" t="s">
        <v>84</v>
      </c>
      <c r="C307" s="26" t="s">
        <v>10</v>
      </c>
      <c r="D307" s="27" t="s">
        <v>10</v>
      </c>
      <c r="E307" s="27" t="s">
        <v>10</v>
      </c>
      <c r="F307" s="27" t="s">
        <v>10</v>
      </c>
      <c r="G307" s="24"/>
      <c r="H307" s="23"/>
      <c r="I307" s="23"/>
      <c r="J307" s="23"/>
    </row>
    <row r="308" spans="1:10" s="25" customFormat="1" ht="11.45" customHeight="1" x14ac:dyDescent="0.15">
      <c r="A308" s="7">
        <v>601</v>
      </c>
      <c r="B308" s="10" t="s">
        <v>67</v>
      </c>
      <c r="C308" s="26" t="s">
        <v>10</v>
      </c>
      <c r="D308" s="27" t="s">
        <v>10</v>
      </c>
      <c r="E308" s="27" t="s">
        <v>10</v>
      </c>
      <c r="F308" s="27" t="s">
        <v>10</v>
      </c>
      <c r="G308" s="24"/>
      <c r="H308" s="23"/>
      <c r="I308" s="23"/>
      <c r="J308" s="23"/>
    </row>
    <row r="309" spans="1:10" s="25" customFormat="1" ht="11.45" customHeight="1" x14ac:dyDescent="0.15">
      <c r="A309" s="7">
        <v>602</v>
      </c>
      <c r="B309" s="10" t="s">
        <v>68</v>
      </c>
      <c r="C309" s="26" t="s">
        <v>10</v>
      </c>
      <c r="D309" s="27" t="s">
        <v>10</v>
      </c>
      <c r="E309" s="27" t="s">
        <v>10</v>
      </c>
      <c r="F309" s="27" t="s">
        <v>10</v>
      </c>
      <c r="G309" s="24"/>
      <c r="H309" s="23"/>
      <c r="I309" s="23"/>
      <c r="J309" s="23"/>
    </row>
    <row r="310" spans="1:10" s="25" customFormat="1" ht="11.45" customHeight="1" x14ac:dyDescent="0.15">
      <c r="A310" s="7">
        <v>603</v>
      </c>
      <c r="B310" s="10" t="s">
        <v>69</v>
      </c>
      <c r="C310" s="26" t="s">
        <v>10</v>
      </c>
      <c r="D310" s="27" t="s">
        <v>10</v>
      </c>
      <c r="E310" s="27" t="s">
        <v>10</v>
      </c>
      <c r="F310" s="27" t="s">
        <v>10</v>
      </c>
      <c r="G310" s="24"/>
      <c r="H310" s="23"/>
      <c r="I310" s="23"/>
      <c r="J310" s="23"/>
    </row>
    <row r="311" spans="1:10" ht="11.45" customHeight="1" x14ac:dyDescent="0.15">
      <c r="A311" s="7">
        <v>604</v>
      </c>
      <c r="B311" s="10" t="s">
        <v>70</v>
      </c>
      <c r="C311" s="26" t="s">
        <v>10</v>
      </c>
      <c r="D311" s="27" t="s">
        <v>10</v>
      </c>
      <c r="E311" s="27" t="s">
        <v>10</v>
      </c>
      <c r="F311" s="27" t="s">
        <v>10</v>
      </c>
      <c r="G311" s="24"/>
      <c r="H311" s="23"/>
      <c r="I311" s="23"/>
      <c r="J311" s="23"/>
    </row>
    <row r="312" spans="1:10" s="25" customFormat="1" ht="11.45" customHeight="1" x14ac:dyDescent="0.15">
      <c r="A312" s="7">
        <v>605</v>
      </c>
      <c r="B312" s="10" t="s">
        <v>71</v>
      </c>
      <c r="C312" s="26" t="s">
        <v>10</v>
      </c>
      <c r="D312" s="27" t="s">
        <v>10</v>
      </c>
      <c r="E312" s="27" t="s">
        <v>10</v>
      </c>
      <c r="F312" s="27" t="s">
        <v>10</v>
      </c>
      <c r="G312" s="24"/>
      <c r="H312" s="23"/>
      <c r="I312" s="23"/>
      <c r="J312" s="23"/>
    </row>
    <row r="313" spans="1:10" s="25" customFormat="1" ht="11.45" customHeight="1" x14ac:dyDescent="0.15">
      <c r="A313" s="7">
        <v>606</v>
      </c>
      <c r="B313" s="10" t="s">
        <v>72</v>
      </c>
      <c r="C313" s="26" t="s">
        <v>10</v>
      </c>
      <c r="D313" s="27" t="s">
        <v>10</v>
      </c>
      <c r="E313" s="27" t="s">
        <v>10</v>
      </c>
      <c r="F313" s="27" t="s">
        <v>10</v>
      </c>
      <c r="G313" s="24"/>
      <c r="H313" s="23"/>
      <c r="I313" s="23"/>
      <c r="J313" s="23"/>
    </row>
    <row r="314" spans="1:10" s="25" customFormat="1" ht="11.45" customHeight="1" x14ac:dyDescent="0.15">
      <c r="A314" s="7">
        <v>607</v>
      </c>
      <c r="B314" s="11" t="s">
        <v>73</v>
      </c>
      <c r="C314" s="26" t="s">
        <v>10</v>
      </c>
      <c r="D314" s="27" t="s">
        <v>10</v>
      </c>
      <c r="E314" s="27" t="s">
        <v>10</v>
      </c>
      <c r="F314" s="27" t="s">
        <v>10</v>
      </c>
      <c r="G314" s="24"/>
      <c r="H314" s="23"/>
      <c r="I314" s="23"/>
      <c r="J314" s="23"/>
    </row>
    <row r="315" spans="1:10" s="25" customFormat="1" ht="11.45" customHeight="1" x14ac:dyDescent="0.15">
      <c r="A315" s="7">
        <v>608</v>
      </c>
      <c r="B315" s="10" t="s">
        <v>74</v>
      </c>
      <c r="C315" s="26" t="s">
        <v>10</v>
      </c>
      <c r="D315" s="27" t="s">
        <v>10</v>
      </c>
      <c r="E315" s="27" t="s">
        <v>10</v>
      </c>
      <c r="F315" s="27" t="s">
        <v>10</v>
      </c>
      <c r="G315" s="24"/>
      <c r="H315" s="23"/>
      <c r="I315" s="23"/>
      <c r="J315" s="23"/>
    </row>
    <row r="316" spans="1:10" s="25" customFormat="1" ht="11.45" customHeight="1" x14ac:dyDescent="0.15">
      <c r="A316" s="7">
        <v>609</v>
      </c>
      <c r="B316" s="10" t="s">
        <v>75</v>
      </c>
      <c r="C316" s="26">
        <v>1</v>
      </c>
      <c r="D316" s="27">
        <v>138</v>
      </c>
      <c r="E316" s="27" t="s">
        <v>85</v>
      </c>
      <c r="F316" s="27" t="s">
        <v>85</v>
      </c>
      <c r="G316" s="24"/>
      <c r="H316" s="23"/>
      <c r="I316" s="23"/>
      <c r="J316" s="23"/>
    </row>
    <row r="317" spans="1:10" ht="11.45" customHeight="1" x14ac:dyDescent="0.15">
      <c r="A317" s="7">
        <v>611</v>
      </c>
      <c r="B317" s="10" t="s">
        <v>76</v>
      </c>
      <c r="C317" s="26" t="s">
        <v>10</v>
      </c>
      <c r="D317" s="27" t="s">
        <v>10</v>
      </c>
      <c r="E317" s="27" t="s">
        <v>10</v>
      </c>
      <c r="F317" s="27" t="s">
        <v>10</v>
      </c>
      <c r="G317" s="24"/>
      <c r="H317" s="23"/>
      <c r="I317" s="23"/>
      <c r="J317" s="23"/>
    </row>
    <row r="318" spans="1:10" s="25" customFormat="1" ht="11.45" customHeight="1" x14ac:dyDescent="0.15">
      <c r="A318" s="7">
        <v>612</v>
      </c>
      <c r="B318" s="10" t="s">
        <v>77</v>
      </c>
      <c r="C318" s="26" t="s">
        <v>10</v>
      </c>
      <c r="D318" s="27" t="s">
        <v>10</v>
      </c>
      <c r="E318" s="27" t="s">
        <v>10</v>
      </c>
      <c r="F318" s="27" t="s">
        <v>10</v>
      </c>
      <c r="G318" s="24"/>
      <c r="H318" s="27"/>
      <c r="I318" s="27"/>
      <c r="J318" s="27"/>
    </row>
    <row r="319" spans="1:10" s="25" customFormat="1" ht="11.45" customHeight="1" x14ac:dyDescent="0.15">
      <c r="A319" s="13">
        <v>619</v>
      </c>
      <c r="B319" s="14" t="s">
        <v>78</v>
      </c>
      <c r="C319" s="81" t="s">
        <v>10</v>
      </c>
      <c r="D319" s="82" t="s">
        <v>10</v>
      </c>
      <c r="E319" s="82" t="s">
        <v>10</v>
      </c>
      <c r="F319" s="82" t="s">
        <v>10</v>
      </c>
      <c r="G319" s="24"/>
      <c r="H319" s="23"/>
      <c r="I319" s="23"/>
      <c r="J319" s="23"/>
    </row>
    <row r="320" spans="1:10" x14ac:dyDescent="0.15">
      <c r="G320" s="52"/>
      <c r="H320" s="53"/>
      <c r="I320" s="53"/>
      <c r="J320" s="53"/>
    </row>
  </sheetData>
  <mergeCells count="43">
    <mergeCell ref="H4:J4"/>
    <mergeCell ref="A5:B6"/>
    <mergeCell ref="C5:F5"/>
    <mergeCell ref="G5:J5"/>
    <mergeCell ref="A7:B7"/>
    <mergeCell ref="A8:B8"/>
    <mergeCell ref="A9:B9"/>
    <mergeCell ref="A31:B31"/>
    <mergeCell ref="H73:J73"/>
    <mergeCell ref="A74:B75"/>
    <mergeCell ref="C74:F74"/>
    <mergeCell ref="G74:J74"/>
    <mergeCell ref="A71:J71"/>
    <mergeCell ref="A76:B76"/>
    <mergeCell ref="A78:B78"/>
    <mergeCell ref="H136:J136"/>
    <mergeCell ref="A77:B77"/>
    <mergeCell ref="A100:B100"/>
    <mergeCell ref="A134:J134"/>
    <mergeCell ref="A267:B267"/>
    <mergeCell ref="A266:B266"/>
    <mergeCell ref="A289:B289"/>
    <mergeCell ref="A202:B202"/>
    <mergeCell ref="A204:B204"/>
    <mergeCell ref="A203:B203"/>
    <mergeCell ref="A226:B226"/>
    <mergeCell ref="A265:B265"/>
    <mergeCell ref="A197:J197"/>
    <mergeCell ref="A260:J260"/>
    <mergeCell ref="A263:B264"/>
    <mergeCell ref="C263:F263"/>
    <mergeCell ref="A163:B163"/>
    <mergeCell ref="H199:J199"/>
    <mergeCell ref="A200:B201"/>
    <mergeCell ref="C200:F200"/>
    <mergeCell ref="G200:J200"/>
    <mergeCell ref="D262:F262"/>
    <mergeCell ref="A137:B138"/>
    <mergeCell ref="C137:F137"/>
    <mergeCell ref="G137:J137"/>
    <mergeCell ref="A139:B139"/>
    <mergeCell ref="A141:B141"/>
    <mergeCell ref="A140:B140"/>
  </mergeCells>
  <phoneticPr fontId="2"/>
  <pageMargins left="0.59055118110236227" right="0.59055118110236227" top="0.55118110236220474" bottom="0.55118110236220474" header="0.35433070866141736" footer="0.39370078740157483"/>
  <pageSetup paperSize="9" scale="94" firstPageNumber="94" orientation="portrait" r:id="rId1"/>
  <headerFooter alignWithMargins="0"/>
  <rowBreaks count="4" manualBreakCount="4">
    <brk id="69" max="9" man="1"/>
    <brk id="132" max="9" man="1"/>
    <brk id="195" max="9" man="1"/>
    <brk id="25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N318"/>
  <sheetViews>
    <sheetView view="pageBreakPreview" zoomScaleNormal="100" zoomScaleSheetLayoutView="100" workbookViewId="0"/>
  </sheetViews>
  <sheetFormatPr defaultColWidth="9" defaultRowHeight="13.5" x14ac:dyDescent="0.15"/>
  <cols>
    <col min="1" max="1" width="3.875" style="4" customWidth="1"/>
    <col min="2" max="2" width="28" style="4" customWidth="1"/>
    <col min="3" max="3" width="6.25" style="4" customWidth="1"/>
    <col min="4" max="4" width="7.125" style="4" customWidth="1"/>
    <col min="5" max="5" width="11.625" style="4" bestFit="1" customWidth="1"/>
    <col min="6" max="6" width="8.5" style="4" bestFit="1" customWidth="1"/>
    <col min="7" max="7" width="6.25" style="4" customWidth="1"/>
    <col min="8" max="8" width="7.125" style="4" customWidth="1"/>
    <col min="9" max="9" width="11.625" style="4" bestFit="1" customWidth="1"/>
    <col min="10" max="10" width="7.625" style="4" customWidth="1"/>
    <col min="11" max="16384" width="9" style="4"/>
  </cols>
  <sheetData>
    <row r="2" spans="1:16" ht="14.25" customHeight="1" x14ac:dyDescent="0.15">
      <c r="A2" s="163" t="s">
        <v>25</v>
      </c>
      <c r="B2" s="163"/>
      <c r="C2" s="163"/>
      <c r="D2" s="163"/>
      <c r="E2" s="163"/>
      <c r="F2" s="163"/>
      <c r="G2" s="163"/>
      <c r="H2" s="163"/>
      <c r="I2" s="163"/>
      <c r="J2" s="163"/>
    </row>
    <row r="3" spans="1:16" ht="14.25" customHeight="1" x14ac:dyDescent="0.15">
      <c r="A3" s="3"/>
      <c r="B3" s="5"/>
    </row>
    <row r="4" spans="1:16" ht="13.5" customHeight="1" thickBot="1" x14ac:dyDescent="0.2">
      <c r="A4" s="3"/>
      <c r="B4" s="56"/>
      <c r="H4" s="159" t="s">
        <v>12</v>
      </c>
      <c r="I4" s="160"/>
      <c r="J4" s="160"/>
    </row>
    <row r="5" spans="1:16" ht="12" customHeight="1" thickTop="1" x14ac:dyDescent="0.15">
      <c r="A5" s="141" t="s">
        <v>13</v>
      </c>
      <c r="B5" s="142"/>
      <c r="C5" s="161" t="s">
        <v>14</v>
      </c>
      <c r="D5" s="161"/>
      <c r="E5" s="161"/>
      <c r="F5" s="161"/>
      <c r="G5" s="161" t="s">
        <v>86</v>
      </c>
      <c r="H5" s="161"/>
      <c r="I5" s="161"/>
      <c r="J5" s="162"/>
      <c r="K5" s="54"/>
      <c r="L5" s="54"/>
    </row>
    <row r="6" spans="1:16" x14ac:dyDescent="0.15">
      <c r="A6" s="143"/>
      <c r="B6" s="144"/>
      <c r="C6" s="57" t="s">
        <v>15</v>
      </c>
      <c r="D6" s="15" t="s">
        <v>0</v>
      </c>
      <c r="E6" s="15" t="s">
        <v>16</v>
      </c>
      <c r="F6" s="15" t="s">
        <v>1</v>
      </c>
      <c r="G6" s="57" t="s">
        <v>15</v>
      </c>
      <c r="H6" s="15" t="s">
        <v>0</v>
      </c>
      <c r="I6" s="15" t="s">
        <v>16</v>
      </c>
      <c r="J6" s="58" t="s">
        <v>1</v>
      </c>
    </row>
    <row r="7" spans="1:16" ht="11.45" customHeight="1" x14ac:dyDescent="0.15">
      <c r="A7" s="140" t="s">
        <v>114</v>
      </c>
      <c r="B7" s="140"/>
      <c r="C7" s="105">
        <f>G7+C76+G76+C139+G139+C201+G201+C263+G263</f>
        <v>1706</v>
      </c>
      <c r="D7" s="130">
        <f>H7+D76+H76+D139+H139+D201+H201+D263+H263</f>
        <v>17103</v>
      </c>
      <c r="E7" s="130">
        <f>I7+E76+I76+E139+I139+E201+I201+E263+I263</f>
        <v>59815389</v>
      </c>
      <c r="F7" s="106">
        <f>J7+F76+J76+F139+J139+F201+J201+F263+J263</f>
        <v>232038</v>
      </c>
      <c r="G7" s="106">
        <f>G9+G31</f>
        <v>448</v>
      </c>
      <c r="H7" s="106">
        <f>H9+H31</f>
        <v>1526</v>
      </c>
      <c r="I7" s="106">
        <f>I9+I31</f>
        <v>748</v>
      </c>
      <c r="J7" s="106">
        <v>213</v>
      </c>
      <c r="K7" s="54"/>
      <c r="L7" s="54"/>
      <c r="M7" s="54" t="str">
        <f>IF(G7=SUM(G9,G31)," ","不一致")</f>
        <v xml:space="preserve"> </v>
      </c>
      <c r="N7" s="54" t="str">
        <f>IF(H7=SUM(H9,H31)," ","不一致")</f>
        <v xml:space="preserve"> </v>
      </c>
      <c r="O7" s="54" t="str">
        <f>IF(I7=SUM(I9,I31)," ","不一致")</f>
        <v xml:space="preserve"> </v>
      </c>
      <c r="P7" s="54" t="str">
        <f>IF(J7=SUM(J9,J31)," ","不一致")</f>
        <v xml:space="preserve"> </v>
      </c>
    </row>
    <row r="8" spans="1:16" ht="11.45" customHeight="1" x14ac:dyDescent="0.15">
      <c r="A8" s="150"/>
      <c r="B8" s="150"/>
      <c r="C8" s="107"/>
      <c r="D8" s="108"/>
      <c r="E8" s="108"/>
      <c r="F8" s="108"/>
      <c r="G8" s="108"/>
      <c r="H8" s="108"/>
      <c r="I8" s="108"/>
      <c r="J8" s="108"/>
    </row>
    <row r="9" spans="1:16" s="56" customFormat="1" ht="11.45" customHeight="1" x14ac:dyDescent="0.15">
      <c r="A9" s="140" t="s">
        <v>9</v>
      </c>
      <c r="B9" s="140"/>
      <c r="C9" s="105">
        <v>365</v>
      </c>
      <c r="D9" s="106">
        <v>3718</v>
      </c>
      <c r="E9" s="106">
        <v>34684923</v>
      </c>
      <c r="F9" s="106">
        <v>0</v>
      </c>
      <c r="G9" s="106">
        <v>34</v>
      </c>
      <c r="H9" s="106">
        <v>94</v>
      </c>
      <c r="I9" s="106">
        <v>71</v>
      </c>
      <c r="J9" s="106" t="s">
        <v>10</v>
      </c>
      <c r="K9" s="54"/>
      <c r="L9" s="54"/>
    </row>
    <row r="10" spans="1:16" ht="11.45" customHeight="1" x14ac:dyDescent="0.15">
      <c r="A10" s="20"/>
      <c r="B10" s="20"/>
      <c r="C10" s="107"/>
      <c r="D10" s="108"/>
      <c r="E10" s="108"/>
      <c r="F10" s="108"/>
      <c r="G10" s="108"/>
      <c r="H10" s="108"/>
      <c r="I10" s="108"/>
      <c r="J10" s="108"/>
    </row>
    <row r="11" spans="1:16" s="56" customFormat="1" ht="11.45" customHeight="1" x14ac:dyDescent="0.15">
      <c r="A11" s="7">
        <v>501</v>
      </c>
      <c r="B11" s="10" t="s">
        <v>81</v>
      </c>
      <c r="C11" s="107">
        <v>3</v>
      </c>
      <c r="D11" s="108">
        <v>26</v>
      </c>
      <c r="E11" s="108" t="s">
        <v>85</v>
      </c>
      <c r="F11" s="108">
        <v>0</v>
      </c>
      <c r="G11" s="108" t="s">
        <v>10</v>
      </c>
      <c r="H11" s="108" t="s">
        <v>10</v>
      </c>
      <c r="I11" s="108" t="s">
        <v>10</v>
      </c>
      <c r="J11" s="108" t="s">
        <v>10</v>
      </c>
    </row>
    <row r="12" spans="1:16" ht="11.45" customHeight="1" x14ac:dyDescent="0.15">
      <c r="A12" s="7">
        <v>512</v>
      </c>
      <c r="B12" s="10" t="s">
        <v>35</v>
      </c>
      <c r="C12" s="107">
        <v>4</v>
      </c>
      <c r="D12" s="108">
        <v>11</v>
      </c>
      <c r="E12" s="108">
        <v>12369</v>
      </c>
      <c r="F12" s="108">
        <v>0</v>
      </c>
      <c r="G12" s="108">
        <v>1</v>
      </c>
      <c r="H12" s="108">
        <v>1</v>
      </c>
      <c r="I12" s="108" t="s">
        <v>85</v>
      </c>
      <c r="J12" s="108" t="s">
        <v>10</v>
      </c>
    </row>
    <row r="13" spans="1:16" ht="11.45" customHeight="1" x14ac:dyDescent="0.15">
      <c r="A13" s="7">
        <v>513</v>
      </c>
      <c r="B13" s="10" t="s">
        <v>36</v>
      </c>
      <c r="C13" s="107">
        <v>2</v>
      </c>
      <c r="D13" s="108">
        <v>10</v>
      </c>
      <c r="E13" s="108" t="s">
        <v>85</v>
      </c>
      <c r="F13" s="108">
        <v>0</v>
      </c>
      <c r="G13" s="108" t="s">
        <v>10</v>
      </c>
      <c r="H13" s="108" t="s">
        <v>10</v>
      </c>
      <c r="I13" s="108" t="s">
        <v>10</v>
      </c>
      <c r="J13" s="108" t="s">
        <v>10</v>
      </c>
    </row>
    <row r="14" spans="1:16" ht="11.45" customHeight="1" x14ac:dyDescent="0.15">
      <c r="A14" s="7">
        <v>521</v>
      </c>
      <c r="B14" s="10" t="s">
        <v>37</v>
      </c>
      <c r="C14" s="107">
        <v>23</v>
      </c>
      <c r="D14" s="108">
        <v>491</v>
      </c>
      <c r="E14" s="108">
        <v>8952959</v>
      </c>
      <c r="F14" s="108">
        <v>0</v>
      </c>
      <c r="G14" s="108">
        <v>2</v>
      </c>
      <c r="H14" s="108">
        <v>9</v>
      </c>
      <c r="I14" s="108" t="s">
        <v>85</v>
      </c>
      <c r="J14" s="108" t="s">
        <v>10</v>
      </c>
    </row>
    <row r="15" spans="1:16" ht="11.45" customHeight="1" x14ac:dyDescent="0.15">
      <c r="A15" s="7">
        <v>522</v>
      </c>
      <c r="B15" s="10" t="s">
        <v>38</v>
      </c>
      <c r="C15" s="107">
        <v>29</v>
      </c>
      <c r="D15" s="108">
        <v>439</v>
      </c>
      <c r="E15" s="108">
        <v>2725597</v>
      </c>
      <c r="F15" s="108">
        <v>0</v>
      </c>
      <c r="G15" s="108">
        <v>3</v>
      </c>
      <c r="H15" s="108">
        <v>8</v>
      </c>
      <c r="I15" s="108" t="s">
        <v>85</v>
      </c>
      <c r="J15" s="108" t="s">
        <v>10</v>
      </c>
    </row>
    <row r="16" spans="1:16" ht="11.45" customHeight="1" x14ac:dyDescent="0.15">
      <c r="A16" s="7">
        <v>531</v>
      </c>
      <c r="B16" s="10" t="s">
        <v>90</v>
      </c>
      <c r="C16" s="107">
        <v>48</v>
      </c>
      <c r="D16" s="108">
        <v>471</v>
      </c>
      <c r="E16" s="108">
        <v>2131746</v>
      </c>
      <c r="F16" s="108">
        <v>0</v>
      </c>
      <c r="G16" s="108">
        <v>5</v>
      </c>
      <c r="H16" s="108">
        <v>9</v>
      </c>
      <c r="I16" s="108">
        <v>0</v>
      </c>
      <c r="J16" s="108" t="s">
        <v>10</v>
      </c>
    </row>
    <row r="17" spans="1:12" ht="11.45" customHeight="1" x14ac:dyDescent="0.15">
      <c r="A17" s="7">
        <v>532</v>
      </c>
      <c r="B17" s="10" t="s">
        <v>40</v>
      </c>
      <c r="C17" s="107">
        <v>29</v>
      </c>
      <c r="D17" s="108">
        <v>253</v>
      </c>
      <c r="E17" s="108">
        <v>1987329</v>
      </c>
      <c r="F17" s="108">
        <v>0</v>
      </c>
      <c r="G17" s="108">
        <v>1</v>
      </c>
      <c r="H17" s="108">
        <v>1</v>
      </c>
      <c r="I17" s="108" t="s">
        <v>85</v>
      </c>
      <c r="J17" s="108" t="s">
        <v>10</v>
      </c>
    </row>
    <row r="18" spans="1:12" ht="11.45" customHeight="1" x14ac:dyDescent="0.15">
      <c r="A18" s="7">
        <v>533</v>
      </c>
      <c r="B18" s="10" t="s">
        <v>41</v>
      </c>
      <c r="C18" s="107">
        <v>12</v>
      </c>
      <c r="D18" s="108">
        <v>173</v>
      </c>
      <c r="E18" s="108">
        <v>7870912</v>
      </c>
      <c r="F18" s="108">
        <v>0</v>
      </c>
      <c r="G18" s="108">
        <v>2</v>
      </c>
      <c r="H18" s="108">
        <v>4</v>
      </c>
      <c r="I18" s="108" t="s">
        <v>85</v>
      </c>
      <c r="J18" s="108" t="s">
        <v>10</v>
      </c>
    </row>
    <row r="19" spans="1:12" ht="11.45" customHeight="1" x14ac:dyDescent="0.15">
      <c r="A19" s="7">
        <v>534</v>
      </c>
      <c r="B19" s="10" t="s">
        <v>42</v>
      </c>
      <c r="C19" s="107">
        <v>9</v>
      </c>
      <c r="D19" s="108">
        <v>100</v>
      </c>
      <c r="E19" s="108">
        <v>596251</v>
      </c>
      <c r="F19" s="108">
        <v>0</v>
      </c>
      <c r="G19" s="108" t="s">
        <v>10</v>
      </c>
      <c r="H19" s="108" t="s">
        <v>10</v>
      </c>
      <c r="I19" s="108" t="s">
        <v>10</v>
      </c>
      <c r="J19" s="108" t="s">
        <v>10</v>
      </c>
    </row>
    <row r="20" spans="1:12" ht="11.45" customHeight="1" x14ac:dyDescent="0.15">
      <c r="A20" s="7">
        <v>535</v>
      </c>
      <c r="B20" s="10" t="s">
        <v>43</v>
      </c>
      <c r="C20" s="107">
        <v>2</v>
      </c>
      <c r="D20" s="108">
        <v>11</v>
      </c>
      <c r="E20" s="108" t="s">
        <v>85</v>
      </c>
      <c r="F20" s="108">
        <v>0</v>
      </c>
      <c r="G20" s="108" t="s">
        <v>10</v>
      </c>
      <c r="H20" s="108" t="s">
        <v>10</v>
      </c>
      <c r="I20" s="108" t="s">
        <v>10</v>
      </c>
      <c r="J20" s="108" t="s">
        <v>10</v>
      </c>
    </row>
    <row r="21" spans="1:12" ht="11.45" customHeight="1" x14ac:dyDescent="0.15">
      <c r="A21" s="7">
        <v>536</v>
      </c>
      <c r="B21" s="10" t="s">
        <v>44</v>
      </c>
      <c r="C21" s="107">
        <v>17</v>
      </c>
      <c r="D21" s="108">
        <v>80</v>
      </c>
      <c r="E21" s="108">
        <v>206855</v>
      </c>
      <c r="F21" s="108">
        <v>0</v>
      </c>
      <c r="G21" s="108">
        <v>7</v>
      </c>
      <c r="H21" s="108">
        <v>13</v>
      </c>
      <c r="I21" s="108">
        <v>0</v>
      </c>
      <c r="J21" s="108" t="s">
        <v>10</v>
      </c>
    </row>
    <row r="22" spans="1:12" ht="11.45" customHeight="1" x14ac:dyDescent="0.15">
      <c r="A22" s="7">
        <v>541</v>
      </c>
      <c r="B22" s="10" t="s">
        <v>45</v>
      </c>
      <c r="C22" s="107">
        <v>38</v>
      </c>
      <c r="D22" s="108">
        <v>253</v>
      </c>
      <c r="E22" s="108">
        <v>1359665</v>
      </c>
      <c r="F22" s="108">
        <v>0</v>
      </c>
      <c r="G22" s="108">
        <v>4</v>
      </c>
      <c r="H22" s="108">
        <v>27</v>
      </c>
      <c r="I22" s="108">
        <v>1</v>
      </c>
      <c r="J22" s="108" t="s">
        <v>10</v>
      </c>
    </row>
    <row r="23" spans="1:12" ht="11.45" customHeight="1" x14ac:dyDescent="0.15">
      <c r="A23" s="7">
        <v>542</v>
      </c>
      <c r="B23" s="10" t="s">
        <v>46</v>
      </c>
      <c r="C23" s="107">
        <v>26</v>
      </c>
      <c r="D23" s="108">
        <v>395</v>
      </c>
      <c r="E23" s="108">
        <v>1539068</v>
      </c>
      <c r="F23" s="108">
        <v>0</v>
      </c>
      <c r="G23" s="108">
        <v>1</v>
      </c>
      <c r="H23" s="108">
        <v>2</v>
      </c>
      <c r="I23" s="108" t="s">
        <v>85</v>
      </c>
      <c r="J23" s="108" t="s">
        <v>10</v>
      </c>
    </row>
    <row r="24" spans="1:12" ht="11.45" customHeight="1" x14ac:dyDescent="0.15">
      <c r="A24" s="7">
        <v>543</v>
      </c>
      <c r="B24" s="10" t="s">
        <v>47</v>
      </c>
      <c r="C24" s="107">
        <v>22</v>
      </c>
      <c r="D24" s="108">
        <v>153</v>
      </c>
      <c r="E24" s="108">
        <v>846619</v>
      </c>
      <c r="F24" s="108">
        <v>0</v>
      </c>
      <c r="G24" s="108">
        <v>2</v>
      </c>
      <c r="H24" s="108">
        <v>5</v>
      </c>
      <c r="I24" s="108" t="s">
        <v>85</v>
      </c>
      <c r="J24" s="108" t="s">
        <v>10</v>
      </c>
    </row>
    <row r="25" spans="1:12" ht="11.45" customHeight="1" x14ac:dyDescent="0.15">
      <c r="A25" s="7">
        <v>549</v>
      </c>
      <c r="B25" s="10" t="s">
        <v>48</v>
      </c>
      <c r="C25" s="107">
        <v>18</v>
      </c>
      <c r="D25" s="108">
        <v>191</v>
      </c>
      <c r="E25" s="108">
        <v>1593343</v>
      </c>
      <c r="F25" s="108">
        <v>0</v>
      </c>
      <c r="G25" s="108" t="s">
        <v>10</v>
      </c>
      <c r="H25" s="108" t="s">
        <v>10</v>
      </c>
      <c r="I25" s="108" t="s">
        <v>10</v>
      </c>
      <c r="J25" s="108" t="s">
        <v>10</v>
      </c>
    </row>
    <row r="26" spans="1:12" ht="11.45" customHeight="1" x14ac:dyDescent="0.15">
      <c r="A26" s="7">
        <v>551</v>
      </c>
      <c r="B26" s="10" t="s">
        <v>49</v>
      </c>
      <c r="C26" s="107">
        <v>17</v>
      </c>
      <c r="D26" s="108">
        <v>116</v>
      </c>
      <c r="E26" s="108">
        <v>634177</v>
      </c>
      <c r="F26" s="108">
        <v>0</v>
      </c>
      <c r="G26" s="108" t="s">
        <v>10</v>
      </c>
      <c r="H26" s="108" t="s">
        <v>10</v>
      </c>
      <c r="I26" s="108" t="s">
        <v>10</v>
      </c>
      <c r="J26" s="108" t="s">
        <v>10</v>
      </c>
    </row>
    <row r="27" spans="1:12" ht="11.45" customHeight="1" x14ac:dyDescent="0.15">
      <c r="A27" s="7">
        <v>552</v>
      </c>
      <c r="B27" s="10" t="s">
        <v>50</v>
      </c>
      <c r="C27" s="107">
        <v>16</v>
      </c>
      <c r="D27" s="108">
        <v>127</v>
      </c>
      <c r="E27" s="108">
        <v>2705839</v>
      </c>
      <c r="F27" s="108">
        <v>0</v>
      </c>
      <c r="G27" s="108">
        <v>1</v>
      </c>
      <c r="H27" s="108">
        <v>2</v>
      </c>
      <c r="I27" s="108" t="s">
        <v>85</v>
      </c>
      <c r="J27" s="108" t="s">
        <v>10</v>
      </c>
    </row>
    <row r="28" spans="1:12" ht="11.45" customHeight="1" x14ac:dyDescent="0.15">
      <c r="A28" s="7">
        <v>553</v>
      </c>
      <c r="B28" s="10" t="s">
        <v>51</v>
      </c>
      <c r="C28" s="107">
        <v>10</v>
      </c>
      <c r="D28" s="108">
        <v>256</v>
      </c>
      <c r="E28" s="108">
        <v>281255</v>
      </c>
      <c r="F28" s="108">
        <v>0</v>
      </c>
      <c r="G28" s="108" t="s">
        <v>10</v>
      </c>
      <c r="H28" s="108" t="s">
        <v>10</v>
      </c>
      <c r="I28" s="108" t="s">
        <v>10</v>
      </c>
      <c r="J28" s="108" t="s">
        <v>10</v>
      </c>
    </row>
    <row r="29" spans="1:12" ht="11.45" customHeight="1" x14ac:dyDescent="0.15">
      <c r="A29" s="7">
        <v>559</v>
      </c>
      <c r="B29" s="10" t="s">
        <v>52</v>
      </c>
      <c r="C29" s="107">
        <v>40</v>
      </c>
      <c r="D29" s="108">
        <v>162</v>
      </c>
      <c r="E29" s="108">
        <v>912515</v>
      </c>
      <c r="F29" s="108">
        <v>0</v>
      </c>
      <c r="G29" s="108">
        <v>5</v>
      </c>
      <c r="H29" s="108">
        <v>13</v>
      </c>
      <c r="I29" s="108">
        <v>0</v>
      </c>
      <c r="J29" s="108" t="s">
        <v>10</v>
      </c>
    </row>
    <row r="30" spans="1:12" ht="11.45" customHeight="1" x14ac:dyDescent="0.15">
      <c r="A30" s="7"/>
      <c r="B30" s="10"/>
      <c r="C30" s="107"/>
      <c r="D30" s="108"/>
      <c r="E30" s="108"/>
      <c r="F30" s="108"/>
      <c r="G30" s="108"/>
      <c r="H30" s="108"/>
      <c r="I30" s="108"/>
      <c r="J30" s="108"/>
    </row>
    <row r="31" spans="1:12" ht="11.45" customHeight="1" x14ac:dyDescent="0.15">
      <c r="A31" s="140" t="s">
        <v>79</v>
      </c>
      <c r="B31" s="140"/>
      <c r="C31" s="105">
        <v>1341</v>
      </c>
      <c r="D31" s="106">
        <v>13385</v>
      </c>
      <c r="E31" s="106">
        <v>25130466</v>
      </c>
      <c r="F31" s="106">
        <v>232038</v>
      </c>
      <c r="G31" s="106">
        <v>414</v>
      </c>
      <c r="H31" s="106">
        <v>1432</v>
      </c>
      <c r="I31" s="106">
        <v>677</v>
      </c>
      <c r="J31" s="106">
        <v>213</v>
      </c>
      <c r="K31" s="54"/>
      <c r="L31" s="54"/>
    </row>
    <row r="32" spans="1:12" ht="11.45" customHeight="1" x14ac:dyDescent="0.15">
      <c r="A32" s="7"/>
      <c r="B32" s="10"/>
      <c r="C32" s="107"/>
      <c r="D32" s="108"/>
      <c r="E32" s="108"/>
      <c r="F32" s="108"/>
      <c r="G32" s="108"/>
      <c r="H32" s="108"/>
      <c r="I32" s="108"/>
      <c r="J32" s="108"/>
    </row>
    <row r="33" spans="1:10" ht="11.45" customHeight="1" x14ac:dyDescent="0.15">
      <c r="A33" s="7">
        <v>561</v>
      </c>
      <c r="B33" s="10" t="s">
        <v>82</v>
      </c>
      <c r="C33" s="107">
        <v>1</v>
      </c>
      <c r="D33" s="108">
        <v>100</v>
      </c>
      <c r="E33" s="108" t="s">
        <v>85</v>
      </c>
      <c r="F33" s="108" t="s">
        <v>85</v>
      </c>
      <c r="G33" s="108" t="s">
        <v>10</v>
      </c>
      <c r="H33" s="108" t="s">
        <v>10</v>
      </c>
      <c r="I33" s="108" t="s">
        <v>10</v>
      </c>
      <c r="J33" s="108" t="s">
        <v>10</v>
      </c>
    </row>
    <row r="34" spans="1:10" s="56" customFormat="1" ht="11.45" customHeight="1" x14ac:dyDescent="0.15">
      <c r="A34" s="7">
        <v>569</v>
      </c>
      <c r="B34" s="74" t="s">
        <v>83</v>
      </c>
      <c r="C34" s="107">
        <v>3</v>
      </c>
      <c r="D34" s="108">
        <v>72</v>
      </c>
      <c r="E34" s="108" t="s">
        <v>85</v>
      </c>
      <c r="F34" s="108" t="s">
        <v>85</v>
      </c>
      <c r="G34" s="108" t="s">
        <v>10</v>
      </c>
      <c r="H34" s="108" t="s">
        <v>10</v>
      </c>
      <c r="I34" s="108" t="s">
        <v>10</v>
      </c>
      <c r="J34" s="108" t="s">
        <v>10</v>
      </c>
    </row>
    <row r="35" spans="1:10" ht="11.45" customHeight="1" x14ac:dyDescent="0.15">
      <c r="A35" s="7">
        <v>571</v>
      </c>
      <c r="B35" s="10" t="s">
        <v>53</v>
      </c>
      <c r="C35" s="107">
        <v>20</v>
      </c>
      <c r="D35" s="108">
        <v>82</v>
      </c>
      <c r="E35" s="108">
        <v>165617</v>
      </c>
      <c r="F35" s="108">
        <v>2523</v>
      </c>
      <c r="G35" s="108">
        <v>9</v>
      </c>
      <c r="H35" s="108">
        <v>16</v>
      </c>
      <c r="I35" s="108">
        <v>28</v>
      </c>
      <c r="J35" s="108">
        <v>39</v>
      </c>
    </row>
    <row r="36" spans="1:10" ht="11.45" customHeight="1" x14ac:dyDescent="0.15">
      <c r="A36" s="7">
        <v>572</v>
      </c>
      <c r="B36" s="10" t="s">
        <v>54</v>
      </c>
      <c r="C36" s="107">
        <v>27</v>
      </c>
      <c r="D36" s="108">
        <v>145</v>
      </c>
      <c r="E36" s="108">
        <v>193202</v>
      </c>
      <c r="F36" s="108">
        <v>4909</v>
      </c>
      <c r="G36" s="108">
        <v>6</v>
      </c>
      <c r="H36" s="108">
        <v>17</v>
      </c>
      <c r="I36" s="108">
        <v>0</v>
      </c>
      <c r="J36" s="108" t="s">
        <v>10</v>
      </c>
    </row>
    <row r="37" spans="1:10" ht="11.45" customHeight="1" x14ac:dyDescent="0.15">
      <c r="A37" s="7">
        <v>573</v>
      </c>
      <c r="B37" s="10" t="s">
        <v>55</v>
      </c>
      <c r="C37" s="107">
        <v>89</v>
      </c>
      <c r="D37" s="108">
        <v>515</v>
      </c>
      <c r="E37" s="108">
        <v>806066</v>
      </c>
      <c r="F37" s="108">
        <v>16737</v>
      </c>
      <c r="G37" s="108">
        <v>21</v>
      </c>
      <c r="H37" s="108">
        <v>35</v>
      </c>
      <c r="I37" s="108">
        <v>0</v>
      </c>
      <c r="J37" s="108" t="s">
        <v>10</v>
      </c>
    </row>
    <row r="38" spans="1:10" ht="11.45" customHeight="1" x14ac:dyDescent="0.15">
      <c r="A38" s="7">
        <v>574</v>
      </c>
      <c r="B38" s="10" t="s">
        <v>56</v>
      </c>
      <c r="C38" s="107">
        <v>20</v>
      </c>
      <c r="D38" s="108">
        <v>102</v>
      </c>
      <c r="E38" s="108">
        <v>169374</v>
      </c>
      <c r="F38" s="108">
        <v>3077</v>
      </c>
      <c r="G38" s="108">
        <v>1</v>
      </c>
      <c r="H38" s="108">
        <v>1</v>
      </c>
      <c r="I38" s="108" t="s">
        <v>85</v>
      </c>
      <c r="J38" s="108" t="s">
        <v>10</v>
      </c>
    </row>
    <row r="39" spans="1:10" ht="11.45" customHeight="1" x14ac:dyDescent="0.15">
      <c r="A39" s="7">
        <v>579</v>
      </c>
      <c r="B39" s="10" t="s">
        <v>57</v>
      </c>
      <c r="C39" s="107">
        <v>59</v>
      </c>
      <c r="D39" s="108">
        <v>356</v>
      </c>
      <c r="E39" s="108">
        <v>445770</v>
      </c>
      <c r="F39" s="108">
        <v>10945</v>
      </c>
      <c r="G39" s="108">
        <v>12</v>
      </c>
      <c r="H39" s="108">
        <v>18</v>
      </c>
      <c r="I39" s="108">
        <v>0</v>
      </c>
      <c r="J39" s="108" t="s">
        <v>10</v>
      </c>
    </row>
    <row r="40" spans="1:10" ht="11.45" customHeight="1" x14ac:dyDescent="0.15">
      <c r="A40" s="7">
        <v>581</v>
      </c>
      <c r="B40" s="10" t="s">
        <v>58</v>
      </c>
      <c r="C40" s="107">
        <v>37</v>
      </c>
      <c r="D40" s="108">
        <v>2426</v>
      </c>
      <c r="E40" s="108">
        <v>4189550</v>
      </c>
      <c r="F40" s="108">
        <v>30914</v>
      </c>
      <c r="G40" s="108">
        <v>6</v>
      </c>
      <c r="H40" s="108">
        <v>13</v>
      </c>
      <c r="I40" s="108">
        <v>0</v>
      </c>
      <c r="J40" s="108" t="s">
        <v>10</v>
      </c>
    </row>
    <row r="41" spans="1:10" ht="11.45" customHeight="1" x14ac:dyDescent="0.15">
      <c r="A41" s="7">
        <v>582</v>
      </c>
      <c r="B41" s="10" t="s">
        <v>59</v>
      </c>
      <c r="C41" s="107">
        <v>18</v>
      </c>
      <c r="D41" s="108">
        <v>84</v>
      </c>
      <c r="E41" s="108">
        <v>61112</v>
      </c>
      <c r="F41" s="108">
        <v>750</v>
      </c>
      <c r="G41" s="108">
        <v>11</v>
      </c>
      <c r="H41" s="108">
        <v>18</v>
      </c>
      <c r="I41" s="108">
        <v>0</v>
      </c>
      <c r="J41" s="108" t="s">
        <v>10</v>
      </c>
    </row>
    <row r="42" spans="1:10" ht="11.45" customHeight="1" x14ac:dyDescent="0.15">
      <c r="A42" s="7">
        <v>583</v>
      </c>
      <c r="B42" s="10" t="s">
        <v>60</v>
      </c>
      <c r="C42" s="107">
        <v>9</v>
      </c>
      <c r="D42" s="108">
        <v>68</v>
      </c>
      <c r="E42" s="108">
        <v>56937</v>
      </c>
      <c r="F42" s="108">
        <v>810</v>
      </c>
      <c r="G42" s="108">
        <v>4</v>
      </c>
      <c r="H42" s="108">
        <v>13</v>
      </c>
      <c r="I42" s="108">
        <v>0</v>
      </c>
      <c r="J42" s="108" t="s">
        <v>10</v>
      </c>
    </row>
    <row r="43" spans="1:10" ht="11.45" customHeight="1" x14ac:dyDescent="0.15">
      <c r="A43" s="7">
        <v>584</v>
      </c>
      <c r="B43" s="10" t="s">
        <v>61</v>
      </c>
      <c r="C43" s="107">
        <v>20</v>
      </c>
      <c r="D43" s="108">
        <v>87</v>
      </c>
      <c r="E43" s="108">
        <v>118408</v>
      </c>
      <c r="F43" s="108">
        <v>452</v>
      </c>
      <c r="G43" s="108">
        <v>15</v>
      </c>
      <c r="H43" s="108">
        <v>29</v>
      </c>
      <c r="I43" s="108">
        <v>0</v>
      </c>
      <c r="J43" s="108" t="s">
        <v>10</v>
      </c>
    </row>
    <row r="44" spans="1:10" ht="11.45" customHeight="1" x14ac:dyDescent="0.15">
      <c r="A44" s="7">
        <v>585</v>
      </c>
      <c r="B44" s="10" t="s">
        <v>62</v>
      </c>
      <c r="C44" s="107">
        <v>27</v>
      </c>
      <c r="D44" s="108">
        <v>79</v>
      </c>
      <c r="E44" s="108">
        <v>126303</v>
      </c>
      <c r="F44" s="108">
        <v>928</v>
      </c>
      <c r="G44" s="108">
        <v>13</v>
      </c>
      <c r="H44" s="108">
        <v>29</v>
      </c>
      <c r="I44" s="108">
        <v>22</v>
      </c>
      <c r="J44" s="108">
        <v>10</v>
      </c>
    </row>
    <row r="45" spans="1:10" ht="11.45" customHeight="1" x14ac:dyDescent="0.15">
      <c r="A45" s="7">
        <v>586</v>
      </c>
      <c r="B45" s="10" t="s">
        <v>63</v>
      </c>
      <c r="C45" s="107">
        <v>95</v>
      </c>
      <c r="D45" s="108">
        <v>644</v>
      </c>
      <c r="E45" s="108">
        <v>276544</v>
      </c>
      <c r="F45" s="108">
        <v>2264</v>
      </c>
      <c r="G45" s="108">
        <v>48</v>
      </c>
      <c r="H45" s="108">
        <v>119</v>
      </c>
      <c r="I45" s="108">
        <v>0</v>
      </c>
      <c r="J45" s="108" t="s">
        <v>10</v>
      </c>
    </row>
    <row r="46" spans="1:10" ht="11.45" customHeight="1" x14ac:dyDescent="0.15">
      <c r="A46" s="7">
        <v>589</v>
      </c>
      <c r="B46" s="10" t="s">
        <v>64</v>
      </c>
      <c r="C46" s="107">
        <v>173</v>
      </c>
      <c r="D46" s="108">
        <v>2925</v>
      </c>
      <c r="E46" s="108">
        <v>2890127</v>
      </c>
      <c r="F46" s="108">
        <v>29126</v>
      </c>
      <c r="G46" s="108">
        <v>73</v>
      </c>
      <c r="H46" s="108">
        <v>729</v>
      </c>
      <c r="I46" s="108">
        <v>90</v>
      </c>
      <c r="J46" s="108">
        <v>30</v>
      </c>
    </row>
    <row r="47" spans="1:10" ht="11.45" customHeight="1" x14ac:dyDescent="0.15">
      <c r="A47" s="7">
        <v>591</v>
      </c>
      <c r="B47" s="10" t="s">
        <v>65</v>
      </c>
      <c r="C47" s="107">
        <v>117</v>
      </c>
      <c r="D47" s="108">
        <v>1016</v>
      </c>
      <c r="E47" s="108">
        <v>4071802</v>
      </c>
      <c r="F47" s="108">
        <v>7825</v>
      </c>
      <c r="G47" s="108">
        <v>31</v>
      </c>
      <c r="H47" s="108">
        <v>57</v>
      </c>
      <c r="I47" s="108">
        <v>0</v>
      </c>
      <c r="J47" s="108" t="s">
        <v>10</v>
      </c>
    </row>
    <row r="48" spans="1:10" s="25" customFormat="1" ht="11.45" customHeight="1" x14ac:dyDescent="0.15">
      <c r="A48" s="7">
        <v>592</v>
      </c>
      <c r="B48" s="10" t="s">
        <v>66</v>
      </c>
      <c r="C48" s="107">
        <v>24</v>
      </c>
      <c r="D48" s="108">
        <v>70</v>
      </c>
      <c r="E48" s="108">
        <v>59557</v>
      </c>
      <c r="F48" s="108">
        <v>2023</v>
      </c>
      <c r="G48" s="108">
        <v>18</v>
      </c>
      <c r="H48" s="108">
        <v>27</v>
      </c>
      <c r="I48" s="108">
        <v>0</v>
      </c>
      <c r="J48" s="108" t="s">
        <v>10</v>
      </c>
    </row>
    <row r="49" spans="1:10" s="25" customFormat="1" ht="11.45" customHeight="1" x14ac:dyDescent="0.15">
      <c r="A49" s="7">
        <v>593</v>
      </c>
      <c r="B49" s="11" t="s">
        <v>84</v>
      </c>
      <c r="C49" s="107">
        <v>59</v>
      </c>
      <c r="D49" s="108">
        <v>543</v>
      </c>
      <c r="E49" s="108">
        <v>2057016</v>
      </c>
      <c r="F49" s="108">
        <v>20067</v>
      </c>
      <c r="G49" s="108">
        <v>16</v>
      </c>
      <c r="H49" s="108">
        <v>26</v>
      </c>
      <c r="I49" s="108">
        <v>49</v>
      </c>
      <c r="J49" s="108">
        <v>40</v>
      </c>
    </row>
    <row r="50" spans="1:10" s="25" customFormat="1" ht="11.45" customHeight="1" x14ac:dyDescent="0.15">
      <c r="A50" s="7">
        <v>601</v>
      </c>
      <c r="B50" s="10" t="s">
        <v>67</v>
      </c>
      <c r="C50" s="107">
        <v>17</v>
      </c>
      <c r="D50" s="108">
        <v>116</v>
      </c>
      <c r="E50" s="108">
        <v>257899</v>
      </c>
      <c r="F50" s="108">
        <v>7377</v>
      </c>
      <c r="G50" s="108">
        <v>6</v>
      </c>
      <c r="H50" s="108">
        <v>12</v>
      </c>
      <c r="I50" s="108">
        <v>0</v>
      </c>
      <c r="J50" s="108" t="s">
        <v>10</v>
      </c>
    </row>
    <row r="51" spans="1:10" s="25" customFormat="1" ht="11.45" customHeight="1" x14ac:dyDescent="0.15">
      <c r="A51" s="7">
        <v>602</v>
      </c>
      <c r="B51" s="10" t="s">
        <v>68</v>
      </c>
      <c r="C51" s="107">
        <v>28</v>
      </c>
      <c r="D51" s="108">
        <v>134</v>
      </c>
      <c r="E51" s="108">
        <v>144662</v>
      </c>
      <c r="F51" s="108">
        <v>3837</v>
      </c>
      <c r="G51" s="108">
        <v>12</v>
      </c>
      <c r="H51" s="108">
        <v>20</v>
      </c>
      <c r="I51" s="108">
        <v>0</v>
      </c>
      <c r="J51" s="108" t="s">
        <v>10</v>
      </c>
    </row>
    <row r="52" spans="1:10" s="25" customFormat="1" ht="11.45" customHeight="1" x14ac:dyDescent="0.15">
      <c r="A52" s="7">
        <v>603</v>
      </c>
      <c r="B52" s="10" t="s">
        <v>69</v>
      </c>
      <c r="C52" s="107">
        <v>176</v>
      </c>
      <c r="D52" s="108">
        <v>1415</v>
      </c>
      <c r="E52" s="108">
        <v>3274042</v>
      </c>
      <c r="F52" s="108">
        <v>28634</v>
      </c>
      <c r="G52" s="108">
        <v>22</v>
      </c>
      <c r="H52" s="108">
        <v>71</v>
      </c>
      <c r="I52" s="108">
        <v>132</v>
      </c>
      <c r="J52" s="108">
        <v>16</v>
      </c>
    </row>
    <row r="53" spans="1:10" ht="11.45" customHeight="1" x14ac:dyDescent="0.15">
      <c r="A53" s="7">
        <v>604</v>
      </c>
      <c r="B53" s="10" t="s">
        <v>70</v>
      </c>
      <c r="C53" s="107">
        <v>7</v>
      </c>
      <c r="D53" s="108">
        <v>71</v>
      </c>
      <c r="E53" s="108">
        <v>312238</v>
      </c>
      <c r="F53" s="108">
        <v>1567</v>
      </c>
      <c r="G53" s="108">
        <v>1</v>
      </c>
      <c r="H53" s="108">
        <v>1</v>
      </c>
      <c r="I53" s="108" t="s">
        <v>85</v>
      </c>
      <c r="J53" s="108" t="s">
        <v>10</v>
      </c>
    </row>
    <row r="54" spans="1:10" s="25" customFormat="1" ht="11.45" customHeight="1" x14ac:dyDescent="0.15">
      <c r="A54" s="7">
        <v>605</v>
      </c>
      <c r="B54" s="10" t="s">
        <v>71</v>
      </c>
      <c r="C54" s="107">
        <v>42</v>
      </c>
      <c r="D54" s="108">
        <v>290</v>
      </c>
      <c r="E54" s="108">
        <v>1255253</v>
      </c>
      <c r="F54" s="108">
        <v>383</v>
      </c>
      <c r="G54" s="108">
        <v>4</v>
      </c>
      <c r="H54" s="108">
        <v>10</v>
      </c>
      <c r="I54" s="108">
        <v>0</v>
      </c>
      <c r="J54" s="108" t="s">
        <v>10</v>
      </c>
    </row>
    <row r="55" spans="1:10" s="25" customFormat="1" ht="11.45" customHeight="1" x14ac:dyDescent="0.15">
      <c r="A55" s="7">
        <v>606</v>
      </c>
      <c r="B55" s="10" t="s">
        <v>72</v>
      </c>
      <c r="C55" s="107">
        <v>26</v>
      </c>
      <c r="D55" s="108">
        <v>382</v>
      </c>
      <c r="E55" s="108">
        <v>448617</v>
      </c>
      <c r="F55" s="108">
        <v>6684</v>
      </c>
      <c r="G55" s="108">
        <v>5</v>
      </c>
      <c r="H55" s="108">
        <v>27</v>
      </c>
      <c r="I55" s="108">
        <v>0</v>
      </c>
      <c r="J55" s="108" t="s">
        <v>10</v>
      </c>
    </row>
    <row r="56" spans="1:10" s="25" customFormat="1" ht="11.45" customHeight="1" x14ac:dyDescent="0.15">
      <c r="A56" s="7">
        <v>607</v>
      </c>
      <c r="B56" s="11" t="s">
        <v>73</v>
      </c>
      <c r="C56" s="107">
        <v>48</v>
      </c>
      <c r="D56" s="108">
        <v>293</v>
      </c>
      <c r="E56" s="108">
        <v>494649</v>
      </c>
      <c r="F56" s="108">
        <v>11784</v>
      </c>
      <c r="G56" s="108">
        <v>19</v>
      </c>
      <c r="H56" s="108">
        <v>29</v>
      </c>
      <c r="I56" s="108">
        <v>115</v>
      </c>
      <c r="J56" s="108">
        <v>43</v>
      </c>
    </row>
    <row r="57" spans="1:10" s="25" customFormat="1" ht="11.45" customHeight="1" x14ac:dyDescent="0.15">
      <c r="A57" s="7">
        <v>608</v>
      </c>
      <c r="B57" s="10" t="s">
        <v>74</v>
      </c>
      <c r="C57" s="107">
        <v>26</v>
      </c>
      <c r="D57" s="108">
        <v>132</v>
      </c>
      <c r="E57" s="108">
        <v>176041</v>
      </c>
      <c r="F57" s="108">
        <v>2292</v>
      </c>
      <c r="G57" s="108">
        <v>5</v>
      </c>
      <c r="H57" s="108">
        <v>9</v>
      </c>
      <c r="I57" s="108">
        <v>93</v>
      </c>
      <c r="J57" s="108">
        <v>35</v>
      </c>
    </row>
    <row r="58" spans="1:10" s="25" customFormat="1" ht="11.45" customHeight="1" x14ac:dyDescent="0.15">
      <c r="A58" s="7">
        <v>609</v>
      </c>
      <c r="B58" s="10" t="s">
        <v>75</v>
      </c>
      <c r="C58" s="107">
        <v>114</v>
      </c>
      <c r="D58" s="108">
        <v>760</v>
      </c>
      <c r="E58" s="108">
        <v>1071813</v>
      </c>
      <c r="F58" s="108">
        <v>31890</v>
      </c>
      <c r="G58" s="108">
        <v>48</v>
      </c>
      <c r="H58" s="108">
        <v>90</v>
      </c>
      <c r="I58" s="108">
        <v>0</v>
      </c>
      <c r="J58" s="108" t="s">
        <v>10</v>
      </c>
    </row>
    <row r="59" spans="1:10" ht="11.45" customHeight="1" x14ac:dyDescent="0.15">
      <c r="A59" s="7">
        <v>611</v>
      </c>
      <c r="B59" s="10" t="s">
        <v>76</v>
      </c>
      <c r="C59" s="107">
        <v>35</v>
      </c>
      <c r="D59" s="108">
        <v>284</v>
      </c>
      <c r="E59" s="108">
        <v>1047368</v>
      </c>
      <c r="F59" s="108" t="s">
        <v>10</v>
      </c>
      <c r="G59" s="108">
        <v>4</v>
      </c>
      <c r="H59" s="108">
        <v>4</v>
      </c>
      <c r="I59" s="108">
        <v>50</v>
      </c>
      <c r="J59" s="108" t="s">
        <v>10</v>
      </c>
    </row>
    <row r="60" spans="1:10" s="25" customFormat="1" ht="11.45" customHeight="1" x14ac:dyDescent="0.15">
      <c r="A60" s="7">
        <v>612</v>
      </c>
      <c r="B60" s="10" t="s">
        <v>77</v>
      </c>
      <c r="C60" s="107">
        <v>6</v>
      </c>
      <c r="D60" s="108">
        <v>48</v>
      </c>
      <c r="E60" s="108">
        <v>265246</v>
      </c>
      <c r="F60" s="108" t="s">
        <v>10</v>
      </c>
      <c r="G60" s="108">
        <v>2</v>
      </c>
      <c r="H60" s="108">
        <v>6</v>
      </c>
      <c r="I60" s="108" t="s">
        <v>85</v>
      </c>
      <c r="J60" s="108" t="s">
        <v>10</v>
      </c>
    </row>
    <row r="61" spans="1:10" s="25" customFormat="1" ht="11.45" customHeight="1" x14ac:dyDescent="0.15">
      <c r="A61" s="13">
        <v>619</v>
      </c>
      <c r="B61" s="14" t="s">
        <v>78</v>
      </c>
      <c r="C61" s="109">
        <v>18</v>
      </c>
      <c r="D61" s="110">
        <v>146</v>
      </c>
      <c r="E61" s="110">
        <v>276611</v>
      </c>
      <c r="F61" s="110" t="s">
        <v>10</v>
      </c>
      <c r="G61" s="110">
        <v>2</v>
      </c>
      <c r="H61" s="110">
        <v>6</v>
      </c>
      <c r="I61" s="110" t="s">
        <v>85</v>
      </c>
      <c r="J61" s="110" t="s">
        <v>10</v>
      </c>
    </row>
    <row r="62" spans="1:10" s="25" customFormat="1" ht="11.45" customHeight="1" x14ac:dyDescent="0.15">
      <c r="A62" s="5" t="s">
        <v>89</v>
      </c>
      <c r="B62" s="137"/>
      <c r="C62" s="108"/>
      <c r="D62" s="108"/>
      <c r="E62" s="108"/>
      <c r="F62" s="108"/>
      <c r="G62" s="108"/>
      <c r="H62" s="108"/>
      <c r="I62" s="108"/>
      <c r="J62" s="108"/>
    </row>
    <row r="63" spans="1:10" s="25" customFormat="1" ht="11.45" customHeight="1" x14ac:dyDescent="0.15">
      <c r="A63" s="5" t="s">
        <v>88</v>
      </c>
      <c r="B63" s="137"/>
      <c r="C63" s="108"/>
      <c r="D63" s="108"/>
      <c r="E63" s="108"/>
      <c r="F63" s="108"/>
      <c r="G63" s="108"/>
      <c r="H63" s="108"/>
      <c r="I63" s="108"/>
      <c r="J63" s="108"/>
    </row>
    <row r="64" spans="1:10" s="25" customFormat="1" ht="11.45" customHeight="1" x14ac:dyDescent="0.15">
      <c r="A64" s="5" t="s">
        <v>109</v>
      </c>
      <c r="B64" s="137"/>
      <c r="C64" s="108"/>
      <c r="D64" s="108"/>
      <c r="E64" s="108"/>
      <c r="F64" s="108"/>
      <c r="G64" s="108"/>
      <c r="H64" s="108"/>
      <c r="I64" s="108"/>
      <c r="J64" s="108"/>
    </row>
    <row r="65" spans="1:222" s="25" customFormat="1" ht="11.45" customHeight="1" x14ac:dyDescent="0.15">
      <c r="A65" s="5" t="s">
        <v>110</v>
      </c>
      <c r="B65" s="137"/>
      <c r="C65" s="108"/>
      <c r="D65" s="108"/>
      <c r="E65" s="108"/>
      <c r="F65" s="108"/>
      <c r="G65" s="108"/>
      <c r="H65" s="108"/>
      <c r="I65" s="108"/>
      <c r="J65" s="108"/>
    </row>
    <row r="66" spans="1:222" s="25" customFormat="1" ht="11.45" customHeight="1" x14ac:dyDescent="0.15">
      <c r="A66" s="5" t="s">
        <v>119</v>
      </c>
      <c r="B66" s="137"/>
      <c r="C66" s="108"/>
      <c r="D66" s="108"/>
      <c r="E66" s="108"/>
      <c r="F66" s="108"/>
      <c r="G66" s="108"/>
      <c r="H66" s="108"/>
      <c r="I66" s="108"/>
      <c r="J66" s="108"/>
    </row>
    <row r="67" spans="1:222" s="25" customFormat="1" ht="11.45" customHeight="1" x14ac:dyDescent="0.15">
      <c r="A67" s="5" t="s">
        <v>118</v>
      </c>
      <c r="B67" s="137"/>
      <c r="C67" s="108"/>
      <c r="D67" s="108"/>
      <c r="E67" s="108"/>
      <c r="F67" s="108"/>
      <c r="G67" s="108"/>
      <c r="H67" s="108"/>
      <c r="I67" s="108"/>
      <c r="J67" s="108"/>
    </row>
    <row r="68" spans="1:222" s="25" customFormat="1" ht="11.45" customHeight="1" x14ac:dyDescent="0.15">
      <c r="A68" s="5" t="s">
        <v>117</v>
      </c>
      <c r="B68" s="137"/>
      <c r="C68" s="108"/>
      <c r="D68" s="108"/>
      <c r="E68" s="108"/>
      <c r="F68" s="108"/>
      <c r="G68" s="108"/>
      <c r="H68" s="108"/>
      <c r="I68" s="108"/>
      <c r="J68" s="108"/>
    </row>
    <row r="69" spans="1:222" ht="11.45" customHeight="1" x14ac:dyDescent="0.15">
      <c r="A69" s="1"/>
      <c r="B69" s="19"/>
      <c r="C69" s="2"/>
      <c r="D69" s="2"/>
      <c r="E69" s="2"/>
      <c r="F69" s="2"/>
      <c r="G69" s="2"/>
      <c r="H69" s="2"/>
      <c r="I69" s="2"/>
      <c r="J69" s="2"/>
    </row>
    <row r="70" spans="1:222" ht="11.45" customHeight="1" x14ac:dyDescent="0.15">
      <c r="A70" s="1"/>
      <c r="B70" s="19"/>
      <c r="C70" s="2"/>
      <c r="D70" s="2"/>
      <c r="E70" s="2"/>
      <c r="F70" s="2"/>
      <c r="G70" s="2"/>
      <c r="H70" s="2"/>
      <c r="I70" s="2"/>
      <c r="J70" s="2"/>
    </row>
    <row r="71" spans="1:222" x14ac:dyDescent="0.15">
      <c r="A71" s="154" t="s">
        <v>80</v>
      </c>
      <c r="B71" s="154"/>
      <c r="C71" s="154"/>
      <c r="D71" s="154"/>
      <c r="E71" s="154"/>
      <c r="F71" s="154"/>
      <c r="G71" s="154"/>
      <c r="H71" s="154"/>
      <c r="I71" s="154"/>
      <c r="J71" s="154"/>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row>
    <row r="72" spans="1:222"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row>
    <row r="73" spans="1:222" ht="13.5" customHeight="1" thickBot="1" x14ac:dyDescent="0.2">
      <c r="A73" s="3"/>
      <c r="H73" s="159" t="s">
        <v>12</v>
      </c>
      <c r="I73" s="160"/>
      <c r="J73" s="160"/>
    </row>
    <row r="74" spans="1:222" ht="12" customHeight="1" thickTop="1" x14ac:dyDescent="0.15">
      <c r="A74" s="141" t="s">
        <v>13</v>
      </c>
      <c r="B74" s="142"/>
      <c r="C74" s="161" t="s">
        <v>29</v>
      </c>
      <c r="D74" s="161"/>
      <c r="E74" s="161"/>
      <c r="F74" s="162"/>
      <c r="G74" s="161" t="s">
        <v>30</v>
      </c>
      <c r="H74" s="161"/>
      <c r="I74" s="161"/>
      <c r="J74" s="162"/>
    </row>
    <row r="75" spans="1:222" x14ac:dyDescent="0.15">
      <c r="A75" s="143"/>
      <c r="B75" s="144"/>
      <c r="C75" s="57" t="s">
        <v>15</v>
      </c>
      <c r="D75" s="59" t="s">
        <v>0</v>
      </c>
      <c r="E75" s="59" t="s">
        <v>16</v>
      </c>
      <c r="F75" s="59" t="s">
        <v>1</v>
      </c>
      <c r="G75" s="57" t="s">
        <v>15</v>
      </c>
      <c r="H75" s="59" t="s">
        <v>0</v>
      </c>
      <c r="I75" s="59" t="s">
        <v>16</v>
      </c>
      <c r="J75" s="58" t="s">
        <v>1</v>
      </c>
    </row>
    <row r="76" spans="1:222" ht="11.45" customHeight="1" x14ac:dyDescent="0.15">
      <c r="A76" s="140" t="s">
        <v>114</v>
      </c>
      <c r="B76" s="140"/>
      <c r="C76" s="111">
        <f>C78+C100</f>
        <v>22</v>
      </c>
      <c r="D76" s="112">
        <f t="shared" ref="D76:I76" si="0">D78+D100</f>
        <v>38</v>
      </c>
      <c r="E76" s="112">
        <f>E78+E100</f>
        <v>3417</v>
      </c>
      <c r="F76" s="113">
        <v>530</v>
      </c>
      <c r="G76" s="112">
        <f t="shared" si="0"/>
        <v>26</v>
      </c>
      <c r="H76" s="112">
        <f t="shared" si="0"/>
        <v>47</v>
      </c>
      <c r="I76" s="112">
        <f t="shared" si="0"/>
        <v>9571</v>
      </c>
      <c r="J76" s="113">
        <v>903</v>
      </c>
      <c r="K76" s="54"/>
      <c r="L76" s="54"/>
      <c r="M76" s="54" t="str">
        <f>IF(G76=SUM(G78,G100)," ","不一致")</f>
        <v xml:space="preserve"> </v>
      </c>
      <c r="N76" s="54" t="str">
        <f>IF(H76=SUM(H78,H100)," ","不一致")</f>
        <v xml:space="preserve"> </v>
      </c>
      <c r="O76" s="54" t="str">
        <f>IF(I76=SUM(I78,I100)," ","不一致")</f>
        <v xml:space="preserve"> </v>
      </c>
      <c r="P76" s="54" t="str">
        <f>IF(J76=SUM(J78,J100)," ","不一致")</f>
        <v xml:space="preserve"> </v>
      </c>
    </row>
    <row r="77" spans="1:222" ht="11.45" customHeight="1" x14ac:dyDescent="0.15">
      <c r="A77" s="150"/>
      <c r="B77" s="150"/>
      <c r="C77" s="114"/>
      <c r="D77" s="115"/>
      <c r="E77" s="115"/>
      <c r="F77" s="115"/>
      <c r="G77" s="115"/>
      <c r="H77" s="115"/>
      <c r="I77" s="115"/>
      <c r="J77" s="115"/>
    </row>
    <row r="78" spans="1:222" s="56" customFormat="1" ht="11.45" customHeight="1" x14ac:dyDescent="0.15">
      <c r="A78" s="140" t="s">
        <v>9</v>
      </c>
      <c r="B78" s="140"/>
      <c r="C78" s="116">
        <v>5</v>
      </c>
      <c r="D78" s="117">
        <v>6</v>
      </c>
      <c r="E78" s="118">
        <v>891</v>
      </c>
      <c r="F78" s="118" t="s">
        <v>10</v>
      </c>
      <c r="G78" s="118">
        <v>5</v>
      </c>
      <c r="H78" s="118">
        <v>10</v>
      </c>
      <c r="I78" s="118">
        <v>1885</v>
      </c>
      <c r="J78" s="118" t="s">
        <v>10</v>
      </c>
      <c r="K78" s="54"/>
      <c r="L78" s="54"/>
    </row>
    <row r="79" spans="1:222" s="56" customFormat="1" ht="11.45" customHeight="1" x14ac:dyDescent="0.15">
      <c r="A79" s="20"/>
      <c r="B79" s="20"/>
      <c r="C79" s="114"/>
      <c r="D79" s="115"/>
      <c r="E79" s="115"/>
      <c r="F79" s="115"/>
      <c r="G79" s="115"/>
      <c r="H79" s="115"/>
      <c r="I79" s="115"/>
      <c r="J79" s="115"/>
    </row>
    <row r="80" spans="1:222" s="56" customFormat="1" ht="11.45" customHeight="1" x14ac:dyDescent="0.15">
      <c r="A80" s="7">
        <v>501</v>
      </c>
      <c r="B80" s="10" t="s">
        <v>81</v>
      </c>
      <c r="C80" s="119" t="s">
        <v>10</v>
      </c>
      <c r="D80" s="120" t="s">
        <v>10</v>
      </c>
      <c r="E80" s="120" t="s">
        <v>10</v>
      </c>
      <c r="F80" s="120" t="s">
        <v>10</v>
      </c>
      <c r="G80" s="120" t="s">
        <v>10</v>
      </c>
      <c r="H80" s="120" t="s">
        <v>10</v>
      </c>
      <c r="I80" s="120" t="s">
        <v>10</v>
      </c>
      <c r="J80" s="120" t="s">
        <v>10</v>
      </c>
    </row>
    <row r="81" spans="1:10" ht="11.45" customHeight="1" x14ac:dyDescent="0.15">
      <c r="A81" s="7">
        <v>512</v>
      </c>
      <c r="B81" s="10" t="s">
        <v>35</v>
      </c>
      <c r="C81" s="119" t="s">
        <v>10</v>
      </c>
      <c r="D81" s="120" t="s">
        <v>10</v>
      </c>
      <c r="E81" s="120" t="s">
        <v>10</v>
      </c>
      <c r="F81" s="120" t="s">
        <v>10</v>
      </c>
      <c r="G81" s="120" t="s">
        <v>10</v>
      </c>
      <c r="H81" s="120" t="s">
        <v>10</v>
      </c>
      <c r="I81" s="120" t="s">
        <v>10</v>
      </c>
      <c r="J81" s="120" t="s">
        <v>10</v>
      </c>
    </row>
    <row r="82" spans="1:10" ht="11.45" customHeight="1" x14ac:dyDescent="0.15">
      <c r="A82" s="7">
        <v>513</v>
      </c>
      <c r="B82" s="10" t="s">
        <v>36</v>
      </c>
      <c r="C82" s="119" t="s">
        <v>10</v>
      </c>
      <c r="D82" s="120" t="s">
        <v>10</v>
      </c>
      <c r="E82" s="120" t="s">
        <v>10</v>
      </c>
      <c r="F82" s="120" t="s">
        <v>10</v>
      </c>
      <c r="G82" s="120" t="s">
        <v>10</v>
      </c>
      <c r="H82" s="120" t="s">
        <v>10</v>
      </c>
      <c r="I82" s="120" t="s">
        <v>10</v>
      </c>
      <c r="J82" s="120" t="s">
        <v>10</v>
      </c>
    </row>
    <row r="83" spans="1:10" ht="11.45" customHeight="1" x14ac:dyDescent="0.15">
      <c r="A83" s="7">
        <v>521</v>
      </c>
      <c r="B83" s="10" t="s">
        <v>37</v>
      </c>
      <c r="C83" s="119" t="s">
        <v>10</v>
      </c>
      <c r="D83" s="120" t="s">
        <v>10</v>
      </c>
      <c r="E83" s="120" t="s">
        <v>10</v>
      </c>
      <c r="F83" s="120" t="s">
        <v>10</v>
      </c>
      <c r="G83" s="120" t="s">
        <v>10</v>
      </c>
      <c r="H83" s="120" t="s">
        <v>10</v>
      </c>
      <c r="I83" s="120" t="s">
        <v>10</v>
      </c>
      <c r="J83" s="120" t="s">
        <v>10</v>
      </c>
    </row>
    <row r="84" spans="1:10" ht="11.45" customHeight="1" x14ac:dyDescent="0.15">
      <c r="A84" s="7">
        <v>522</v>
      </c>
      <c r="B84" s="10" t="s">
        <v>38</v>
      </c>
      <c r="C84" s="119" t="s">
        <v>10</v>
      </c>
      <c r="D84" s="120" t="s">
        <v>10</v>
      </c>
      <c r="E84" s="120" t="s">
        <v>10</v>
      </c>
      <c r="F84" s="120" t="s">
        <v>10</v>
      </c>
      <c r="G84" s="120">
        <v>1</v>
      </c>
      <c r="H84" s="120">
        <v>1</v>
      </c>
      <c r="I84" s="120" t="s">
        <v>85</v>
      </c>
      <c r="J84" s="120" t="s">
        <v>10</v>
      </c>
    </row>
    <row r="85" spans="1:10" ht="11.45" customHeight="1" x14ac:dyDescent="0.15">
      <c r="A85" s="7">
        <v>531</v>
      </c>
      <c r="B85" s="10" t="s">
        <v>39</v>
      </c>
      <c r="C85" s="119" t="s">
        <v>10</v>
      </c>
      <c r="D85" s="120" t="s">
        <v>10</v>
      </c>
      <c r="E85" s="120" t="s">
        <v>10</v>
      </c>
      <c r="F85" s="120" t="s">
        <v>10</v>
      </c>
      <c r="G85" s="120">
        <v>2</v>
      </c>
      <c r="H85" s="120">
        <v>4</v>
      </c>
      <c r="I85" s="120" t="s">
        <v>85</v>
      </c>
      <c r="J85" s="120" t="s">
        <v>10</v>
      </c>
    </row>
    <row r="86" spans="1:10" ht="11.45" customHeight="1" x14ac:dyDescent="0.15">
      <c r="A86" s="7">
        <v>532</v>
      </c>
      <c r="B86" s="10" t="s">
        <v>40</v>
      </c>
      <c r="C86" s="119" t="s">
        <v>10</v>
      </c>
      <c r="D86" s="120" t="s">
        <v>10</v>
      </c>
      <c r="E86" s="120" t="s">
        <v>10</v>
      </c>
      <c r="F86" s="120" t="s">
        <v>10</v>
      </c>
      <c r="G86" s="120" t="s">
        <v>10</v>
      </c>
      <c r="H86" s="120" t="s">
        <v>10</v>
      </c>
      <c r="I86" s="120" t="s">
        <v>10</v>
      </c>
      <c r="J86" s="120" t="s">
        <v>10</v>
      </c>
    </row>
    <row r="87" spans="1:10" ht="11.45" customHeight="1" x14ac:dyDescent="0.15">
      <c r="A87" s="7">
        <v>533</v>
      </c>
      <c r="B87" s="10" t="s">
        <v>41</v>
      </c>
      <c r="C87" s="119" t="s">
        <v>10</v>
      </c>
      <c r="D87" s="120" t="s">
        <v>10</v>
      </c>
      <c r="E87" s="120" t="s">
        <v>10</v>
      </c>
      <c r="F87" s="120" t="s">
        <v>10</v>
      </c>
      <c r="G87" s="120" t="s">
        <v>10</v>
      </c>
      <c r="H87" s="120" t="s">
        <v>10</v>
      </c>
      <c r="I87" s="120" t="s">
        <v>10</v>
      </c>
      <c r="J87" s="120" t="s">
        <v>10</v>
      </c>
    </row>
    <row r="88" spans="1:10" ht="11.45" customHeight="1" x14ac:dyDescent="0.15">
      <c r="A88" s="7">
        <v>534</v>
      </c>
      <c r="B88" s="10" t="s">
        <v>42</v>
      </c>
      <c r="C88" s="119" t="s">
        <v>10</v>
      </c>
      <c r="D88" s="120" t="s">
        <v>10</v>
      </c>
      <c r="E88" s="120" t="s">
        <v>10</v>
      </c>
      <c r="F88" s="120" t="s">
        <v>10</v>
      </c>
      <c r="G88" s="120" t="s">
        <v>10</v>
      </c>
      <c r="H88" s="120" t="s">
        <v>10</v>
      </c>
      <c r="I88" s="120" t="s">
        <v>10</v>
      </c>
      <c r="J88" s="120" t="s">
        <v>10</v>
      </c>
    </row>
    <row r="89" spans="1:10" ht="11.45" customHeight="1" x14ac:dyDescent="0.15">
      <c r="A89" s="7">
        <v>535</v>
      </c>
      <c r="B89" s="10" t="s">
        <v>43</v>
      </c>
      <c r="C89" s="119" t="s">
        <v>10</v>
      </c>
      <c r="D89" s="120" t="s">
        <v>10</v>
      </c>
      <c r="E89" s="120" t="s">
        <v>10</v>
      </c>
      <c r="F89" s="120" t="s">
        <v>10</v>
      </c>
      <c r="G89" s="120" t="s">
        <v>10</v>
      </c>
      <c r="H89" s="120" t="s">
        <v>10</v>
      </c>
      <c r="I89" s="120" t="s">
        <v>10</v>
      </c>
      <c r="J89" s="120" t="s">
        <v>10</v>
      </c>
    </row>
    <row r="90" spans="1:10" ht="11.45" customHeight="1" x14ac:dyDescent="0.15">
      <c r="A90" s="7">
        <v>536</v>
      </c>
      <c r="B90" s="10" t="s">
        <v>44</v>
      </c>
      <c r="C90" s="119" t="s">
        <v>10</v>
      </c>
      <c r="D90" s="120" t="s">
        <v>10</v>
      </c>
      <c r="E90" s="120" t="s">
        <v>10</v>
      </c>
      <c r="F90" s="120" t="s">
        <v>10</v>
      </c>
      <c r="G90" s="120">
        <v>1</v>
      </c>
      <c r="H90" s="120">
        <v>1</v>
      </c>
      <c r="I90" s="120" t="s">
        <v>85</v>
      </c>
      <c r="J90" s="120" t="s">
        <v>10</v>
      </c>
    </row>
    <row r="91" spans="1:10" ht="11.45" customHeight="1" x14ac:dyDescent="0.15">
      <c r="A91" s="7">
        <v>541</v>
      </c>
      <c r="B91" s="10" t="s">
        <v>45</v>
      </c>
      <c r="C91" s="119" t="s">
        <v>10</v>
      </c>
      <c r="D91" s="120" t="s">
        <v>10</v>
      </c>
      <c r="E91" s="120" t="s">
        <v>10</v>
      </c>
      <c r="F91" s="120" t="s">
        <v>10</v>
      </c>
      <c r="G91" s="120" t="s">
        <v>10</v>
      </c>
      <c r="H91" s="120" t="s">
        <v>10</v>
      </c>
      <c r="I91" s="120" t="s">
        <v>10</v>
      </c>
      <c r="J91" s="120" t="s">
        <v>10</v>
      </c>
    </row>
    <row r="92" spans="1:10" ht="11.45" customHeight="1" x14ac:dyDescent="0.15">
      <c r="A92" s="7">
        <v>542</v>
      </c>
      <c r="B92" s="10" t="s">
        <v>46</v>
      </c>
      <c r="C92" s="119">
        <v>1</v>
      </c>
      <c r="D92" s="120">
        <v>1</v>
      </c>
      <c r="E92" s="120" t="s">
        <v>85</v>
      </c>
      <c r="F92" s="120" t="s">
        <v>10</v>
      </c>
      <c r="G92" s="120" t="s">
        <v>10</v>
      </c>
      <c r="H92" s="120" t="s">
        <v>10</v>
      </c>
      <c r="I92" s="120" t="s">
        <v>10</v>
      </c>
      <c r="J92" s="120" t="s">
        <v>10</v>
      </c>
    </row>
    <row r="93" spans="1:10" ht="11.45" customHeight="1" x14ac:dyDescent="0.15">
      <c r="A93" s="7">
        <v>543</v>
      </c>
      <c r="B93" s="10" t="s">
        <v>47</v>
      </c>
      <c r="C93" s="119">
        <v>1</v>
      </c>
      <c r="D93" s="120">
        <v>1</v>
      </c>
      <c r="E93" s="120" t="s">
        <v>85</v>
      </c>
      <c r="F93" s="120" t="s">
        <v>10</v>
      </c>
      <c r="G93" s="120" t="s">
        <v>10</v>
      </c>
      <c r="H93" s="120" t="s">
        <v>10</v>
      </c>
      <c r="I93" s="120" t="s">
        <v>10</v>
      </c>
      <c r="J93" s="120" t="s">
        <v>10</v>
      </c>
    </row>
    <row r="94" spans="1:10" ht="11.45" customHeight="1" x14ac:dyDescent="0.15">
      <c r="A94" s="7">
        <v>549</v>
      </c>
      <c r="B94" s="10" t="s">
        <v>48</v>
      </c>
      <c r="C94" s="119" t="s">
        <v>10</v>
      </c>
      <c r="D94" s="120" t="s">
        <v>10</v>
      </c>
      <c r="E94" s="120" t="s">
        <v>10</v>
      </c>
      <c r="F94" s="120" t="s">
        <v>10</v>
      </c>
      <c r="G94" s="120" t="s">
        <v>10</v>
      </c>
      <c r="H94" s="120" t="s">
        <v>10</v>
      </c>
      <c r="I94" s="120" t="s">
        <v>10</v>
      </c>
      <c r="J94" s="120" t="s">
        <v>10</v>
      </c>
    </row>
    <row r="95" spans="1:10" ht="11.45" customHeight="1" x14ac:dyDescent="0.15">
      <c r="A95" s="7">
        <v>551</v>
      </c>
      <c r="B95" s="10" t="s">
        <v>49</v>
      </c>
      <c r="C95" s="119" t="s">
        <v>10</v>
      </c>
      <c r="D95" s="120" t="s">
        <v>10</v>
      </c>
      <c r="E95" s="120" t="s">
        <v>10</v>
      </c>
      <c r="F95" s="120" t="s">
        <v>10</v>
      </c>
      <c r="G95" s="120" t="s">
        <v>10</v>
      </c>
      <c r="H95" s="120" t="s">
        <v>10</v>
      </c>
      <c r="I95" s="120" t="s">
        <v>10</v>
      </c>
      <c r="J95" s="120" t="s">
        <v>10</v>
      </c>
    </row>
    <row r="96" spans="1:10" ht="11.45" customHeight="1" x14ac:dyDescent="0.15">
      <c r="A96" s="7">
        <v>552</v>
      </c>
      <c r="B96" s="10" t="s">
        <v>50</v>
      </c>
      <c r="C96" s="119">
        <v>1</v>
      </c>
      <c r="D96" s="120">
        <v>1</v>
      </c>
      <c r="E96" s="120" t="s">
        <v>85</v>
      </c>
      <c r="F96" s="120" t="s">
        <v>10</v>
      </c>
      <c r="G96" s="120">
        <v>1</v>
      </c>
      <c r="H96" s="120">
        <v>4</v>
      </c>
      <c r="I96" s="120" t="s">
        <v>85</v>
      </c>
      <c r="J96" s="120" t="s">
        <v>10</v>
      </c>
    </row>
    <row r="97" spans="1:12" ht="11.45" customHeight="1" x14ac:dyDescent="0.15">
      <c r="A97" s="7">
        <v>553</v>
      </c>
      <c r="B97" s="10" t="s">
        <v>51</v>
      </c>
      <c r="C97" s="119" t="s">
        <v>10</v>
      </c>
      <c r="D97" s="120" t="s">
        <v>10</v>
      </c>
      <c r="E97" s="120" t="s">
        <v>10</v>
      </c>
      <c r="F97" s="120" t="s">
        <v>10</v>
      </c>
      <c r="G97" s="120" t="s">
        <v>10</v>
      </c>
      <c r="H97" s="120" t="s">
        <v>10</v>
      </c>
      <c r="I97" s="120" t="s">
        <v>10</v>
      </c>
      <c r="J97" s="120" t="s">
        <v>10</v>
      </c>
    </row>
    <row r="98" spans="1:12" ht="11.45" customHeight="1" x14ac:dyDescent="0.15">
      <c r="A98" s="7">
        <v>559</v>
      </c>
      <c r="B98" s="10" t="s">
        <v>52</v>
      </c>
      <c r="C98" s="119">
        <v>2</v>
      </c>
      <c r="D98" s="120">
        <v>3</v>
      </c>
      <c r="E98" s="120" t="s">
        <v>85</v>
      </c>
      <c r="F98" s="120" t="s">
        <v>10</v>
      </c>
      <c r="G98" s="120" t="s">
        <v>10</v>
      </c>
      <c r="H98" s="120" t="s">
        <v>10</v>
      </c>
      <c r="I98" s="120" t="s">
        <v>10</v>
      </c>
      <c r="J98" s="120" t="s">
        <v>10</v>
      </c>
    </row>
    <row r="99" spans="1:12" ht="11.45" customHeight="1" x14ac:dyDescent="0.15">
      <c r="A99" s="7"/>
      <c r="B99" s="10"/>
      <c r="C99" s="119"/>
      <c r="D99" s="120"/>
      <c r="E99" s="120"/>
      <c r="F99" s="120"/>
      <c r="G99" s="120"/>
      <c r="H99" s="120"/>
      <c r="I99" s="120"/>
      <c r="J99" s="120"/>
    </row>
    <row r="100" spans="1:12" ht="11.45" customHeight="1" x14ac:dyDescent="0.15">
      <c r="A100" s="140" t="s">
        <v>79</v>
      </c>
      <c r="B100" s="140"/>
      <c r="C100" s="116">
        <v>17</v>
      </c>
      <c r="D100" s="117">
        <v>32</v>
      </c>
      <c r="E100" s="117">
        <v>2526</v>
      </c>
      <c r="F100" s="117">
        <v>530</v>
      </c>
      <c r="G100" s="117">
        <v>21</v>
      </c>
      <c r="H100" s="117">
        <v>37</v>
      </c>
      <c r="I100" s="117">
        <v>7686</v>
      </c>
      <c r="J100" s="117">
        <v>903</v>
      </c>
      <c r="K100" s="54"/>
      <c r="L100" s="54"/>
    </row>
    <row r="101" spans="1:12" ht="11.45" customHeight="1" x14ac:dyDescent="0.15">
      <c r="A101" s="7"/>
      <c r="B101" s="10"/>
      <c r="C101" s="119"/>
      <c r="D101" s="120"/>
      <c r="E101" s="120"/>
      <c r="F101" s="120"/>
      <c r="G101" s="120"/>
      <c r="H101" s="120"/>
      <c r="I101" s="120"/>
      <c r="J101" s="120"/>
    </row>
    <row r="102" spans="1:12" ht="11.45" customHeight="1" x14ac:dyDescent="0.15">
      <c r="A102" s="7">
        <v>561</v>
      </c>
      <c r="B102" s="10" t="s">
        <v>82</v>
      </c>
      <c r="C102" s="119" t="s">
        <v>10</v>
      </c>
      <c r="D102" s="120" t="s">
        <v>10</v>
      </c>
      <c r="E102" s="120" t="s">
        <v>10</v>
      </c>
      <c r="F102" s="120" t="s">
        <v>10</v>
      </c>
      <c r="G102" s="120" t="s">
        <v>10</v>
      </c>
      <c r="H102" s="120" t="s">
        <v>10</v>
      </c>
      <c r="I102" s="120" t="s">
        <v>10</v>
      </c>
      <c r="J102" s="120" t="s">
        <v>10</v>
      </c>
    </row>
    <row r="103" spans="1:12" s="56" customFormat="1" ht="11.25" customHeight="1" x14ac:dyDescent="0.15">
      <c r="A103" s="7">
        <v>569</v>
      </c>
      <c r="B103" s="74" t="s">
        <v>83</v>
      </c>
      <c r="C103" s="119" t="s">
        <v>10</v>
      </c>
      <c r="D103" s="120" t="s">
        <v>10</v>
      </c>
      <c r="E103" s="120" t="s">
        <v>10</v>
      </c>
      <c r="F103" s="120" t="s">
        <v>10</v>
      </c>
      <c r="G103" s="120" t="s">
        <v>10</v>
      </c>
      <c r="H103" s="120" t="s">
        <v>10</v>
      </c>
      <c r="I103" s="120" t="s">
        <v>10</v>
      </c>
      <c r="J103" s="120" t="s">
        <v>10</v>
      </c>
    </row>
    <row r="104" spans="1:12" ht="11.45" customHeight="1" x14ac:dyDescent="0.15">
      <c r="A104" s="7">
        <v>571</v>
      </c>
      <c r="B104" s="10" t="s">
        <v>53</v>
      </c>
      <c r="C104" s="119" t="s">
        <v>10</v>
      </c>
      <c r="D104" s="120" t="s">
        <v>10</v>
      </c>
      <c r="E104" s="120" t="s">
        <v>10</v>
      </c>
      <c r="F104" s="120" t="s">
        <v>10</v>
      </c>
      <c r="G104" s="120" t="s">
        <v>10</v>
      </c>
      <c r="H104" s="120" t="s">
        <v>10</v>
      </c>
      <c r="I104" s="120" t="s">
        <v>10</v>
      </c>
      <c r="J104" s="120" t="s">
        <v>10</v>
      </c>
    </row>
    <row r="105" spans="1:12" ht="11.45" customHeight="1" x14ac:dyDescent="0.15">
      <c r="A105" s="7">
        <v>572</v>
      </c>
      <c r="B105" s="10" t="s">
        <v>54</v>
      </c>
      <c r="C105" s="119" t="s">
        <v>10</v>
      </c>
      <c r="D105" s="120" t="s">
        <v>10</v>
      </c>
      <c r="E105" s="120" t="s">
        <v>10</v>
      </c>
      <c r="F105" s="120" t="s">
        <v>10</v>
      </c>
      <c r="G105" s="120" t="s">
        <v>10</v>
      </c>
      <c r="H105" s="120" t="s">
        <v>10</v>
      </c>
      <c r="I105" s="120" t="s">
        <v>10</v>
      </c>
      <c r="J105" s="120" t="s">
        <v>10</v>
      </c>
    </row>
    <row r="106" spans="1:12" ht="11.45" customHeight="1" x14ac:dyDescent="0.15">
      <c r="A106" s="7">
        <v>573</v>
      </c>
      <c r="B106" s="10" t="s">
        <v>55</v>
      </c>
      <c r="C106" s="119">
        <v>2</v>
      </c>
      <c r="D106" s="120">
        <v>3</v>
      </c>
      <c r="E106" s="120" t="s">
        <v>85</v>
      </c>
      <c r="F106" s="120" t="s">
        <v>85</v>
      </c>
      <c r="G106" s="120">
        <v>2</v>
      </c>
      <c r="H106" s="120">
        <v>3</v>
      </c>
      <c r="I106" s="120" t="s">
        <v>85</v>
      </c>
      <c r="J106" s="120" t="s">
        <v>85</v>
      </c>
    </row>
    <row r="107" spans="1:12" ht="11.45" customHeight="1" x14ac:dyDescent="0.15">
      <c r="A107" s="7">
        <v>574</v>
      </c>
      <c r="B107" s="10" t="s">
        <v>56</v>
      </c>
      <c r="C107" s="119" t="s">
        <v>10</v>
      </c>
      <c r="D107" s="120" t="s">
        <v>10</v>
      </c>
      <c r="E107" s="120" t="s">
        <v>10</v>
      </c>
      <c r="F107" s="120" t="s">
        <v>10</v>
      </c>
      <c r="G107" s="120" t="s">
        <v>10</v>
      </c>
      <c r="H107" s="120" t="s">
        <v>10</v>
      </c>
      <c r="I107" s="120" t="s">
        <v>10</v>
      </c>
      <c r="J107" s="120" t="s">
        <v>10</v>
      </c>
    </row>
    <row r="108" spans="1:12" ht="11.45" customHeight="1" x14ac:dyDescent="0.15">
      <c r="A108" s="7">
        <v>579</v>
      </c>
      <c r="B108" s="10" t="s">
        <v>57</v>
      </c>
      <c r="C108" s="119" t="s">
        <v>10</v>
      </c>
      <c r="D108" s="120" t="s">
        <v>10</v>
      </c>
      <c r="E108" s="120" t="s">
        <v>10</v>
      </c>
      <c r="F108" s="120" t="s">
        <v>10</v>
      </c>
      <c r="G108" s="120">
        <v>1</v>
      </c>
      <c r="H108" s="120">
        <v>1</v>
      </c>
      <c r="I108" s="120" t="s">
        <v>85</v>
      </c>
      <c r="J108" s="120" t="s">
        <v>85</v>
      </c>
    </row>
    <row r="109" spans="1:12" ht="11.45" customHeight="1" x14ac:dyDescent="0.15">
      <c r="A109" s="7">
        <v>581</v>
      </c>
      <c r="B109" s="10" t="s">
        <v>58</v>
      </c>
      <c r="C109" s="119" t="s">
        <v>10</v>
      </c>
      <c r="D109" s="120" t="s">
        <v>10</v>
      </c>
      <c r="E109" s="120" t="s">
        <v>10</v>
      </c>
      <c r="F109" s="120" t="s">
        <v>10</v>
      </c>
      <c r="G109" s="120" t="s">
        <v>10</v>
      </c>
      <c r="H109" s="120" t="s">
        <v>10</v>
      </c>
      <c r="I109" s="120" t="s">
        <v>10</v>
      </c>
      <c r="J109" s="120" t="s">
        <v>10</v>
      </c>
    </row>
    <row r="110" spans="1:12" ht="11.45" customHeight="1" x14ac:dyDescent="0.15">
      <c r="A110" s="7">
        <v>582</v>
      </c>
      <c r="B110" s="10" t="s">
        <v>59</v>
      </c>
      <c r="C110" s="119" t="s">
        <v>10</v>
      </c>
      <c r="D110" s="120" t="s">
        <v>10</v>
      </c>
      <c r="E110" s="120" t="s">
        <v>10</v>
      </c>
      <c r="F110" s="120" t="s">
        <v>10</v>
      </c>
      <c r="G110" s="120" t="s">
        <v>10</v>
      </c>
      <c r="H110" s="120" t="s">
        <v>10</v>
      </c>
      <c r="I110" s="120" t="s">
        <v>10</v>
      </c>
      <c r="J110" s="120" t="s">
        <v>10</v>
      </c>
    </row>
    <row r="111" spans="1:12" ht="11.45" customHeight="1" x14ac:dyDescent="0.15">
      <c r="A111" s="7">
        <v>583</v>
      </c>
      <c r="B111" s="10" t="s">
        <v>60</v>
      </c>
      <c r="C111" s="119">
        <v>1</v>
      </c>
      <c r="D111" s="120">
        <v>1</v>
      </c>
      <c r="E111" s="120" t="s">
        <v>85</v>
      </c>
      <c r="F111" s="120" t="s">
        <v>85</v>
      </c>
      <c r="G111" s="120" t="s">
        <v>10</v>
      </c>
      <c r="H111" s="120" t="s">
        <v>10</v>
      </c>
      <c r="I111" s="120" t="s">
        <v>10</v>
      </c>
      <c r="J111" s="120" t="s">
        <v>10</v>
      </c>
    </row>
    <row r="112" spans="1:12" ht="11.45" customHeight="1" x14ac:dyDescent="0.15">
      <c r="A112" s="7">
        <v>584</v>
      </c>
      <c r="B112" s="10" t="s">
        <v>61</v>
      </c>
      <c r="C112" s="119" t="s">
        <v>10</v>
      </c>
      <c r="D112" s="120" t="s">
        <v>10</v>
      </c>
      <c r="E112" s="120" t="s">
        <v>10</v>
      </c>
      <c r="F112" s="120" t="s">
        <v>10</v>
      </c>
      <c r="G112" s="120" t="s">
        <v>10</v>
      </c>
      <c r="H112" s="120" t="s">
        <v>10</v>
      </c>
      <c r="I112" s="120" t="s">
        <v>10</v>
      </c>
      <c r="J112" s="120" t="s">
        <v>10</v>
      </c>
    </row>
    <row r="113" spans="1:10" ht="11.45" customHeight="1" x14ac:dyDescent="0.15">
      <c r="A113" s="7">
        <v>585</v>
      </c>
      <c r="B113" s="10" t="s">
        <v>62</v>
      </c>
      <c r="C113" s="119" t="s">
        <v>10</v>
      </c>
      <c r="D113" s="120" t="s">
        <v>10</v>
      </c>
      <c r="E113" s="120" t="s">
        <v>10</v>
      </c>
      <c r="F113" s="120" t="s">
        <v>10</v>
      </c>
      <c r="G113" s="120" t="s">
        <v>10</v>
      </c>
      <c r="H113" s="120" t="s">
        <v>10</v>
      </c>
      <c r="I113" s="120" t="s">
        <v>10</v>
      </c>
      <c r="J113" s="120" t="s">
        <v>10</v>
      </c>
    </row>
    <row r="114" spans="1:10" ht="11.45" customHeight="1" x14ac:dyDescent="0.15">
      <c r="A114" s="7">
        <v>586</v>
      </c>
      <c r="B114" s="10" t="s">
        <v>63</v>
      </c>
      <c r="C114" s="119">
        <v>3</v>
      </c>
      <c r="D114" s="120">
        <v>10</v>
      </c>
      <c r="E114" s="120" t="s">
        <v>85</v>
      </c>
      <c r="F114" s="120" t="s">
        <v>85</v>
      </c>
      <c r="G114" s="120">
        <v>1</v>
      </c>
      <c r="H114" s="120">
        <v>2</v>
      </c>
      <c r="I114" s="120" t="s">
        <v>85</v>
      </c>
      <c r="J114" s="120" t="s">
        <v>85</v>
      </c>
    </row>
    <row r="115" spans="1:10" ht="11.45" customHeight="1" x14ac:dyDescent="0.15">
      <c r="A115" s="7">
        <v>589</v>
      </c>
      <c r="B115" s="10" t="s">
        <v>64</v>
      </c>
      <c r="C115" s="119">
        <v>1</v>
      </c>
      <c r="D115" s="120">
        <v>2</v>
      </c>
      <c r="E115" s="120" t="s">
        <v>85</v>
      </c>
      <c r="F115" s="120" t="s">
        <v>85</v>
      </c>
      <c r="G115" s="120">
        <v>4</v>
      </c>
      <c r="H115" s="120">
        <v>8</v>
      </c>
      <c r="I115" s="120">
        <v>1484</v>
      </c>
      <c r="J115" s="120">
        <v>105</v>
      </c>
    </row>
    <row r="116" spans="1:10" ht="11.45" customHeight="1" x14ac:dyDescent="0.15">
      <c r="A116" s="7">
        <v>591</v>
      </c>
      <c r="B116" s="10" t="s">
        <v>65</v>
      </c>
      <c r="C116" s="119">
        <v>1</v>
      </c>
      <c r="D116" s="120">
        <v>2</v>
      </c>
      <c r="E116" s="120" t="s">
        <v>85</v>
      </c>
      <c r="F116" s="120" t="s">
        <v>10</v>
      </c>
      <c r="G116" s="120" t="s">
        <v>10</v>
      </c>
      <c r="H116" s="120" t="s">
        <v>10</v>
      </c>
      <c r="I116" s="120" t="s">
        <v>10</v>
      </c>
      <c r="J116" s="120" t="s">
        <v>10</v>
      </c>
    </row>
    <row r="117" spans="1:10" s="25" customFormat="1" ht="11.45" customHeight="1" x14ac:dyDescent="0.15">
      <c r="A117" s="7">
        <v>592</v>
      </c>
      <c r="B117" s="10" t="s">
        <v>66</v>
      </c>
      <c r="C117" s="119" t="s">
        <v>10</v>
      </c>
      <c r="D117" s="120" t="s">
        <v>10</v>
      </c>
      <c r="E117" s="120" t="s">
        <v>10</v>
      </c>
      <c r="F117" s="120" t="s">
        <v>10</v>
      </c>
      <c r="G117" s="120" t="s">
        <v>10</v>
      </c>
      <c r="H117" s="120" t="s">
        <v>10</v>
      </c>
      <c r="I117" s="120" t="s">
        <v>10</v>
      </c>
      <c r="J117" s="120" t="s">
        <v>10</v>
      </c>
    </row>
    <row r="118" spans="1:10" s="25" customFormat="1" ht="11.45" customHeight="1" x14ac:dyDescent="0.15">
      <c r="A118" s="7">
        <v>593</v>
      </c>
      <c r="B118" s="11" t="s">
        <v>84</v>
      </c>
      <c r="C118" s="119">
        <v>1</v>
      </c>
      <c r="D118" s="120">
        <v>0</v>
      </c>
      <c r="E118" s="120" t="s">
        <v>85</v>
      </c>
      <c r="F118" s="120" t="s">
        <v>85</v>
      </c>
      <c r="G118" s="120">
        <v>1</v>
      </c>
      <c r="H118" s="120">
        <v>2</v>
      </c>
      <c r="I118" s="120" t="s">
        <v>85</v>
      </c>
      <c r="J118" s="120" t="s">
        <v>85</v>
      </c>
    </row>
    <row r="119" spans="1:10" s="25" customFormat="1" ht="11.45" customHeight="1" x14ac:dyDescent="0.15">
      <c r="A119" s="7">
        <v>601</v>
      </c>
      <c r="B119" s="10" t="s">
        <v>67</v>
      </c>
      <c r="C119" s="119" t="s">
        <v>10</v>
      </c>
      <c r="D119" s="120" t="s">
        <v>10</v>
      </c>
      <c r="E119" s="120" t="s">
        <v>10</v>
      </c>
      <c r="F119" s="120" t="s">
        <v>10</v>
      </c>
      <c r="G119" s="120">
        <v>1</v>
      </c>
      <c r="H119" s="120">
        <v>5</v>
      </c>
      <c r="I119" s="120" t="s">
        <v>85</v>
      </c>
      <c r="J119" s="120" t="s">
        <v>85</v>
      </c>
    </row>
    <row r="120" spans="1:10" s="25" customFormat="1" ht="11.45" customHeight="1" x14ac:dyDescent="0.15">
      <c r="A120" s="7">
        <v>602</v>
      </c>
      <c r="B120" s="10" t="s">
        <v>68</v>
      </c>
      <c r="C120" s="119" t="s">
        <v>10</v>
      </c>
      <c r="D120" s="120" t="s">
        <v>10</v>
      </c>
      <c r="E120" s="120" t="s">
        <v>10</v>
      </c>
      <c r="F120" s="120" t="s">
        <v>10</v>
      </c>
      <c r="G120" s="120">
        <v>2</v>
      </c>
      <c r="H120" s="120">
        <v>4</v>
      </c>
      <c r="I120" s="120" t="s">
        <v>85</v>
      </c>
      <c r="J120" s="120" t="s">
        <v>85</v>
      </c>
    </row>
    <row r="121" spans="1:10" s="25" customFormat="1" ht="11.45" customHeight="1" x14ac:dyDescent="0.15">
      <c r="A121" s="7">
        <v>603</v>
      </c>
      <c r="B121" s="10" t="s">
        <v>69</v>
      </c>
      <c r="C121" s="119">
        <v>3</v>
      </c>
      <c r="D121" s="120">
        <v>5</v>
      </c>
      <c r="E121" s="120" t="s">
        <v>85</v>
      </c>
      <c r="F121" s="120" t="s">
        <v>85</v>
      </c>
      <c r="G121" s="120">
        <v>1</v>
      </c>
      <c r="H121" s="120">
        <v>1</v>
      </c>
      <c r="I121" s="120" t="s">
        <v>85</v>
      </c>
      <c r="J121" s="120" t="s">
        <v>85</v>
      </c>
    </row>
    <row r="122" spans="1:10" ht="11.45" customHeight="1" x14ac:dyDescent="0.15">
      <c r="A122" s="7">
        <v>604</v>
      </c>
      <c r="B122" s="10" t="s">
        <v>70</v>
      </c>
      <c r="C122" s="119">
        <v>1</v>
      </c>
      <c r="D122" s="120">
        <v>3</v>
      </c>
      <c r="E122" s="120" t="s">
        <v>85</v>
      </c>
      <c r="F122" s="120" t="s">
        <v>85</v>
      </c>
      <c r="G122" s="120" t="s">
        <v>10</v>
      </c>
      <c r="H122" s="120" t="s">
        <v>10</v>
      </c>
      <c r="I122" s="120" t="s">
        <v>10</v>
      </c>
      <c r="J122" s="120" t="s">
        <v>10</v>
      </c>
    </row>
    <row r="123" spans="1:10" s="25" customFormat="1" ht="11.45" customHeight="1" x14ac:dyDescent="0.15">
      <c r="A123" s="7">
        <v>605</v>
      </c>
      <c r="B123" s="10" t="s">
        <v>71</v>
      </c>
      <c r="C123" s="119" t="s">
        <v>10</v>
      </c>
      <c r="D123" s="120" t="s">
        <v>10</v>
      </c>
      <c r="E123" s="120" t="s">
        <v>10</v>
      </c>
      <c r="F123" s="120" t="s">
        <v>10</v>
      </c>
      <c r="G123" s="120">
        <v>1</v>
      </c>
      <c r="H123" s="120">
        <v>1</v>
      </c>
      <c r="I123" s="120" t="s">
        <v>85</v>
      </c>
      <c r="J123" s="120" t="s">
        <v>10</v>
      </c>
    </row>
    <row r="124" spans="1:10" s="25" customFormat="1" ht="11.45" customHeight="1" x14ac:dyDescent="0.15">
      <c r="A124" s="7">
        <v>606</v>
      </c>
      <c r="B124" s="10" t="s">
        <v>72</v>
      </c>
      <c r="C124" s="119" t="s">
        <v>10</v>
      </c>
      <c r="D124" s="120" t="s">
        <v>10</v>
      </c>
      <c r="E124" s="120" t="s">
        <v>10</v>
      </c>
      <c r="F124" s="120" t="s">
        <v>10</v>
      </c>
      <c r="G124" s="120">
        <v>1</v>
      </c>
      <c r="H124" s="120">
        <v>2</v>
      </c>
      <c r="I124" s="120" t="s">
        <v>85</v>
      </c>
      <c r="J124" s="120" t="s">
        <v>85</v>
      </c>
    </row>
    <row r="125" spans="1:10" s="25" customFormat="1" ht="11.45" customHeight="1" x14ac:dyDescent="0.15">
      <c r="A125" s="7">
        <v>607</v>
      </c>
      <c r="B125" s="11" t="s">
        <v>73</v>
      </c>
      <c r="C125" s="119" t="s">
        <v>10</v>
      </c>
      <c r="D125" s="120" t="s">
        <v>10</v>
      </c>
      <c r="E125" s="120" t="s">
        <v>10</v>
      </c>
      <c r="F125" s="120" t="s">
        <v>10</v>
      </c>
      <c r="G125" s="120" t="s">
        <v>10</v>
      </c>
      <c r="H125" s="120" t="s">
        <v>10</v>
      </c>
      <c r="I125" s="120" t="s">
        <v>10</v>
      </c>
      <c r="J125" s="120" t="s">
        <v>10</v>
      </c>
    </row>
    <row r="126" spans="1:10" s="25" customFormat="1" ht="11.45" customHeight="1" x14ac:dyDescent="0.15">
      <c r="A126" s="7">
        <v>608</v>
      </c>
      <c r="B126" s="10" t="s">
        <v>74</v>
      </c>
      <c r="C126" s="119" t="s">
        <v>10</v>
      </c>
      <c r="D126" s="120" t="s">
        <v>10</v>
      </c>
      <c r="E126" s="120" t="s">
        <v>10</v>
      </c>
      <c r="F126" s="120" t="s">
        <v>10</v>
      </c>
      <c r="G126" s="120">
        <v>1</v>
      </c>
      <c r="H126" s="120">
        <v>1</v>
      </c>
      <c r="I126" s="120" t="s">
        <v>85</v>
      </c>
      <c r="J126" s="120" t="s">
        <v>85</v>
      </c>
    </row>
    <row r="127" spans="1:10" s="25" customFormat="1" ht="11.45" customHeight="1" x14ac:dyDescent="0.15">
      <c r="A127" s="7">
        <v>609</v>
      </c>
      <c r="B127" s="10" t="s">
        <v>75</v>
      </c>
      <c r="C127" s="119">
        <v>1</v>
      </c>
      <c r="D127" s="120">
        <v>1</v>
      </c>
      <c r="E127" s="120" t="s">
        <v>85</v>
      </c>
      <c r="F127" s="120" t="s">
        <v>85</v>
      </c>
      <c r="G127" s="120">
        <v>4</v>
      </c>
      <c r="H127" s="120">
        <v>6</v>
      </c>
      <c r="I127" s="120">
        <v>1450</v>
      </c>
      <c r="J127" s="120">
        <v>142</v>
      </c>
    </row>
    <row r="128" spans="1:10" ht="11.45" customHeight="1" x14ac:dyDescent="0.15">
      <c r="A128" s="7">
        <v>611</v>
      </c>
      <c r="B128" s="10" t="s">
        <v>76</v>
      </c>
      <c r="C128" s="119">
        <v>3</v>
      </c>
      <c r="D128" s="120">
        <v>5</v>
      </c>
      <c r="E128" s="120" t="s">
        <v>85</v>
      </c>
      <c r="F128" s="120" t="s">
        <v>10</v>
      </c>
      <c r="G128" s="120" t="s">
        <v>10</v>
      </c>
      <c r="H128" s="120" t="s">
        <v>10</v>
      </c>
      <c r="I128" s="120" t="s">
        <v>10</v>
      </c>
      <c r="J128" s="120" t="s">
        <v>10</v>
      </c>
    </row>
    <row r="129" spans="1:222" s="25" customFormat="1" ht="11.45" customHeight="1" x14ac:dyDescent="0.15">
      <c r="A129" s="7">
        <v>612</v>
      </c>
      <c r="B129" s="10" t="s">
        <v>77</v>
      </c>
      <c r="C129" s="119" t="s">
        <v>10</v>
      </c>
      <c r="D129" s="120" t="s">
        <v>10</v>
      </c>
      <c r="E129" s="120" t="s">
        <v>10</v>
      </c>
      <c r="F129" s="120" t="s">
        <v>10</v>
      </c>
      <c r="G129" s="120" t="s">
        <v>10</v>
      </c>
      <c r="H129" s="120" t="s">
        <v>10</v>
      </c>
      <c r="I129" s="120" t="s">
        <v>10</v>
      </c>
      <c r="J129" s="120" t="s">
        <v>10</v>
      </c>
    </row>
    <row r="130" spans="1:222" s="25" customFormat="1" ht="11.45" customHeight="1" x14ac:dyDescent="0.15">
      <c r="A130" s="13">
        <v>619</v>
      </c>
      <c r="B130" s="14" t="s">
        <v>78</v>
      </c>
      <c r="C130" s="121" t="s">
        <v>10</v>
      </c>
      <c r="D130" s="122" t="s">
        <v>10</v>
      </c>
      <c r="E130" s="122" t="s">
        <v>10</v>
      </c>
      <c r="F130" s="122" t="s">
        <v>10</v>
      </c>
      <c r="G130" s="122">
        <v>1</v>
      </c>
      <c r="H130" s="122">
        <v>1</v>
      </c>
      <c r="I130" s="122" t="s">
        <v>85</v>
      </c>
      <c r="J130" s="122" t="s">
        <v>10</v>
      </c>
    </row>
    <row r="131" spans="1:222" ht="11.45" customHeight="1" x14ac:dyDescent="0.15">
      <c r="A131" s="1"/>
      <c r="B131" s="19"/>
      <c r="C131" s="60"/>
      <c r="D131" s="60"/>
      <c r="E131" s="60"/>
      <c r="F131" s="60"/>
      <c r="G131" s="60"/>
      <c r="H131" s="60"/>
      <c r="I131" s="60"/>
      <c r="J131" s="60"/>
    </row>
    <row r="132" spans="1:222" ht="11.45" customHeight="1" x14ac:dyDescent="0.15">
      <c r="A132" s="1"/>
      <c r="B132" s="19"/>
      <c r="C132" s="60"/>
      <c r="D132" s="60"/>
      <c r="E132" s="60"/>
      <c r="F132" s="60"/>
      <c r="G132" s="60"/>
      <c r="H132" s="60"/>
      <c r="I132" s="60"/>
      <c r="J132" s="60"/>
    </row>
    <row r="133" spans="1:222" ht="11.45" customHeight="1" x14ac:dyDescent="0.15">
      <c r="A133" s="1"/>
      <c r="B133" s="19"/>
      <c r="C133" s="60"/>
      <c r="D133" s="60"/>
      <c r="E133" s="60"/>
      <c r="F133" s="60"/>
      <c r="G133" s="60"/>
      <c r="H133" s="60"/>
      <c r="I133" s="60"/>
      <c r="J133" s="60"/>
    </row>
    <row r="134" spans="1:222" x14ac:dyDescent="0.15">
      <c r="A134" s="154" t="s">
        <v>80</v>
      </c>
      <c r="B134" s="154"/>
      <c r="C134" s="154"/>
      <c r="D134" s="154"/>
      <c r="E134" s="154"/>
      <c r="F134" s="154"/>
      <c r="G134" s="154"/>
      <c r="H134" s="154"/>
      <c r="I134" s="154"/>
      <c r="J134" s="154"/>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row>
    <row r="135" spans="1:222"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row>
    <row r="136" spans="1:222" ht="13.5" customHeight="1" thickBot="1" x14ac:dyDescent="0.2">
      <c r="A136" s="3"/>
      <c r="H136" s="159" t="s">
        <v>12</v>
      </c>
      <c r="I136" s="160"/>
      <c r="J136" s="160"/>
    </row>
    <row r="137" spans="1:222" ht="12" customHeight="1" thickTop="1" x14ac:dyDescent="0.15">
      <c r="A137" s="141" t="s">
        <v>13</v>
      </c>
      <c r="B137" s="142"/>
      <c r="C137" s="161" t="s">
        <v>31</v>
      </c>
      <c r="D137" s="161"/>
      <c r="E137" s="161"/>
      <c r="F137" s="162"/>
      <c r="G137" s="161" t="s">
        <v>26</v>
      </c>
      <c r="H137" s="161"/>
      <c r="I137" s="161"/>
      <c r="J137" s="162"/>
    </row>
    <row r="138" spans="1:222" x14ac:dyDescent="0.15">
      <c r="A138" s="143"/>
      <c r="B138" s="144"/>
      <c r="C138" s="57" t="s">
        <v>15</v>
      </c>
      <c r="D138" s="59" t="s">
        <v>0</v>
      </c>
      <c r="E138" s="59" t="s">
        <v>16</v>
      </c>
      <c r="F138" s="59" t="s">
        <v>1</v>
      </c>
      <c r="G138" s="57" t="s">
        <v>15</v>
      </c>
      <c r="H138" s="59" t="s">
        <v>0</v>
      </c>
      <c r="I138" s="59" t="s">
        <v>16</v>
      </c>
      <c r="J138" s="61" t="s">
        <v>1</v>
      </c>
    </row>
    <row r="139" spans="1:222" ht="11.45" customHeight="1" x14ac:dyDescent="0.15">
      <c r="A139" s="140" t="s">
        <v>114</v>
      </c>
      <c r="B139" s="140"/>
      <c r="C139" s="111">
        <f>C141+C163</f>
        <v>54</v>
      </c>
      <c r="D139" s="112">
        <f t="shared" ref="D139:I139" si="1">D141+D163</f>
        <v>151</v>
      </c>
      <c r="E139" s="112">
        <f t="shared" si="1"/>
        <v>38108</v>
      </c>
      <c r="F139" s="112">
        <v>1453</v>
      </c>
      <c r="G139" s="112">
        <f t="shared" si="1"/>
        <v>272</v>
      </c>
      <c r="H139" s="112">
        <f t="shared" si="1"/>
        <v>1040</v>
      </c>
      <c r="I139" s="112">
        <f t="shared" si="1"/>
        <v>754463</v>
      </c>
      <c r="J139" s="112">
        <v>15814</v>
      </c>
      <c r="K139" s="54"/>
      <c r="L139" s="54"/>
      <c r="M139" s="54" t="str">
        <f>IF(G139=SUM(G141,G163)," ","不一致")</f>
        <v xml:space="preserve"> </v>
      </c>
      <c r="N139" s="54" t="str">
        <f>IF(H139=SUM(H141,H163)," ","不一致")</f>
        <v xml:space="preserve"> </v>
      </c>
      <c r="O139" s="54" t="str">
        <f>IF(I139=SUM(I141,I163)," ","不一致")</f>
        <v xml:space="preserve"> </v>
      </c>
      <c r="P139" s="54" t="str">
        <f>IF(J139=SUM(J141,J163)," ","不一致")</f>
        <v xml:space="preserve"> </v>
      </c>
    </row>
    <row r="140" spans="1:222" ht="11.45" customHeight="1" x14ac:dyDescent="0.15">
      <c r="A140" s="150"/>
      <c r="B140" s="150"/>
      <c r="C140" s="114"/>
      <c r="D140" s="115"/>
      <c r="E140" s="115"/>
      <c r="F140" s="115"/>
      <c r="G140" s="115"/>
      <c r="H140" s="115"/>
      <c r="I140" s="115"/>
      <c r="J140" s="115"/>
    </row>
    <row r="141" spans="1:222" s="56" customFormat="1" ht="11.45" customHeight="1" x14ac:dyDescent="0.15">
      <c r="A141" s="140" t="s">
        <v>9</v>
      </c>
      <c r="B141" s="140"/>
      <c r="C141" s="116">
        <v>9</v>
      </c>
      <c r="D141" s="117">
        <v>26</v>
      </c>
      <c r="E141" s="117">
        <v>6470</v>
      </c>
      <c r="F141" s="118" t="s">
        <v>10</v>
      </c>
      <c r="G141" s="118">
        <v>63</v>
      </c>
      <c r="H141" s="118">
        <v>241</v>
      </c>
      <c r="I141" s="118">
        <v>160106</v>
      </c>
      <c r="J141" s="118" t="s">
        <v>10</v>
      </c>
      <c r="K141" s="54"/>
      <c r="L141" s="54"/>
    </row>
    <row r="142" spans="1:222" s="56" customFormat="1" ht="11.45" customHeight="1" x14ac:dyDescent="0.15">
      <c r="A142" s="20"/>
      <c r="B142" s="20"/>
      <c r="C142" s="114"/>
      <c r="D142" s="115"/>
      <c r="E142" s="115"/>
      <c r="F142" s="120"/>
      <c r="G142" s="120"/>
      <c r="H142" s="120"/>
      <c r="I142" s="120"/>
      <c r="J142" s="120"/>
    </row>
    <row r="143" spans="1:222" s="56" customFormat="1" ht="11.45" customHeight="1" x14ac:dyDescent="0.15">
      <c r="A143" s="7">
        <v>501</v>
      </c>
      <c r="B143" s="10" t="s">
        <v>81</v>
      </c>
      <c r="C143" s="119" t="s">
        <v>10</v>
      </c>
      <c r="D143" s="120" t="s">
        <v>10</v>
      </c>
      <c r="E143" s="120" t="s">
        <v>10</v>
      </c>
      <c r="F143" s="120" t="s">
        <v>10</v>
      </c>
      <c r="G143" s="120" t="s">
        <v>10</v>
      </c>
      <c r="H143" s="120" t="s">
        <v>10</v>
      </c>
      <c r="I143" s="120" t="s">
        <v>10</v>
      </c>
      <c r="J143" s="120" t="s">
        <v>10</v>
      </c>
    </row>
    <row r="144" spans="1:222" ht="11.45" customHeight="1" x14ac:dyDescent="0.15">
      <c r="A144" s="7">
        <v>512</v>
      </c>
      <c r="B144" s="10" t="s">
        <v>35</v>
      </c>
      <c r="C144" s="119" t="s">
        <v>10</v>
      </c>
      <c r="D144" s="120" t="s">
        <v>10</v>
      </c>
      <c r="E144" s="120" t="s">
        <v>10</v>
      </c>
      <c r="F144" s="120" t="s">
        <v>10</v>
      </c>
      <c r="G144" s="120">
        <v>2</v>
      </c>
      <c r="H144" s="120">
        <v>6</v>
      </c>
      <c r="I144" s="120" t="s">
        <v>85</v>
      </c>
      <c r="J144" s="120" t="s">
        <v>10</v>
      </c>
    </row>
    <row r="145" spans="1:10" ht="11.45" customHeight="1" x14ac:dyDescent="0.15">
      <c r="A145" s="7">
        <v>513</v>
      </c>
      <c r="B145" s="10" t="s">
        <v>36</v>
      </c>
      <c r="C145" s="119" t="s">
        <v>10</v>
      </c>
      <c r="D145" s="120" t="s">
        <v>10</v>
      </c>
      <c r="E145" s="120" t="s">
        <v>10</v>
      </c>
      <c r="F145" s="120" t="s">
        <v>10</v>
      </c>
      <c r="G145" s="120" t="s">
        <v>10</v>
      </c>
      <c r="H145" s="120" t="s">
        <v>10</v>
      </c>
      <c r="I145" s="120" t="s">
        <v>10</v>
      </c>
      <c r="J145" s="120" t="s">
        <v>10</v>
      </c>
    </row>
    <row r="146" spans="1:10" ht="11.45" customHeight="1" x14ac:dyDescent="0.15">
      <c r="A146" s="7">
        <v>521</v>
      </c>
      <c r="B146" s="10" t="s">
        <v>37</v>
      </c>
      <c r="C146" s="119" t="s">
        <v>10</v>
      </c>
      <c r="D146" s="120" t="s">
        <v>10</v>
      </c>
      <c r="E146" s="120" t="s">
        <v>10</v>
      </c>
      <c r="F146" s="120" t="s">
        <v>10</v>
      </c>
      <c r="G146" s="120">
        <v>2</v>
      </c>
      <c r="H146" s="120">
        <v>10</v>
      </c>
      <c r="I146" s="120" t="s">
        <v>85</v>
      </c>
      <c r="J146" s="120" t="s">
        <v>10</v>
      </c>
    </row>
    <row r="147" spans="1:10" ht="11.45" customHeight="1" x14ac:dyDescent="0.15">
      <c r="A147" s="7">
        <v>522</v>
      </c>
      <c r="B147" s="10" t="s">
        <v>38</v>
      </c>
      <c r="C147" s="119">
        <v>1</v>
      </c>
      <c r="D147" s="120">
        <v>2</v>
      </c>
      <c r="E147" s="120" t="s">
        <v>85</v>
      </c>
      <c r="F147" s="120" t="s">
        <v>10</v>
      </c>
      <c r="G147" s="120">
        <v>5</v>
      </c>
      <c r="H147" s="120">
        <v>41</v>
      </c>
      <c r="I147" s="120">
        <v>10714</v>
      </c>
      <c r="J147" s="120" t="s">
        <v>10</v>
      </c>
    </row>
    <row r="148" spans="1:10" ht="11.45" customHeight="1" x14ac:dyDescent="0.15">
      <c r="A148" s="7">
        <v>531</v>
      </c>
      <c r="B148" s="10" t="s">
        <v>39</v>
      </c>
      <c r="C148" s="119" t="s">
        <v>10</v>
      </c>
      <c r="D148" s="120" t="s">
        <v>10</v>
      </c>
      <c r="E148" s="120" t="s">
        <v>10</v>
      </c>
      <c r="F148" s="120" t="s">
        <v>10</v>
      </c>
      <c r="G148" s="120">
        <v>7</v>
      </c>
      <c r="H148" s="120">
        <v>18</v>
      </c>
      <c r="I148" s="120">
        <v>20794</v>
      </c>
      <c r="J148" s="120" t="s">
        <v>10</v>
      </c>
    </row>
    <row r="149" spans="1:10" ht="11.45" customHeight="1" x14ac:dyDescent="0.15">
      <c r="A149" s="7">
        <v>532</v>
      </c>
      <c r="B149" s="10" t="s">
        <v>40</v>
      </c>
      <c r="C149" s="119">
        <v>1</v>
      </c>
      <c r="D149" s="120">
        <v>3</v>
      </c>
      <c r="E149" s="120" t="s">
        <v>85</v>
      </c>
      <c r="F149" s="120" t="s">
        <v>10</v>
      </c>
      <c r="G149" s="120">
        <v>4</v>
      </c>
      <c r="H149" s="120">
        <v>30</v>
      </c>
      <c r="I149" s="120">
        <v>7523</v>
      </c>
      <c r="J149" s="120" t="s">
        <v>10</v>
      </c>
    </row>
    <row r="150" spans="1:10" ht="11.45" customHeight="1" x14ac:dyDescent="0.15">
      <c r="A150" s="7">
        <v>533</v>
      </c>
      <c r="B150" s="10" t="s">
        <v>41</v>
      </c>
      <c r="C150" s="119" t="s">
        <v>10</v>
      </c>
      <c r="D150" s="120" t="s">
        <v>10</v>
      </c>
      <c r="E150" s="120" t="s">
        <v>10</v>
      </c>
      <c r="F150" s="120" t="s">
        <v>10</v>
      </c>
      <c r="G150" s="120" t="s">
        <v>10</v>
      </c>
      <c r="H150" s="120" t="s">
        <v>10</v>
      </c>
      <c r="I150" s="120" t="s">
        <v>10</v>
      </c>
      <c r="J150" s="120" t="s">
        <v>10</v>
      </c>
    </row>
    <row r="151" spans="1:10" ht="11.45" customHeight="1" x14ac:dyDescent="0.15">
      <c r="A151" s="7">
        <v>534</v>
      </c>
      <c r="B151" s="10" t="s">
        <v>42</v>
      </c>
      <c r="C151" s="119">
        <v>1</v>
      </c>
      <c r="D151" s="120">
        <v>6</v>
      </c>
      <c r="E151" s="120" t="s">
        <v>85</v>
      </c>
      <c r="F151" s="120" t="s">
        <v>10</v>
      </c>
      <c r="G151" s="120" t="s">
        <v>10</v>
      </c>
      <c r="H151" s="120" t="s">
        <v>10</v>
      </c>
      <c r="I151" s="120" t="s">
        <v>10</v>
      </c>
      <c r="J151" s="120" t="s">
        <v>10</v>
      </c>
    </row>
    <row r="152" spans="1:10" ht="11.45" customHeight="1" x14ac:dyDescent="0.15">
      <c r="A152" s="7">
        <v>535</v>
      </c>
      <c r="B152" s="10" t="s">
        <v>43</v>
      </c>
      <c r="C152" s="119" t="s">
        <v>10</v>
      </c>
      <c r="D152" s="120" t="s">
        <v>10</v>
      </c>
      <c r="E152" s="120" t="s">
        <v>10</v>
      </c>
      <c r="F152" s="120" t="s">
        <v>10</v>
      </c>
      <c r="G152" s="120" t="s">
        <v>10</v>
      </c>
      <c r="H152" s="120" t="s">
        <v>10</v>
      </c>
      <c r="I152" s="120" t="s">
        <v>10</v>
      </c>
      <c r="J152" s="120" t="s">
        <v>10</v>
      </c>
    </row>
    <row r="153" spans="1:10" ht="11.45" customHeight="1" x14ac:dyDescent="0.15">
      <c r="A153" s="7">
        <v>536</v>
      </c>
      <c r="B153" s="10" t="s">
        <v>44</v>
      </c>
      <c r="C153" s="119">
        <v>1</v>
      </c>
      <c r="D153" s="120">
        <v>1</v>
      </c>
      <c r="E153" s="120" t="s">
        <v>85</v>
      </c>
      <c r="F153" s="120" t="s">
        <v>10</v>
      </c>
      <c r="G153" s="120">
        <v>2</v>
      </c>
      <c r="H153" s="120">
        <v>13</v>
      </c>
      <c r="I153" s="120" t="s">
        <v>85</v>
      </c>
      <c r="J153" s="120" t="s">
        <v>10</v>
      </c>
    </row>
    <row r="154" spans="1:10" ht="11.45" customHeight="1" x14ac:dyDescent="0.15">
      <c r="A154" s="7">
        <v>541</v>
      </c>
      <c r="B154" s="10" t="s">
        <v>45</v>
      </c>
      <c r="C154" s="119">
        <v>2</v>
      </c>
      <c r="D154" s="120">
        <v>3</v>
      </c>
      <c r="E154" s="120" t="s">
        <v>85</v>
      </c>
      <c r="F154" s="120" t="s">
        <v>10</v>
      </c>
      <c r="G154" s="120">
        <v>7</v>
      </c>
      <c r="H154" s="120">
        <v>31</v>
      </c>
      <c r="I154" s="120">
        <v>23827</v>
      </c>
      <c r="J154" s="120" t="s">
        <v>10</v>
      </c>
    </row>
    <row r="155" spans="1:10" ht="11.45" customHeight="1" x14ac:dyDescent="0.15">
      <c r="A155" s="7">
        <v>542</v>
      </c>
      <c r="B155" s="10" t="s">
        <v>46</v>
      </c>
      <c r="C155" s="119" t="s">
        <v>10</v>
      </c>
      <c r="D155" s="120" t="s">
        <v>10</v>
      </c>
      <c r="E155" s="120" t="s">
        <v>10</v>
      </c>
      <c r="F155" s="120" t="s">
        <v>10</v>
      </c>
      <c r="G155" s="120">
        <v>4</v>
      </c>
      <c r="H155" s="120">
        <v>11</v>
      </c>
      <c r="I155" s="120">
        <v>7609</v>
      </c>
      <c r="J155" s="120" t="s">
        <v>10</v>
      </c>
    </row>
    <row r="156" spans="1:10" ht="11.45" customHeight="1" x14ac:dyDescent="0.15">
      <c r="A156" s="7">
        <v>543</v>
      </c>
      <c r="B156" s="10" t="s">
        <v>47</v>
      </c>
      <c r="C156" s="119">
        <v>1</v>
      </c>
      <c r="D156" s="120">
        <v>6</v>
      </c>
      <c r="E156" s="120" t="s">
        <v>85</v>
      </c>
      <c r="F156" s="120" t="s">
        <v>10</v>
      </c>
      <c r="G156" s="120">
        <v>1</v>
      </c>
      <c r="H156" s="120">
        <v>1</v>
      </c>
      <c r="I156" s="120" t="s">
        <v>85</v>
      </c>
      <c r="J156" s="120" t="s">
        <v>10</v>
      </c>
    </row>
    <row r="157" spans="1:10" ht="11.45" customHeight="1" x14ac:dyDescent="0.15">
      <c r="A157" s="7">
        <v>549</v>
      </c>
      <c r="B157" s="10" t="s">
        <v>48</v>
      </c>
      <c r="C157" s="119" t="s">
        <v>10</v>
      </c>
      <c r="D157" s="120" t="s">
        <v>10</v>
      </c>
      <c r="E157" s="120" t="s">
        <v>10</v>
      </c>
      <c r="F157" s="120" t="s">
        <v>10</v>
      </c>
      <c r="G157" s="120">
        <v>3</v>
      </c>
      <c r="H157" s="120">
        <v>11</v>
      </c>
      <c r="I157" s="120" t="s">
        <v>85</v>
      </c>
      <c r="J157" s="120" t="s">
        <v>10</v>
      </c>
    </row>
    <row r="158" spans="1:10" ht="11.45" customHeight="1" x14ac:dyDescent="0.15">
      <c r="A158" s="7">
        <v>551</v>
      </c>
      <c r="B158" s="10" t="s">
        <v>49</v>
      </c>
      <c r="C158" s="119" t="s">
        <v>10</v>
      </c>
      <c r="D158" s="120" t="s">
        <v>10</v>
      </c>
      <c r="E158" s="120" t="s">
        <v>10</v>
      </c>
      <c r="F158" s="120" t="s">
        <v>10</v>
      </c>
      <c r="G158" s="120">
        <v>5</v>
      </c>
      <c r="H158" s="120">
        <v>15</v>
      </c>
      <c r="I158" s="120">
        <v>13074</v>
      </c>
      <c r="J158" s="120" t="s">
        <v>10</v>
      </c>
    </row>
    <row r="159" spans="1:10" ht="11.45" customHeight="1" x14ac:dyDescent="0.15">
      <c r="A159" s="7">
        <v>552</v>
      </c>
      <c r="B159" s="10" t="s">
        <v>50</v>
      </c>
      <c r="C159" s="119">
        <v>1</v>
      </c>
      <c r="D159" s="120">
        <v>2</v>
      </c>
      <c r="E159" s="120" t="s">
        <v>85</v>
      </c>
      <c r="F159" s="120" t="s">
        <v>10</v>
      </c>
      <c r="G159" s="120">
        <v>4</v>
      </c>
      <c r="H159" s="120">
        <v>8</v>
      </c>
      <c r="I159" s="120">
        <v>7416</v>
      </c>
      <c r="J159" s="120" t="s">
        <v>10</v>
      </c>
    </row>
    <row r="160" spans="1:10" ht="11.45" customHeight="1" x14ac:dyDescent="0.15">
      <c r="A160" s="7">
        <v>553</v>
      </c>
      <c r="B160" s="10" t="s">
        <v>51</v>
      </c>
      <c r="C160" s="119" t="s">
        <v>10</v>
      </c>
      <c r="D160" s="120" t="s">
        <v>10</v>
      </c>
      <c r="E160" s="120" t="s">
        <v>10</v>
      </c>
      <c r="F160" s="120" t="s">
        <v>10</v>
      </c>
      <c r="G160" s="120">
        <v>4</v>
      </c>
      <c r="H160" s="120">
        <v>9</v>
      </c>
      <c r="I160" s="120">
        <v>11110</v>
      </c>
      <c r="J160" s="120" t="s">
        <v>10</v>
      </c>
    </row>
    <row r="161" spans="1:12" ht="11.45" customHeight="1" x14ac:dyDescent="0.15">
      <c r="A161" s="7">
        <v>559</v>
      </c>
      <c r="B161" s="10" t="s">
        <v>52</v>
      </c>
      <c r="C161" s="119">
        <v>1</v>
      </c>
      <c r="D161" s="120">
        <v>3</v>
      </c>
      <c r="E161" s="120" t="s">
        <v>85</v>
      </c>
      <c r="F161" s="120" t="s">
        <v>10</v>
      </c>
      <c r="G161" s="120">
        <v>13</v>
      </c>
      <c r="H161" s="120">
        <v>37</v>
      </c>
      <c r="I161" s="120">
        <v>33029</v>
      </c>
      <c r="J161" s="120" t="s">
        <v>10</v>
      </c>
    </row>
    <row r="162" spans="1:12" ht="11.45" customHeight="1" x14ac:dyDescent="0.15">
      <c r="A162" s="7"/>
      <c r="B162" s="10"/>
      <c r="C162" s="114"/>
      <c r="D162" s="115"/>
      <c r="E162" s="115"/>
      <c r="F162" s="120"/>
      <c r="G162" s="115"/>
      <c r="H162" s="115"/>
      <c r="I162" s="115"/>
      <c r="J162" s="120"/>
    </row>
    <row r="163" spans="1:12" ht="11.45" customHeight="1" x14ac:dyDescent="0.15">
      <c r="A163" s="140" t="s">
        <v>79</v>
      </c>
      <c r="B163" s="140"/>
      <c r="C163" s="116">
        <v>45</v>
      </c>
      <c r="D163" s="117">
        <v>125</v>
      </c>
      <c r="E163" s="117">
        <v>31638</v>
      </c>
      <c r="F163" s="117">
        <v>1453</v>
      </c>
      <c r="G163" s="117">
        <v>209</v>
      </c>
      <c r="H163" s="117">
        <v>799</v>
      </c>
      <c r="I163" s="117">
        <v>594357</v>
      </c>
      <c r="J163" s="117">
        <v>15814</v>
      </c>
      <c r="K163" s="54"/>
      <c r="L163" s="54"/>
    </row>
    <row r="164" spans="1:12" ht="11.45" customHeight="1" x14ac:dyDescent="0.15">
      <c r="A164" s="7"/>
      <c r="B164" s="10"/>
      <c r="C164" s="119"/>
      <c r="D164" s="120"/>
      <c r="E164" s="120"/>
      <c r="F164" s="120"/>
      <c r="G164" s="120"/>
      <c r="H164" s="120"/>
      <c r="I164" s="120"/>
      <c r="J164" s="120"/>
    </row>
    <row r="165" spans="1:12" ht="11.45" customHeight="1" x14ac:dyDescent="0.15">
      <c r="A165" s="7">
        <v>561</v>
      </c>
      <c r="B165" s="10" t="s">
        <v>82</v>
      </c>
      <c r="C165" s="119" t="s">
        <v>10</v>
      </c>
      <c r="D165" s="120" t="s">
        <v>10</v>
      </c>
      <c r="E165" s="120" t="s">
        <v>10</v>
      </c>
      <c r="F165" s="120" t="s">
        <v>10</v>
      </c>
      <c r="G165" s="120" t="s">
        <v>10</v>
      </c>
      <c r="H165" s="120" t="s">
        <v>10</v>
      </c>
      <c r="I165" s="120" t="s">
        <v>10</v>
      </c>
      <c r="J165" s="120" t="s">
        <v>10</v>
      </c>
    </row>
    <row r="166" spans="1:12" s="56" customFormat="1" ht="11.45" customHeight="1" x14ac:dyDescent="0.15">
      <c r="A166" s="7">
        <v>569</v>
      </c>
      <c r="B166" s="74" t="s">
        <v>83</v>
      </c>
      <c r="C166" s="119" t="s">
        <v>10</v>
      </c>
      <c r="D166" s="120" t="s">
        <v>10</v>
      </c>
      <c r="E166" s="120" t="s">
        <v>10</v>
      </c>
      <c r="F166" s="120" t="s">
        <v>10</v>
      </c>
      <c r="G166" s="120" t="s">
        <v>10</v>
      </c>
      <c r="H166" s="120" t="s">
        <v>10</v>
      </c>
      <c r="I166" s="120" t="s">
        <v>10</v>
      </c>
      <c r="J166" s="120" t="s">
        <v>10</v>
      </c>
    </row>
    <row r="167" spans="1:12" ht="11.45" customHeight="1" x14ac:dyDescent="0.15">
      <c r="A167" s="7">
        <v>571</v>
      </c>
      <c r="B167" s="10" t="s">
        <v>53</v>
      </c>
      <c r="C167" s="119" t="s">
        <v>10</v>
      </c>
      <c r="D167" s="120" t="s">
        <v>10</v>
      </c>
      <c r="E167" s="120" t="s">
        <v>10</v>
      </c>
      <c r="F167" s="120" t="s">
        <v>10</v>
      </c>
      <c r="G167" s="120">
        <v>4</v>
      </c>
      <c r="H167" s="120">
        <v>15</v>
      </c>
      <c r="I167" s="120">
        <v>12779</v>
      </c>
      <c r="J167" s="120">
        <v>1157</v>
      </c>
    </row>
    <row r="168" spans="1:12" ht="11.45" customHeight="1" x14ac:dyDescent="0.15">
      <c r="A168" s="7">
        <v>572</v>
      </c>
      <c r="B168" s="10" t="s">
        <v>54</v>
      </c>
      <c r="C168" s="119">
        <v>1</v>
      </c>
      <c r="D168" s="120">
        <v>2</v>
      </c>
      <c r="E168" s="120" t="s">
        <v>85</v>
      </c>
      <c r="F168" s="120" t="s">
        <v>85</v>
      </c>
      <c r="G168" s="120">
        <v>9</v>
      </c>
      <c r="H168" s="120">
        <v>28</v>
      </c>
      <c r="I168" s="120">
        <v>21973</v>
      </c>
      <c r="J168" s="120">
        <v>977</v>
      </c>
    </row>
    <row r="169" spans="1:12" ht="11.45" customHeight="1" x14ac:dyDescent="0.15">
      <c r="A169" s="7">
        <v>573</v>
      </c>
      <c r="B169" s="10" t="s">
        <v>55</v>
      </c>
      <c r="C169" s="119">
        <v>4</v>
      </c>
      <c r="D169" s="120">
        <v>10</v>
      </c>
      <c r="E169" s="120">
        <v>2972</v>
      </c>
      <c r="F169" s="120">
        <v>181</v>
      </c>
      <c r="G169" s="120">
        <v>25</v>
      </c>
      <c r="H169" s="120">
        <v>97</v>
      </c>
      <c r="I169" s="120">
        <v>78224</v>
      </c>
      <c r="J169" s="120">
        <v>2404</v>
      </c>
    </row>
    <row r="170" spans="1:12" ht="11.45" customHeight="1" x14ac:dyDescent="0.15">
      <c r="A170" s="7">
        <v>574</v>
      </c>
      <c r="B170" s="10" t="s">
        <v>56</v>
      </c>
      <c r="C170" s="119">
        <v>2</v>
      </c>
      <c r="D170" s="120">
        <v>2</v>
      </c>
      <c r="E170" s="120" t="s">
        <v>85</v>
      </c>
      <c r="F170" s="120" t="s">
        <v>85</v>
      </c>
      <c r="G170" s="120">
        <v>5</v>
      </c>
      <c r="H170" s="120">
        <v>18</v>
      </c>
      <c r="I170" s="120">
        <v>13121</v>
      </c>
      <c r="J170" s="120">
        <v>420</v>
      </c>
    </row>
    <row r="171" spans="1:12" ht="11.45" customHeight="1" x14ac:dyDescent="0.15">
      <c r="A171" s="7">
        <v>579</v>
      </c>
      <c r="B171" s="10" t="s">
        <v>57</v>
      </c>
      <c r="C171" s="119">
        <v>3</v>
      </c>
      <c r="D171" s="120">
        <v>6</v>
      </c>
      <c r="E171" s="120" t="s">
        <v>85</v>
      </c>
      <c r="F171" s="120" t="s">
        <v>85</v>
      </c>
      <c r="G171" s="120">
        <v>16</v>
      </c>
      <c r="H171" s="120">
        <v>60</v>
      </c>
      <c r="I171" s="120">
        <v>51397</v>
      </c>
      <c r="J171" s="120">
        <v>1080</v>
      </c>
    </row>
    <row r="172" spans="1:12" ht="11.45" customHeight="1" x14ac:dyDescent="0.15">
      <c r="A172" s="7">
        <v>581</v>
      </c>
      <c r="B172" s="10" t="s">
        <v>58</v>
      </c>
      <c r="C172" s="119" t="s">
        <v>10</v>
      </c>
      <c r="D172" s="120" t="s">
        <v>10</v>
      </c>
      <c r="E172" s="120" t="s">
        <v>10</v>
      </c>
      <c r="F172" s="120" t="s">
        <v>10</v>
      </c>
      <c r="G172" s="120">
        <v>1</v>
      </c>
      <c r="H172" s="120">
        <v>0</v>
      </c>
      <c r="I172" s="120" t="s">
        <v>85</v>
      </c>
      <c r="J172" s="120" t="s">
        <v>85</v>
      </c>
    </row>
    <row r="173" spans="1:12" ht="11.45" customHeight="1" x14ac:dyDescent="0.15">
      <c r="A173" s="7">
        <v>582</v>
      </c>
      <c r="B173" s="10" t="s">
        <v>59</v>
      </c>
      <c r="C173" s="119" t="s">
        <v>10</v>
      </c>
      <c r="D173" s="120" t="s">
        <v>10</v>
      </c>
      <c r="E173" s="120" t="s">
        <v>10</v>
      </c>
      <c r="F173" s="120" t="s">
        <v>10</v>
      </c>
      <c r="G173" s="120">
        <v>4</v>
      </c>
      <c r="H173" s="120">
        <v>32</v>
      </c>
      <c r="I173" s="120">
        <v>10330</v>
      </c>
      <c r="J173" s="120">
        <v>273</v>
      </c>
    </row>
    <row r="174" spans="1:12" ht="11.45" customHeight="1" x14ac:dyDescent="0.15">
      <c r="A174" s="7">
        <v>583</v>
      </c>
      <c r="B174" s="10" t="s">
        <v>60</v>
      </c>
      <c r="C174" s="119" t="s">
        <v>10</v>
      </c>
      <c r="D174" s="120" t="s">
        <v>10</v>
      </c>
      <c r="E174" s="120" t="s">
        <v>10</v>
      </c>
      <c r="F174" s="120" t="s">
        <v>10</v>
      </c>
      <c r="G174" s="120">
        <v>1</v>
      </c>
      <c r="H174" s="120">
        <v>5</v>
      </c>
      <c r="I174" s="120" t="s">
        <v>85</v>
      </c>
      <c r="J174" s="120" t="s">
        <v>85</v>
      </c>
    </row>
    <row r="175" spans="1:12" ht="11.45" customHeight="1" x14ac:dyDescent="0.15">
      <c r="A175" s="7">
        <v>584</v>
      </c>
      <c r="B175" s="10" t="s">
        <v>61</v>
      </c>
      <c r="C175" s="119" t="s">
        <v>10</v>
      </c>
      <c r="D175" s="120" t="s">
        <v>10</v>
      </c>
      <c r="E175" s="120" t="s">
        <v>10</v>
      </c>
      <c r="F175" s="120" t="s">
        <v>10</v>
      </c>
      <c r="G175" s="120">
        <v>2</v>
      </c>
      <c r="H175" s="120">
        <v>9</v>
      </c>
      <c r="I175" s="120" t="s">
        <v>85</v>
      </c>
      <c r="J175" s="120" t="s">
        <v>85</v>
      </c>
    </row>
    <row r="176" spans="1:12" ht="11.45" customHeight="1" x14ac:dyDescent="0.15">
      <c r="A176" s="7">
        <v>585</v>
      </c>
      <c r="B176" s="10" t="s">
        <v>62</v>
      </c>
      <c r="C176" s="119">
        <v>3</v>
      </c>
      <c r="D176" s="120">
        <v>3</v>
      </c>
      <c r="E176" s="120" t="s">
        <v>85</v>
      </c>
      <c r="F176" s="120" t="s">
        <v>85</v>
      </c>
      <c r="G176" s="120">
        <v>5</v>
      </c>
      <c r="H176" s="120">
        <v>13</v>
      </c>
      <c r="I176" s="120">
        <v>14302</v>
      </c>
      <c r="J176" s="120">
        <v>298</v>
      </c>
    </row>
    <row r="177" spans="1:10" ht="11.45" customHeight="1" x14ac:dyDescent="0.15">
      <c r="A177" s="7">
        <v>586</v>
      </c>
      <c r="B177" s="10" t="s">
        <v>63</v>
      </c>
      <c r="C177" s="119">
        <v>1</v>
      </c>
      <c r="D177" s="120">
        <v>6</v>
      </c>
      <c r="E177" s="120" t="s">
        <v>85</v>
      </c>
      <c r="F177" s="120" t="s">
        <v>85</v>
      </c>
      <c r="G177" s="120">
        <v>20</v>
      </c>
      <c r="H177" s="120">
        <v>98</v>
      </c>
      <c r="I177" s="120">
        <v>49124</v>
      </c>
      <c r="J177" s="120">
        <v>518</v>
      </c>
    </row>
    <row r="178" spans="1:10" ht="11.45" customHeight="1" x14ac:dyDescent="0.15">
      <c r="A178" s="7">
        <v>589</v>
      </c>
      <c r="B178" s="10" t="s">
        <v>64</v>
      </c>
      <c r="C178" s="119">
        <v>6</v>
      </c>
      <c r="D178" s="120">
        <v>37</v>
      </c>
      <c r="E178" s="120">
        <v>4318</v>
      </c>
      <c r="F178" s="120">
        <v>259</v>
      </c>
      <c r="G178" s="120">
        <v>11</v>
      </c>
      <c r="H178" s="120">
        <v>43</v>
      </c>
      <c r="I178" s="120">
        <v>22697</v>
      </c>
      <c r="J178" s="120">
        <v>321</v>
      </c>
    </row>
    <row r="179" spans="1:10" ht="11.45" customHeight="1" x14ac:dyDescent="0.15">
      <c r="A179" s="7">
        <v>591</v>
      </c>
      <c r="B179" s="10" t="s">
        <v>65</v>
      </c>
      <c r="C179" s="119">
        <v>4</v>
      </c>
      <c r="D179" s="120">
        <v>12</v>
      </c>
      <c r="E179" s="120">
        <v>2771</v>
      </c>
      <c r="F179" s="120">
        <v>15</v>
      </c>
      <c r="G179" s="120">
        <v>17</v>
      </c>
      <c r="H179" s="120">
        <v>64</v>
      </c>
      <c r="I179" s="120">
        <v>46573</v>
      </c>
      <c r="J179" s="120">
        <v>2185</v>
      </c>
    </row>
    <row r="180" spans="1:10" s="25" customFormat="1" ht="11.45" customHeight="1" x14ac:dyDescent="0.15">
      <c r="A180" s="7">
        <v>592</v>
      </c>
      <c r="B180" s="10" t="s">
        <v>66</v>
      </c>
      <c r="C180" s="119" t="s">
        <v>10</v>
      </c>
      <c r="D180" s="120" t="s">
        <v>10</v>
      </c>
      <c r="E180" s="120" t="s">
        <v>10</v>
      </c>
      <c r="F180" s="120" t="s">
        <v>10</v>
      </c>
      <c r="G180" s="120">
        <v>1</v>
      </c>
      <c r="H180" s="120">
        <v>2</v>
      </c>
      <c r="I180" s="120" t="s">
        <v>85</v>
      </c>
      <c r="J180" s="120" t="s">
        <v>85</v>
      </c>
    </row>
    <row r="181" spans="1:10" s="25" customFormat="1" ht="11.45" customHeight="1" x14ac:dyDescent="0.15">
      <c r="A181" s="7">
        <v>593</v>
      </c>
      <c r="B181" s="11" t="s">
        <v>84</v>
      </c>
      <c r="C181" s="119">
        <v>6</v>
      </c>
      <c r="D181" s="120">
        <v>13</v>
      </c>
      <c r="E181" s="120">
        <v>4295</v>
      </c>
      <c r="F181" s="120">
        <v>293</v>
      </c>
      <c r="G181" s="120">
        <v>11</v>
      </c>
      <c r="H181" s="120">
        <v>31</v>
      </c>
      <c r="I181" s="120">
        <v>28903</v>
      </c>
      <c r="J181" s="120">
        <v>910</v>
      </c>
    </row>
    <row r="182" spans="1:10" s="25" customFormat="1" ht="11.45" customHeight="1" x14ac:dyDescent="0.15">
      <c r="A182" s="7">
        <v>601</v>
      </c>
      <c r="B182" s="10" t="s">
        <v>67</v>
      </c>
      <c r="C182" s="119" t="s">
        <v>10</v>
      </c>
      <c r="D182" s="120" t="s">
        <v>10</v>
      </c>
      <c r="E182" s="120" t="s">
        <v>10</v>
      </c>
      <c r="F182" s="120" t="s">
        <v>10</v>
      </c>
      <c r="G182" s="120" t="s">
        <v>10</v>
      </c>
      <c r="H182" s="120" t="s">
        <v>10</v>
      </c>
      <c r="I182" s="120" t="s">
        <v>10</v>
      </c>
      <c r="J182" s="120" t="s">
        <v>10</v>
      </c>
    </row>
    <row r="183" spans="1:10" s="25" customFormat="1" ht="11.45" customHeight="1" x14ac:dyDescent="0.15">
      <c r="A183" s="7">
        <v>602</v>
      </c>
      <c r="B183" s="10" t="s">
        <v>68</v>
      </c>
      <c r="C183" s="119">
        <v>1</v>
      </c>
      <c r="D183" s="120">
        <v>2</v>
      </c>
      <c r="E183" s="120" t="s">
        <v>85</v>
      </c>
      <c r="F183" s="120" t="s">
        <v>85</v>
      </c>
      <c r="G183" s="120">
        <v>4</v>
      </c>
      <c r="H183" s="120">
        <v>14</v>
      </c>
      <c r="I183" s="120">
        <v>9928</v>
      </c>
      <c r="J183" s="120">
        <v>1229</v>
      </c>
    </row>
    <row r="184" spans="1:10" s="25" customFormat="1" ht="11.45" customHeight="1" x14ac:dyDescent="0.15">
      <c r="A184" s="7">
        <v>603</v>
      </c>
      <c r="B184" s="10" t="s">
        <v>69</v>
      </c>
      <c r="C184" s="119">
        <v>3</v>
      </c>
      <c r="D184" s="120">
        <v>9</v>
      </c>
      <c r="E184" s="120" t="s">
        <v>85</v>
      </c>
      <c r="F184" s="120" t="s">
        <v>85</v>
      </c>
      <c r="G184" s="120">
        <v>14</v>
      </c>
      <c r="H184" s="120">
        <v>35</v>
      </c>
      <c r="I184" s="120">
        <v>41162</v>
      </c>
      <c r="J184" s="120">
        <v>594</v>
      </c>
    </row>
    <row r="185" spans="1:10" ht="11.45" customHeight="1" x14ac:dyDescent="0.15">
      <c r="A185" s="7">
        <v>604</v>
      </c>
      <c r="B185" s="10" t="s">
        <v>70</v>
      </c>
      <c r="C185" s="119" t="s">
        <v>10</v>
      </c>
      <c r="D185" s="120" t="s">
        <v>10</v>
      </c>
      <c r="E185" s="120" t="s">
        <v>10</v>
      </c>
      <c r="F185" s="120" t="s">
        <v>10</v>
      </c>
      <c r="G185" s="120" t="s">
        <v>10</v>
      </c>
      <c r="H185" s="120" t="s">
        <v>10</v>
      </c>
      <c r="I185" s="120" t="s">
        <v>10</v>
      </c>
      <c r="J185" s="120" t="s">
        <v>10</v>
      </c>
    </row>
    <row r="186" spans="1:10" s="25" customFormat="1" ht="11.45" customHeight="1" x14ac:dyDescent="0.15">
      <c r="A186" s="7">
        <v>605</v>
      </c>
      <c r="B186" s="10" t="s">
        <v>71</v>
      </c>
      <c r="C186" s="119">
        <v>3</v>
      </c>
      <c r="D186" s="120">
        <v>7</v>
      </c>
      <c r="E186" s="120" t="s">
        <v>85</v>
      </c>
      <c r="F186" s="120" t="s">
        <v>85</v>
      </c>
      <c r="G186" s="120">
        <v>5</v>
      </c>
      <c r="H186" s="120">
        <v>13</v>
      </c>
      <c r="I186" s="120">
        <v>16500</v>
      </c>
      <c r="J186" s="120">
        <v>140</v>
      </c>
    </row>
    <row r="187" spans="1:10" s="25" customFormat="1" ht="11.45" customHeight="1" x14ac:dyDescent="0.15">
      <c r="A187" s="7">
        <v>606</v>
      </c>
      <c r="B187" s="10" t="s">
        <v>72</v>
      </c>
      <c r="C187" s="119">
        <v>1</v>
      </c>
      <c r="D187" s="120">
        <v>2</v>
      </c>
      <c r="E187" s="120" t="s">
        <v>85</v>
      </c>
      <c r="F187" s="120" t="s">
        <v>85</v>
      </c>
      <c r="G187" s="120">
        <v>1</v>
      </c>
      <c r="H187" s="120">
        <v>2</v>
      </c>
      <c r="I187" s="120" t="s">
        <v>85</v>
      </c>
      <c r="J187" s="120" t="s">
        <v>85</v>
      </c>
    </row>
    <row r="188" spans="1:10" s="25" customFormat="1" ht="11.45" customHeight="1" x14ac:dyDescent="0.15">
      <c r="A188" s="7">
        <v>607</v>
      </c>
      <c r="B188" s="11" t="s">
        <v>73</v>
      </c>
      <c r="C188" s="119" t="s">
        <v>10</v>
      </c>
      <c r="D188" s="120" t="s">
        <v>10</v>
      </c>
      <c r="E188" s="120" t="s">
        <v>10</v>
      </c>
      <c r="F188" s="120" t="s">
        <v>10</v>
      </c>
      <c r="G188" s="120">
        <v>11</v>
      </c>
      <c r="H188" s="120">
        <v>29</v>
      </c>
      <c r="I188" s="120">
        <v>32176</v>
      </c>
      <c r="J188" s="120">
        <v>660</v>
      </c>
    </row>
    <row r="189" spans="1:10" s="25" customFormat="1" ht="11.45" customHeight="1" x14ac:dyDescent="0.15">
      <c r="A189" s="7">
        <v>608</v>
      </c>
      <c r="B189" s="10" t="s">
        <v>74</v>
      </c>
      <c r="C189" s="119" t="s">
        <v>10</v>
      </c>
      <c r="D189" s="120" t="s">
        <v>10</v>
      </c>
      <c r="E189" s="120" t="s">
        <v>10</v>
      </c>
      <c r="F189" s="120" t="s">
        <v>10</v>
      </c>
      <c r="G189" s="120">
        <v>6</v>
      </c>
      <c r="H189" s="120">
        <v>15</v>
      </c>
      <c r="I189" s="120">
        <v>17074</v>
      </c>
      <c r="J189" s="120">
        <v>405</v>
      </c>
    </row>
    <row r="190" spans="1:10" s="25" customFormat="1" ht="11.45" customHeight="1" x14ac:dyDescent="0.15">
      <c r="A190" s="7">
        <v>609</v>
      </c>
      <c r="B190" s="10" t="s">
        <v>75</v>
      </c>
      <c r="C190" s="119">
        <v>3</v>
      </c>
      <c r="D190" s="120">
        <v>8</v>
      </c>
      <c r="E190" s="120" t="s">
        <v>85</v>
      </c>
      <c r="F190" s="120" t="s">
        <v>85</v>
      </c>
      <c r="G190" s="120">
        <v>19</v>
      </c>
      <c r="H190" s="120">
        <v>76</v>
      </c>
      <c r="I190" s="120">
        <v>60146</v>
      </c>
      <c r="J190" s="120">
        <v>1804</v>
      </c>
    </row>
    <row r="191" spans="1:10" ht="11.45" customHeight="1" x14ac:dyDescent="0.15">
      <c r="A191" s="7">
        <v>611</v>
      </c>
      <c r="B191" s="10" t="s">
        <v>76</v>
      </c>
      <c r="C191" s="119">
        <v>4</v>
      </c>
      <c r="D191" s="120">
        <v>6</v>
      </c>
      <c r="E191" s="120">
        <v>3142</v>
      </c>
      <c r="F191" s="120" t="s">
        <v>10</v>
      </c>
      <c r="G191" s="120">
        <v>9</v>
      </c>
      <c r="H191" s="120">
        <v>83</v>
      </c>
      <c r="I191" s="120">
        <v>31589</v>
      </c>
      <c r="J191" s="120" t="s">
        <v>10</v>
      </c>
    </row>
    <row r="192" spans="1:10" s="25" customFormat="1" ht="11.45" customHeight="1" x14ac:dyDescent="0.15">
      <c r="A192" s="7">
        <v>612</v>
      </c>
      <c r="B192" s="10" t="s">
        <v>77</v>
      </c>
      <c r="C192" s="119" t="s">
        <v>10</v>
      </c>
      <c r="D192" s="120" t="s">
        <v>10</v>
      </c>
      <c r="E192" s="120" t="s">
        <v>10</v>
      </c>
      <c r="F192" s="120" t="s">
        <v>10</v>
      </c>
      <c r="G192" s="120">
        <v>1</v>
      </c>
      <c r="H192" s="120">
        <v>3</v>
      </c>
      <c r="I192" s="120" t="s">
        <v>85</v>
      </c>
      <c r="J192" s="120" t="s">
        <v>10</v>
      </c>
    </row>
    <row r="193" spans="1:222" s="25" customFormat="1" ht="11.45" customHeight="1" x14ac:dyDescent="0.15">
      <c r="A193" s="13">
        <v>619</v>
      </c>
      <c r="B193" s="14" t="s">
        <v>78</v>
      </c>
      <c r="C193" s="121" t="s">
        <v>10</v>
      </c>
      <c r="D193" s="122" t="s">
        <v>10</v>
      </c>
      <c r="E193" s="122" t="s">
        <v>10</v>
      </c>
      <c r="F193" s="122" t="s">
        <v>10</v>
      </c>
      <c r="G193" s="122">
        <v>7</v>
      </c>
      <c r="H193" s="122">
        <v>14</v>
      </c>
      <c r="I193" s="122">
        <v>17576</v>
      </c>
      <c r="J193" s="122" t="s">
        <v>10</v>
      </c>
    </row>
    <row r="194" spans="1:222" ht="11.45" customHeight="1" x14ac:dyDescent="0.15">
      <c r="A194" s="1"/>
      <c r="B194" s="19"/>
      <c r="C194" s="60"/>
      <c r="D194" s="60"/>
      <c r="E194" s="60"/>
      <c r="F194" s="60"/>
      <c r="G194" s="60"/>
      <c r="H194" s="60"/>
      <c r="I194" s="60"/>
      <c r="J194" s="60"/>
    </row>
    <row r="195" spans="1:222" ht="11.45" customHeight="1" x14ac:dyDescent="0.15">
      <c r="A195" s="1"/>
      <c r="B195" s="19"/>
      <c r="C195" s="60"/>
      <c r="D195" s="60"/>
      <c r="E195" s="60"/>
      <c r="F195" s="60"/>
      <c r="G195" s="60"/>
      <c r="H195" s="60"/>
      <c r="I195" s="60"/>
      <c r="J195" s="60"/>
    </row>
    <row r="196" spans="1:222" x14ac:dyDescent="0.15">
      <c r="A196" s="154" t="s">
        <v>80</v>
      </c>
      <c r="B196" s="154"/>
      <c r="C196" s="154"/>
      <c r="D196" s="154"/>
      <c r="E196" s="154"/>
      <c r="F196" s="154"/>
      <c r="G196" s="154"/>
      <c r="H196" s="154"/>
      <c r="I196" s="154"/>
      <c r="J196" s="154"/>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c r="GB196" s="3"/>
      <c r="GC196" s="3"/>
      <c r="GD196" s="3"/>
      <c r="GE196" s="3"/>
      <c r="GF196" s="3"/>
      <c r="GG196" s="3"/>
      <c r="GH196" s="3"/>
      <c r="GI196" s="3"/>
      <c r="GJ196" s="3"/>
      <c r="GK196" s="3"/>
      <c r="GL196" s="3"/>
      <c r="GM196" s="3"/>
      <c r="GN196" s="3"/>
      <c r="GO196" s="3"/>
      <c r="GP196" s="3"/>
      <c r="GQ196" s="3"/>
      <c r="GR196" s="3"/>
      <c r="GS196" s="3"/>
      <c r="GT196" s="3"/>
      <c r="GU196" s="3"/>
      <c r="GV196" s="3"/>
      <c r="GW196" s="3"/>
      <c r="GX196" s="3"/>
      <c r="GY196" s="3"/>
      <c r="GZ196" s="3"/>
      <c r="HA196" s="3"/>
      <c r="HB196" s="3"/>
      <c r="HC196" s="3"/>
      <c r="HD196" s="3"/>
      <c r="HE196" s="3"/>
      <c r="HF196" s="3"/>
      <c r="HG196" s="3"/>
      <c r="HH196" s="3"/>
      <c r="HI196" s="3"/>
      <c r="HJ196" s="3"/>
      <c r="HK196" s="3"/>
      <c r="HL196" s="3"/>
      <c r="HM196" s="3"/>
      <c r="HN196" s="3"/>
    </row>
    <row r="197" spans="1:222"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c r="FP197" s="3"/>
      <c r="FQ197" s="3"/>
      <c r="FR197" s="3"/>
      <c r="FS197" s="3"/>
      <c r="FT197" s="3"/>
      <c r="FU197" s="3"/>
      <c r="FV197" s="3"/>
      <c r="FW197" s="3"/>
      <c r="FX197" s="3"/>
      <c r="FY197" s="3"/>
      <c r="FZ197" s="3"/>
      <c r="GA197" s="3"/>
      <c r="GB197" s="3"/>
      <c r="GC197" s="3"/>
      <c r="GD197" s="3"/>
      <c r="GE197" s="3"/>
      <c r="GF197" s="3"/>
      <c r="GG197" s="3"/>
      <c r="GH197" s="3"/>
      <c r="GI197" s="3"/>
      <c r="GJ197" s="3"/>
      <c r="GK197" s="3"/>
      <c r="GL197" s="3"/>
      <c r="GM197" s="3"/>
      <c r="GN197" s="3"/>
      <c r="GO197" s="3"/>
      <c r="GP197" s="3"/>
      <c r="GQ197" s="3"/>
      <c r="GR197" s="3"/>
      <c r="GS197" s="3"/>
      <c r="GT197" s="3"/>
      <c r="GU197" s="3"/>
      <c r="GV197" s="3"/>
      <c r="GW197" s="3"/>
      <c r="GX197" s="3"/>
      <c r="GY197" s="3"/>
      <c r="GZ197" s="3"/>
      <c r="HA197" s="3"/>
      <c r="HB197" s="3"/>
      <c r="HC197" s="3"/>
      <c r="HD197" s="3"/>
      <c r="HE197" s="3"/>
      <c r="HF197" s="3"/>
      <c r="HG197" s="3"/>
      <c r="HH197" s="3"/>
      <c r="HI197" s="3"/>
      <c r="HJ197" s="3"/>
      <c r="HK197" s="3"/>
      <c r="HL197" s="3"/>
      <c r="HM197" s="3"/>
      <c r="HN197" s="3"/>
    </row>
    <row r="198" spans="1:222" ht="13.5" customHeight="1" thickBot="1" x14ac:dyDescent="0.2">
      <c r="A198" s="3"/>
      <c r="H198" s="159" t="s">
        <v>12</v>
      </c>
      <c r="I198" s="160"/>
      <c r="J198" s="160"/>
    </row>
    <row r="199" spans="1:222" ht="12" customHeight="1" thickTop="1" x14ac:dyDescent="0.15">
      <c r="A199" s="141" t="s">
        <v>13</v>
      </c>
      <c r="B199" s="142"/>
      <c r="C199" s="161" t="s">
        <v>27</v>
      </c>
      <c r="D199" s="161"/>
      <c r="E199" s="161"/>
      <c r="F199" s="162"/>
      <c r="G199" s="161" t="s">
        <v>32</v>
      </c>
      <c r="H199" s="161"/>
      <c r="I199" s="161"/>
      <c r="J199" s="162"/>
    </row>
    <row r="200" spans="1:222" x14ac:dyDescent="0.15">
      <c r="A200" s="143"/>
      <c r="B200" s="144"/>
      <c r="C200" s="77" t="s">
        <v>15</v>
      </c>
      <c r="D200" s="59" t="s">
        <v>0</v>
      </c>
      <c r="E200" s="59" t="s">
        <v>16</v>
      </c>
      <c r="F200" s="59" t="s">
        <v>1</v>
      </c>
      <c r="G200" s="77" t="s">
        <v>15</v>
      </c>
      <c r="H200" s="59" t="s">
        <v>0</v>
      </c>
      <c r="I200" s="59" t="s">
        <v>16</v>
      </c>
      <c r="J200" s="61" t="s">
        <v>1</v>
      </c>
    </row>
    <row r="201" spans="1:222" ht="11.45" customHeight="1" x14ac:dyDescent="0.15">
      <c r="A201" s="140" t="s">
        <v>114</v>
      </c>
      <c r="B201" s="140"/>
      <c r="C201" s="111">
        <f>C203+C225</f>
        <v>235</v>
      </c>
      <c r="D201" s="112">
        <f t="shared" ref="D201:I201" si="2">D203+D225</f>
        <v>1849</v>
      </c>
      <c r="E201" s="112">
        <f t="shared" si="2"/>
        <v>1725930</v>
      </c>
      <c r="F201" s="112">
        <v>28033</v>
      </c>
      <c r="G201" s="112">
        <f t="shared" si="2"/>
        <v>305</v>
      </c>
      <c r="H201" s="112">
        <f t="shared" si="2"/>
        <v>3090</v>
      </c>
      <c r="I201" s="112">
        <f t="shared" si="2"/>
        <v>5292410</v>
      </c>
      <c r="J201" s="112">
        <v>47128</v>
      </c>
      <c r="K201" s="54"/>
      <c r="L201" s="54"/>
      <c r="M201" s="54" t="str">
        <f>IF(G201=SUM(G203,G225)," ","不一致")</f>
        <v xml:space="preserve"> </v>
      </c>
      <c r="N201" s="54" t="str">
        <f>IF(H201=SUM(H203,H225)," ","不一致")</f>
        <v xml:space="preserve"> </v>
      </c>
      <c r="O201" s="54" t="str">
        <f>IF(I201=SUM(I203,I225)," ","不一致")</f>
        <v xml:space="preserve"> </v>
      </c>
      <c r="P201" s="54" t="str">
        <f>IF(J201=SUM(J203,J225)," ","不一致")</f>
        <v xml:space="preserve"> </v>
      </c>
    </row>
    <row r="202" spans="1:222" ht="11.45" customHeight="1" x14ac:dyDescent="0.15">
      <c r="A202" s="150"/>
      <c r="B202" s="150"/>
      <c r="C202" s="114"/>
      <c r="D202" s="115"/>
      <c r="E202" s="115"/>
      <c r="F202" s="115"/>
      <c r="G202" s="115"/>
      <c r="H202" s="115"/>
      <c r="I202" s="115"/>
      <c r="J202" s="115"/>
    </row>
    <row r="203" spans="1:222" s="56" customFormat="1" ht="11.45" customHeight="1" x14ac:dyDescent="0.15">
      <c r="A203" s="140" t="s">
        <v>9</v>
      </c>
      <c r="B203" s="140"/>
      <c r="C203" s="116">
        <v>38</v>
      </c>
      <c r="D203" s="117">
        <v>153</v>
      </c>
      <c r="E203" s="117">
        <v>285474</v>
      </c>
      <c r="F203" s="118" t="s">
        <v>10</v>
      </c>
      <c r="G203" s="118">
        <v>71</v>
      </c>
      <c r="H203" s="118">
        <v>421</v>
      </c>
      <c r="I203" s="118">
        <v>1215213</v>
      </c>
      <c r="J203" s="118" t="s">
        <v>10</v>
      </c>
      <c r="K203" s="54"/>
      <c r="L203" s="54"/>
    </row>
    <row r="204" spans="1:222" s="56" customFormat="1" ht="11.45" customHeight="1" x14ac:dyDescent="0.15">
      <c r="A204" s="20"/>
      <c r="B204" s="20"/>
      <c r="C204" s="114"/>
      <c r="D204" s="115"/>
      <c r="E204" s="115"/>
      <c r="F204" s="115"/>
      <c r="G204" s="115"/>
      <c r="H204" s="115"/>
      <c r="I204" s="115"/>
      <c r="J204" s="115"/>
    </row>
    <row r="205" spans="1:222" s="56" customFormat="1" ht="11.45" customHeight="1" x14ac:dyDescent="0.15">
      <c r="A205" s="7">
        <v>501</v>
      </c>
      <c r="B205" s="10" t="s">
        <v>81</v>
      </c>
      <c r="C205" s="119" t="s">
        <v>10</v>
      </c>
      <c r="D205" s="120" t="s">
        <v>10</v>
      </c>
      <c r="E205" s="120" t="s">
        <v>10</v>
      </c>
      <c r="F205" s="120" t="s">
        <v>10</v>
      </c>
      <c r="G205" s="120" t="s">
        <v>10</v>
      </c>
      <c r="H205" s="120" t="s">
        <v>10</v>
      </c>
      <c r="I205" s="120" t="s">
        <v>10</v>
      </c>
      <c r="J205" s="120" t="s">
        <v>10</v>
      </c>
    </row>
    <row r="206" spans="1:222" s="56" customFormat="1" ht="11.45" customHeight="1" x14ac:dyDescent="0.15">
      <c r="A206" s="7">
        <v>512</v>
      </c>
      <c r="B206" s="10" t="s">
        <v>35</v>
      </c>
      <c r="C206" s="119">
        <v>1</v>
      </c>
      <c r="D206" s="120">
        <v>4</v>
      </c>
      <c r="E206" s="120" t="s">
        <v>85</v>
      </c>
      <c r="F206" s="120" t="s">
        <v>10</v>
      </c>
      <c r="G206" s="120" t="s">
        <v>10</v>
      </c>
      <c r="H206" s="120" t="s">
        <v>10</v>
      </c>
      <c r="I206" s="120" t="s">
        <v>10</v>
      </c>
      <c r="J206" s="120" t="s">
        <v>10</v>
      </c>
    </row>
    <row r="207" spans="1:222" s="56" customFormat="1" ht="11.45" customHeight="1" x14ac:dyDescent="0.15">
      <c r="A207" s="7">
        <v>513</v>
      </c>
      <c r="B207" s="10" t="s">
        <v>36</v>
      </c>
      <c r="C207" s="119">
        <v>1</v>
      </c>
      <c r="D207" s="120">
        <v>7</v>
      </c>
      <c r="E207" s="120" t="s">
        <v>85</v>
      </c>
      <c r="F207" s="120" t="s">
        <v>10</v>
      </c>
      <c r="G207" s="120">
        <v>1</v>
      </c>
      <c r="H207" s="120">
        <v>3</v>
      </c>
      <c r="I207" s="120" t="s">
        <v>85</v>
      </c>
      <c r="J207" s="120" t="s">
        <v>10</v>
      </c>
    </row>
    <row r="208" spans="1:222" s="56" customFormat="1" ht="11.45" customHeight="1" x14ac:dyDescent="0.15">
      <c r="A208" s="7">
        <v>521</v>
      </c>
      <c r="B208" s="10" t="s">
        <v>37</v>
      </c>
      <c r="C208" s="119">
        <v>4</v>
      </c>
      <c r="D208" s="120">
        <v>21</v>
      </c>
      <c r="E208" s="120">
        <v>29945</v>
      </c>
      <c r="F208" s="120" t="s">
        <v>10</v>
      </c>
      <c r="G208" s="120">
        <v>4</v>
      </c>
      <c r="H208" s="120">
        <v>11</v>
      </c>
      <c r="I208" s="120">
        <v>57708</v>
      </c>
      <c r="J208" s="120" t="s">
        <v>10</v>
      </c>
    </row>
    <row r="209" spans="1:10" s="56" customFormat="1" ht="11.45" customHeight="1" x14ac:dyDescent="0.15">
      <c r="A209" s="7">
        <v>522</v>
      </c>
      <c r="B209" s="10" t="s">
        <v>38</v>
      </c>
      <c r="C209" s="119">
        <v>2</v>
      </c>
      <c r="D209" s="120">
        <v>10</v>
      </c>
      <c r="E209" s="120" t="s">
        <v>85</v>
      </c>
      <c r="F209" s="120" t="s">
        <v>10</v>
      </c>
      <c r="G209" s="120">
        <v>5</v>
      </c>
      <c r="H209" s="120">
        <v>22</v>
      </c>
      <c r="I209" s="120">
        <v>76105</v>
      </c>
      <c r="J209" s="120" t="s">
        <v>10</v>
      </c>
    </row>
    <row r="210" spans="1:10" s="56" customFormat="1" ht="11.45" customHeight="1" x14ac:dyDescent="0.15">
      <c r="A210" s="7">
        <v>531</v>
      </c>
      <c r="B210" s="10" t="s">
        <v>39</v>
      </c>
      <c r="C210" s="119">
        <v>6</v>
      </c>
      <c r="D210" s="120">
        <v>18</v>
      </c>
      <c r="E210" s="120">
        <v>45214</v>
      </c>
      <c r="F210" s="120" t="s">
        <v>10</v>
      </c>
      <c r="G210" s="120">
        <v>8</v>
      </c>
      <c r="H210" s="120">
        <v>59</v>
      </c>
      <c r="I210" s="120">
        <v>118965</v>
      </c>
      <c r="J210" s="120" t="s">
        <v>10</v>
      </c>
    </row>
    <row r="211" spans="1:10" s="56" customFormat="1" ht="11.45" customHeight="1" x14ac:dyDescent="0.15">
      <c r="A211" s="7">
        <v>532</v>
      </c>
      <c r="B211" s="10" t="s">
        <v>40</v>
      </c>
      <c r="C211" s="119">
        <v>3</v>
      </c>
      <c r="D211" s="120">
        <v>10</v>
      </c>
      <c r="E211" s="120" t="s">
        <v>85</v>
      </c>
      <c r="F211" s="120" t="s">
        <v>10</v>
      </c>
      <c r="G211" s="120">
        <v>7</v>
      </c>
      <c r="H211" s="120">
        <v>26</v>
      </c>
      <c r="I211" s="120">
        <v>98393</v>
      </c>
      <c r="J211" s="120" t="s">
        <v>10</v>
      </c>
    </row>
    <row r="212" spans="1:10" s="56" customFormat="1" ht="11.45" customHeight="1" x14ac:dyDescent="0.15">
      <c r="A212" s="7">
        <v>533</v>
      </c>
      <c r="B212" s="10" t="s">
        <v>41</v>
      </c>
      <c r="C212" s="119">
        <v>2</v>
      </c>
      <c r="D212" s="120">
        <v>9</v>
      </c>
      <c r="E212" s="120" t="s">
        <v>85</v>
      </c>
      <c r="F212" s="120" t="s">
        <v>10</v>
      </c>
      <c r="G212" s="120" t="s">
        <v>10</v>
      </c>
      <c r="H212" s="120" t="s">
        <v>10</v>
      </c>
      <c r="I212" s="120" t="s">
        <v>10</v>
      </c>
      <c r="J212" s="120" t="s">
        <v>10</v>
      </c>
    </row>
    <row r="213" spans="1:10" s="56" customFormat="1" ht="11.45" customHeight="1" x14ac:dyDescent="0.15">
      <c r="A213" s="7">
        <v>534</v>
      </c>
      <c r="B213" s="10" t="s">
        <v>42</v>
      </c>
      <c r="C213" s="119">
        <v>1</v>
      </c>
      <c r="D213" s="120">
        <v>4</v>
      </c>
      <c r="E213" s="120" t="s">
        <v>85</v>
      </c>
      <c r="F213" s="120" t="s">
        <v>10</v>
      </c>
      <c r="G213" s="120" t="s">
        <v>10</v>
      </c>
      <c r="H213" s="120" t="s">
        <v>10</v>
      </c>
      <c r="I213" s="120" t="s">
        <v>10</v>
      </c>
      <c r="J213" s="120" t="s">
        <v>10</v>
      </c>
    </row>
    <row r="214" spans="1:10" s="56" customFormat="1" ht="11.45" customHeight="1" x14ac:dyDescent="0.15">
      <c r="A214" s="7">
        <v>535</v>
      </c>
      <c r="B214" s="10" t="s">
        <v>43</v>
      </c>
      <c r="C214" s="119" t="s">
        <v>10</v>
      </c>
      <c r="D214" s="120" t="s">
        <v>10</v>
      </c>
      <c r="E214" s="120" t="s">
        <v>10</v>
      </c>
      <c r="F214" s="120" t="s">
        <v>10</v>
      </c>
      <c r="G214" s="120" t="s">
        <v>10</v>
      </c>
      <c r="H214" s="120" t="s">
        <v>10</v>
      </c>
      <c r="I214" s="120" t="s">
        <v>10</v>
      </c>
      <c r="J214" s="120" t="s">
        <v>10</v>
      </c>
    </row>
    <row r="215" spans="1:10" s="56" customFormat="1" ht="11.45" customHeight="1" x14ac:dyDescent="0.15">
      <c r="A215" s="7">
        <v>536</v>
      </c>
      <c r="B215" s="10" t="s">
        <v>44</v>
      </c>
      <c r="C215" s="119">
        <v>1</v>
      </c>
      <c r="D215" s="120">
        <v>9</v>
      </c>
      <c r="E215" s="120" t="s">
        <v>85</v>
      </c>
      <c r="F215" s="120" t="s">
        <v>10</v>
      </c>
      <c r="G215" s="120">
        <v>2</v>
      </c>
      <c r="H215" s="120">
        <v>17</v>
      </c>
      <c r="I215" s="120" t="s">
        <v>85</v>
      </c>
      <c r="J215" s="120" t="s">
        <v>10</v>
      </c>
    </row>
    <row r="216" spans="1:10" s="56" customFormat="1" ht="11.45" customHeight="1" x14ac:dyDescent="0.15">
      <c r="A216" s="7">
        <v>541</v>
      </c>
      <c r="B216" s="10" t="s">
        <v>45</v>
      </c>
      <c r="C216" s="119">
        <v>4</v>
      </c>
      <c r="D216" s="120">
        <v>15</v>
      </c>
      <c r="E216" s="120">
        <v>25848</v>
      </c>
      <c r="F216" s="120" t="s">
        <v>10</v>
      </c>
      <c r="G216" s="120">
        <v>10</v>
      </c>
      <c r="H216" s="120">
        <v>51</v>
      </c>
      <c r="I216" s="120">
        <v>149237</v>
      </c>
      <c r="J216" s="120" t="s">
        <v>10</v>
      </c>
    </row>
    <row r="217" spans="1:10" s="56" customFormat="1" ht="11.45" customHeight="1" x14ac:dyDescent="0.15">
      <c r="A217" s="7">
        <v>542</v>
      </c>
      <c r="B217" s="10" t="s">
        <v>46</v>
      </c>
      <c r="C217" s="119">
        <v>1</v>
      </c>
      <c r="D217" s="120">
        <v>3</v>
      </c>
      <c r="E217" s="120" t="s">
        <v>85</v>
      </c>
      <c r="F217" s="120" t="s">
        <v>10</v>
      </c>
      <c r="G217" s="120">
        <v>10</v>
      </c>
      <c r="H217" s="120">
        <v>77</v>
      </c>
      <c r="I217" s="120">
        <v>202747</v>
      </c>
      <c r="J217" s="120" t="s">
        <v>10</v>
      </c>
    </row>
    <row r="218" spans="1:10" s="56" customFormat="1" ht="11.45" customHeight="1" x14ac:dyDescent="0.15">
      <c r="A218" s="7">
        <v>543</v>
      </c>
      <c r="B218" s="10" t="s">
        <v>47</v>
      </c>
      <c r="C218" s="119">
        <v>2</v>
      </c>
      <c r="D218" s="120">
        <v>12</v>
      </c>
      <c r="E218" s="120" t="s">
        <v>85</v>
      </c>
      <c r="F218" s="120" t="s">
        <v>10</v>
      </c>
      <c r="G218" s="120">
        <v>4</v>
      </c>
      <c r="H218" s="120">
        <v>28</v>
      </c>
      <c r="I218" s="120">
        <v>86026</v>
      </c>
      <c r="J218" s="120" t="s">
        <v>10</v>
      </c>
    </row>
    <row r="219" spans="1:10" s="56" customFormat="1" ht="11.45" customHeight="1" x14ac:dyDescent="0.15">
      <c r="A219" s="7">
        <v>549</v>
      </c>
      <c r="B219" s="10" t="s">
        <v>48</v>
      </c>
      <c r="C219" s="119" t="s">
        <v>10</v>
      </c>
      <c r="D219" s="120" t="s">
        <v>10</v>
      </c>
      <c r="E219" s="120" t="s">
        <v>10</v>
      </c>
      <c r="F219" s="120" t="s">
        <v>10</v>
      </c>
      <c r="G219" s="120">
        <v>6</v>
      </c>
      <c r="H219" s="120">
        <v>46</v>
      </c>
      <c r="I219" s="120">
        <v>115250</v>
      </c>
      <c r="J219" s="120" t="s">
        <v>10</v>
      </c>
    </row>
    <row r="220" spans="1:10" s="56" customFormat="1" ht="11.45" customHeight="1" x14ac:dyDescent="0.15">
      <c r="A220" s="7">
        <v>551</v>
      </c>
      <c r="B220" s="10" t="s">
        <v>49</v>
      </c>
      <c r="C220" s="119">
        <v>3</v>
      </c>
      <c r="D220" s="120">
        <v>9</v>
      </c>
      <c r="E220" s="120" t="s">
        <v>85</v>
      </c>
      <c r="F220" s="120" t="s">
        <v>10</v>
      </c>
      <c r="G220" s="120">
        <v>2</v>
      </c>
      <c r="H220" s="120">
        <v>10</v>
      </c>
      <c r="I220" s="120" t="s">
        <v>85</v>
      </c>
      <c r="J220" s="120" t="s">
        <v>10</v>
      </c>
    </row>
    <row r="221" spans="1:10" s="56" customFormat="1" ht="11.45" customHeight="1" x14ac:dyDescent="0.15">
      <c r="A221" s="7">
        <v>552</v>
      </c>
      <c r="B221" s="10" t="s">
        <v>50</v>
      </c>
      <c r="C221" s="119">
        <v>1</v>
      </c>
      <c r="D221" s="120">
        <v>5</v>
      </c>
      <c r="E221" s="120" t="s">
        <v>85</v>
      </c>
      <c r="F221" s="120" t="s">
        <v>10</v>
      </c>
      <c r="G221" s="120">
        <v>1</v>
      </c>
      <c r="H221" s="120">
        <v>4</v>
      </c>
      <c r="I221" s="120" t="s">
        <v>85</v>
      </c>
      <c r="J221" s="120" t="s">
        <v>10</v>
      </c>
    </row>
    <row r="222" spans="1:10" s="56" customFormat="1" ht="11.45" customHeight="1" x14ac:dyDescent="0.15">
      <c r="A222" s="7">
        <v>553</v>
      </c>
      <c r="B222" s="10" t="s">
        <v>51</v>
      </c>
      <c r="C222" s="119">
        <v>1</v>
      </c>
      <c r="D222" s="120">
        <v>1</v>
      </c>
      <c r="E222" s="120" t="s">
        <v>85</v>
      </c>
      <c r="F222" s="120" t="s">
        <v>10</v>
      </c>
      <c r="G222" s="120">
        <v>3</v>
      </c>
      <c r="H222" s="120">
        <v>31</v>
      </c>
      <c r="I222" s="120" t="s">
        <v>85</v>
      </c>
      <c r="J222" s="120" t="s">
        <v>10</v>
      </c>
    </row>
    <row r="223" spans="1:10" s="56" customFormat="1" ht="11.45" customHeight="1" x14ac:dyDescent="0.15">
      <c r="A223" s="7">
        <v>559</v>
      </c>
      <c r="B223" s="10" t="s">
        <v>52</v>
      </c>
      <c r="C223" s="119">
        <v>5</v>
      </c>
      <c r="D223" s="120">
        <v>16</v>
      </c>
      <c r="E223" s="120">
        <v>37990</v>
      </c>
      <c r="F223" s="120" t="s">
        <v>10</v>
      </c>
      <c r="G223" s="120">
        <v>8</v>
      </c>
      <c r="H223" s="120">
        <v>36</v>
      </c>
      <c r="I223" s="120">
        <v>147004</v>
      </c>
      <c r="J223" s="120" t="s">
        <v>10</v>
      </c>
    </row>
    <row r="224" spans="1:10" s="56" customFormat="1" ht="11.45" customHeight="1" x14ac:dyDescent="0.15">
      <c r="A224" s="7"/>
      <c r="B224" s="10"/>
      <c r="C224" s="114"/>
      <c r="D224" s="115"/>
      <c r="E224" s="115"/>
      <c r="F224" s="120"/>
      <c r="G224" s="115"/>
      <c r="H224" s="115"/>
      <c r="I224" s="115"/>
      <c r="J224" s="120"/>
    </row>
    <row r="225" spans="1:12" s="56" customFormat="1" ht="11.45" customHeight="1" x14ac:dyDescent="0.15">
      <c r="A225" s="140" t="s">
        <v>79</v>
      </c>
      <c r="B225" s="140"/>
      <c r="C225" s="116">
        <v>197</v>
      </c>
      <c r="D225" s="117">
        <v>1696</v>
      </c>
      <c r="E225" s="117">
        <v>1440456</v>
      </c>
      <c r="F225" s="117">
        <v>28033</v>
      </c>
      <c r="G225" s="117">
        <v>234</v>
      </c>
      <c r="H225" s="117">
        <v>2669</v>
      </c>
      <c r="I225" s="117">
        <v>4077197</v>
      </c>
      <c r="J225" s="117">
        <v>47128</v>
      </c>
      <c r="K225" s="54"/>
      <c r="L225" s="54"/>
    </row>
    <row r="226" spans="1:12" s="56" customFormat="1" ht="11.45" customHeight="1" x14ac:dyDescent="0.15">
      <c r="A226" s="7"/>
      <c r="B226" s="10"/>
      <c r="C226" s="119"/>
      <c r="D226" s="120"/>
      <c r="E226" s="120"/>
      <c r="F226" s="120"/>
      <c r="G226" s="120"/>
      <c r="H226" s="120"/>
      <c r="I226" s="120"/>
      <c r="J226" s="120"/>
    </row>
    <row r="227" spans="1:12" s="56" customFormat="1" ht="11.45" customHeight="1" x14ac:dyDescent="0.15">
      <c r="A227" s="7">
        <v>561</v>
      </c>
      <c r="B227" s="10" t="s">
        <v>82</v>
      </c>
      <c r="C227" s="119" t="s">
        <v>10</v>
      </c>
      <c r="D227" s="120" t="s">
        <v>10</v>
      </c>
      <c r="E227" s="120" t="s">
        <v>10</v>
      </c>
      <c r="F227" s="120" t="s">
        <v>10</v>
      </c>
      <c r="G227" s="120" t="s">
        <v>10</v>
      </c>
      <c r="H227" s="120" t="s">
        <v>10</v>
      </c>
      <c r="I227" s="120" t="s">
        <v>10</v>
      </c>
      <c r="J227" s="120" t="s">
        <v>10</v>
      </c>
    </row>
    <row r="228" spans="1:12" s="56" customFormat="1" ht="11.45" customHeight="1" x14ac:dyDescent="0.15">
      <c r="A228" s="7">
        <v>569</v>
      </c>
      <c r="B228" s="74" t="s">
        <v>83</v>
      </c>
      <c r="C228" s="119" t="s">
        <v>10</v>
      </c>
      <c r="D228" s="120" t="s">
        <v>10</v>
      </c>
      <c r="E228" s="120" t="s">
        <v>10</v>
      </c>
      <c r="F228" s="120" t="s">
        <v>10</v>
      </c>
      <c r="G228" s="120">
        <v>1</v>
      </c>
      <c r="H228" s="120">
        <v>19</v>
      </c>
      <c r="I228" s="120" t="s">
        <v>85</v>
      </c>
      <c r="J228" s="120" t="s">
        <v>85</v>
      </c>
    </row>
    <row r="229" spans="1:12" s="56" customFormat="1" ht="11.45" customHeight="1" x14ac:dyDescent="0.15">
      <c r="A229" s="7">
        <v>571</v>
      </c>
      <c r="B229" s="10" t="s">
        <v>53</v>
      </c>
      <c r="C229" s="119">
        <v>4</v>
      </c>
      <c r="D229" s="120">
        <v>27</v>
      </c>
      <c r="E229" s="120">
        <v>30905</v>
      </c>
      <c r="F229" s="120">
        <v>678</v>
      </c>
      <c r="G229" s="120">
        <v>2</v>
      </c>
      <c r="H229" s="120">
        <v>16</v>
      </c>
      <c r="I229" s="120" t="s">
        <v>85</v>
      </c>
      <c r="J229" s="120" t="s">
        <v>85</v>
      </c>
    </row>
    <row r="230" spans="1:12" s="56" customFormat="1" ht="11.45" customHeight="1" x14ac:dyDescent="0.15">
      <c r="A230" s="7">
        <v>572</v>
      </c>
      <c r="B230" s="10" t="s">
        <v>54</v>
      </c>
      <c r="C230" s="119">
        <v>4</v>
      </c>
      <c r="D230" s="120">
        <v>28</v>
      </c>
      <c r="E230" s="120">
        <v>31683</v>
      </c>
      <c r="F230" s="120">
        <v>822</v>
      </c>
      <c r="G230" s="120">
        <v>6</v>
      </c>
      <c r="H230" s="120">
        <v>59</v>
      </c>
      <c r="I230" s="120">
        <v>102585</v>
      </c>
      <c r="J230" s="120">
        <v>2096</v>
      </c>
    </row>
    <row r="231" spans="1:12" s="56" customFormat="1" ht="11.45" customHeight="1" x14ac:dyDescent="0.15">
      <c r="A231" s="7">
        <v>573</v>
      </c>
      <c r="B231" s="10" t="s">
        <v>55</v>
      </c>
      <c r="C231" s="119">
        <v>15</v>
      </c>
      <c r="D231" s="120">
        <v>90</v>
      </c>
      <c r="E231" s="120">
        <v>103999</v>
      </c>
      <c r="F231" s="120">
        <v>3125</v>
      </c>
      <c r="G231" s="120">
        <v>13</v>
      </c>
      <c r="H231" s="120">
        <v>116</v>
      </c>
      <c r="I231" s="120">
        <v>190800</v>
      </c>
      <c r="J231" s="120">
        <v>3863</v>
      </c>
    </row>
    <row r="232" spans="1:12" s="56" customFormat="1" ht="11.45" customHeight="1" x14ac:dyDescent="0.15">
      <c r="A232" s="7">
        <v>574</v>
      </c>
      <c r="B232" s="10" t="s">
        <v>56</v>
      </c>
      <c r="C232" s="119">
        <v>8</v>
      </c>
      <c r="D232" s="120">
        <v>42</v>
      </c>
      <c r="E232" s="120">
        <v>55501</v>
      </c>
      <c r="F232" s="120">
        <v>1954</v>
      </c>
      <c r="G232" s="120">
        <v>2</v>
      </c>
      <c r="H232" s="120">
        <v>14</v>
      </c>
      <c r="I232" s="120" t="s">
        <v>85</v>
      </c>
      <c r="J232" s="120" t="s">
        <v>85</v>
      </c>
    </row>
    <row r="233" spans="1:12" s="56" customFormat="1" ht="11.45" customHeight="1" x14ac:dyDescent="0.15">
      <c r="A233" s="7">
        <v>579</v>
      </c>
      <c r="B233" s="10" t="s">
        <v>57</v>
      </c>
      <c r="C233" s="119">
        <v>13</v>
      </c>
      <c r="D233" s="120">
        <v>74</v>
      </c>
      <c r="E233" s="120">
        <v>89395</v>
      </c>
      <c r="F233" s="120">
        <v>1796</v>
      </c>
      <c r="G233" s="120">
        <v>13</v>
      </c>
      <c r="H233" s="120">
        <v>192</v>
      </c>
      <c r="I233" s="120">
        <v>255760</v>
      </c>
      <c r="J233" s="120">
        <v>7671</v>
      </c>
    </row>
    <row r="234" spans="1:12" s="56" customFormat="1" ht="11.45" customHeight="1" x14ac:dyDescent="0.15">
      <c r="A234" s="7">
        <v>581</v>
      </c>
      <c r="B234" s="10" t="s">
        <v>58</v>
      </c>
      <c r="C234" s="119">
        <v>1</v>
      </c>
      <c r="D234" s="120">
        <v>23</v>
      </c>
      <c r="E234" s="120" t="s">
        <v>85</v>
      </c>
      <c r="F234" s="120" t="s">
        <v>85</v>
      </c>
      <c r="G234" s="120">
        <v>5</v>
      </c>
      <c r="H234" s="120">
        <v>110</v>
      </c>
      <c r="I234" s="120">
        <v>98064</v>
      </c>
      <c r="J234" s="120">
        <v>740</v>
      </c>
    </row>
    <row r="235" spans="1:12" s="56" customFormat="1" ht="11.45" customHeight="1" x14ac:dyDescent="0.15">
      <c r="A235" s="7">
        <v>582</v>
      </c>
      <c r="B235" s="10" t="s">
        <v>59</v>
      </c>
      <c r="C235" s="119" t="s">
        <v>10</v>
      </c>
      <c r="D235" s="120" t="s">
        <v>10</v>
      </c>
      <c r="E235" s="120" t="s">
        <v>10</v>
      </c>
      <c r="F235" s="120" t="s">
        <v>10</v>
      </c>
      <c r="G235" s="120">
        <v>3</v>
      </c>
      <c r="H235" s="120">
        <v>34</v>
      </c>
      <c r="I235" s="120" t="s">
        <v>85</v>
      </c>
      <c r="J235" s="120" t="s">
        <v>85</v>
      </c>
    </row>
    <row r="236" spans="1:12" s="56" customFormat="1" ht="11.45" customHeight="1" x14ac:dyDescent="0.15">
      <c r="A236" s="7">
        <v>583</v>
      </c>
      <c r="B236" s="10" t="s">
        <v>60</v>
      </c>
      <c r="C236" s="119">
        <v>1</v>
      </c>
      <c r="D236" s="120">
        <v>6</v>
      </c>
      <c r="E236" s="120" t="s">
        <v>85</v>
      </c>
      <c r="F236" s="120" t="s">
        <v>85</v>
      </c>
      <c r="G236" s="120">
        <v>2</v>
      </c>
      <c r="H236" s="120">
        <v>43</v>
      </c>
      <c r="I236" s="120" t="s">
        <v>85</v>
      </c>
      <c r="J236" s="120" t="s">
        <v>85</v>
      </c>
    </row>
    <row r="237" spans="1:12" s="56" customFormat="1" ht="11.45" customHeight="1" x14ac:dyDescent="0.15">
      <c r="A237" s="7">
        <v>584</v>
      </c>
      <c r="B237" s="10" t="s">
        <v>61</v>
      </c>
      <c r="C237" s="119">
        <v>1</v>
      </c>
      <c r="D237" s="120">
        <v>4</v>
      </c>
      <c r="E237" s="120" t="s">
        <v>85</v>
      </c>
      <c r="F237" s="120" t="s">
        <v>85</v>
      </c>
      <c r="G237" s="120" t="s">
        <v>10</v>
      </c>
      <c r="H237" s="120" t="s">
        <v>10</v>
      </c>
      <c r="I237" s="120" t="s">
        <v>10</v>
      </c>
      <c r="J237" s="120" t="s">
        <v>10</v>
      </c>
    </row>
    <row r="238" spans="1:12" s="56" customFormat="1" ht="11.45" customHeight="1" x14ac:dyDescent="0.15">
      <c r="A238" s="7">
        <v>585</v>
      </c>
      <c r="B238" s="10" t="s">
        <v>62</v>
      </c>
      <c r="C238" s="119">
        <v>2</v>
      </c>
      <c r="D238" s="120">
        <v>10</v>
      </c>
      <c r="E238" s="120" t="s">
        <v>85</v>
      </c>
      <c r="F238" s="120" t="s">
        <v>85</v>
      </c>
      <c r="G238" s="120">
        <v>3</v>
      </c>
      <c r="H238" s="120">
        <v>19</v>
      </c>
      <c r="I238" s="120" t="s">
        <v>85</v>
      </c>
      <c r="J238" s="120" t="s">
        <v>85</v>
      </c>
    </row>
    <row r="239" spans="1:12" s="56" customFormat="1" ht="11.45" customHeight="1" x14ac:dyDescent="0.15">
      <c r="A239" s="7">
        <v>586</v>
      </c>
      <c r="B239" s="10" t="s">
        <v>63</v>
      </c>
      <c r="C239" s="119">
        <v>14</v>
      </c>
      <c r="D239" s="120">
        <v>221</v>
      </c>
      <c r="E239" s="120">
        <v>103832</v>
      </c>
      <c r="F239" s="120">
        <v>913</v>
      </c>
      <c r="G239" s="120">
        <v>8</v>
      </c>
      <c r="H239" s="120">
        <v>188</v>
      </c>
      <c r="I239" s="120">
        <v>122095</v>
      </c>
      <c r="J239" s="120">
        <v>750</v>
      </c>
    </row>
    <row r="240" spans="1:12" s="56" customFormat="1" ht="11.45" customHeight="1" x14ac:dyDescent="0.15">
      <c r="A240" s="7">
        <v>589</v>
      </c>
      <c r="B240" s="10" t="s">
        <v>64</v>
      </c>
      <c r="C240" s="119">
        <v>21</v>
      </c>
      <c r="D240" s="120">
        <v>442</v>
      </c>
      <c r="E240" s="120">
        <v>151140</v>
      </c>
      <c r="F240" s="120">
        <v>3746</v>
      </c>
      <c r="G240" s="120">
        <v>33</v>
      </c>
      <c r="H240" s="120">
        <v>635</v>
      </c>
      <c r="I240" s="120">
        <v>618287</v>
      </c>
      <c r="J240" s="120">
        <v>3951</v>
      </c>
    </row>
    <row r="241" spans="1:10" s="56" customFormat="1" ht="11.45" customHeight="1" x14ac:dyDescent="0.15">
      <c r="A241" s="7">
        <v>591</v>
      </c>
      <c r="B241" s="10" t="s">
        <v>65</v>
      </c>
      <c r="C241" s="119">
        <v>8</v>
      </c>
      <c r="D241" s="120">
        <v>38</v>
      </c>
      <c r="E241" s="120">
        <v>63438</v>
      </c>
      <c r="F241" s="120">
        <v>1042</v>
      </c>
      <c r="G241" s="120">
        <v>12</v>
      </c>
      <c r="H241" s="120">
        <v>83</v>
      </c>
      <c r="I241" s="120">
        <v>249003</v>
      </c>
      <c r="J241" s="120">
        <v>2361</v>
      </c>
    </row>
    <row r="242" spans="1:10" s="25" customFormat="1" ht="11.45" customHeight="1" x14ac:dyDescent="0.15">
      <c r="A242" s="7">
        <v>592</v>
      </c>
      <c r="B242" s="10" t="s">
        <v>66</v>
      </c>
      <c r="C242" s="119">
        <v>3</v>
      </c>
      <c r="D242" s="120">
        <v>17</v>
      </c>
      <c r="E242" s="120" t="s">
        <v>85</v>
      </c>
      <c r="F242" s="120" t="s">
        <v>85</v>
      </c>
      <c r="G242" s="120">
        <v>2</v>
      </c>
      <c r="H242" s="120">
        <v>24</v>
      </c>
      <c r="I242" s="120" t="s">
        <v>85</v>
      </c>
      <c r="J242" s="120" t="s">
        <v>85</v>
      </c>
    </row>
    <row r="243" spans="1:10" s="25" customFormat="1" ht="11.45" customHeight="1" x14ac:dyDescent="0.15">
      <c r="A243" s="7">
        <v>593</v>
      </c>
      <c r="B243" s="11" t="s">
        <v>84</v>
      </c>
      <c r="C243" s="119">
        <v>5</v>
      </c>
      <c r="D243" s="120">
        <v>12</v>
      </c>
      <c r="E243" s="120">
        <v>33644</v>
      </c>
      <c r="F243" s="120">
        <v>307</v>
      </c>
      <c r="G243" s="120">
        <v>5</v>
      </c>
      <c r="H243" s="120">
        <v>27</v>
      </c>
      <c r="I243" s="120">
        <v>65601</v>
      </c>
      <c r="J243" s="120">
        <v>444</v>
      </c>
    </row>
    <row r="244" spans="1:10" s="25" customFormat="1" ht="11.45" customHeight="1" x14ac:dyDescent="0.15">
      <c r="A244" s="7">
        <v>601</v>
      </c>
      <c r="B244" s="10" t="s">
        <v>67</v>
      </c>
      <c r="C244" s="119">
        <v>6</v>
      </c>
      <c r="D244" s="120">
        <v>19</v>
      </c>
      <c r="E244" s="120">
        <v>41264</v>
      </c>
      <c r="F244" s="120">
        <v>1418</v>
      </c>
      <c r="G244" s="120">
        <v>3</v>
      </c>
      <c r="H244" s="120">
        <v>19</v>
      </c>
      <c r="I244" s="120" t="s">
        <v>85</v>
      </c>
      <c r="J244" s="120" t="s">
        <v>85</v>
      </c>
    </row>
    <row r="245" spans="1:10" s="25" customFormat="1" ht="11.45" customHeight="1" x14ac:dyDescent="0.15">
      <c r="A245" s="7">
        <v>602</v>
      </c>
      <c r="B245" s="10" t="s">
        <v>68</v>
      </c>
      <c r="C245" s="119">
        <v>5</v>
      </c>
      <c r="D245" s="120">
        <v>36</v>
      </c>
      <c r="E245" s="120">
        <v>30477</v>
      </c>
      <c r="F245" s="120">
        <v>1296</v>
      </c>
      <c r="G245" s="120">
        <v>3</v>
      </c>
      <c r="H245" s="120">
        <v>44</v>
      </c>
      <c r="I245" s="120" t="s">
        <v>85</v>
      </c>
      <c r="J245" s="120" t="s">
        <v>85</v>
      </c>
    </row>
    <row r="246" spans="1:10" s="25" customFormat="1" ht="11.45" customHeight="1" x14ac:dyDescent="0.15">
      <c r="A246" s="7">
        <v>603</v>
      </c>
      <c r="B246" s="10" t="s">
        <v>69</v>
      </c>
      <c r="C246" s="119">
        <v>38</v>
      </c>
      <c r="D246" s="120">
        <v>267</v>
      </c>
      <c r="E246" s="120">
        <v>301082</v>
      </c>
      <c r="F246" s="120">
        <v>1744</v>
      </c>
      <c r="G246" s="120">
        <v>60</v>
      </c>
      <c r="H246" s="120">
        <v>457</v>
      </c>
      <c r="I246" s="120">
        <v>1014462</v>
      </c>
      <c r="J246" s="120">
        <v>7578</v>
      </c>
    </row>
    <row r="247" spans="1:10" s="56" customFormat="1" ht="11.45" customHeight="1" x14ac:dyDescent="0.15">
      <c r="A247" s="7">
        <v>604</v>
      </c>
      <c r="B247" s="10" t="s">
        <v>70</v>
      </c>
      <c r="C247" s="119">
        <v>1</v>
      </c>
      <c r="D247" s="120">
        <v>3</v>
      </c>
      <c r="E247" s="120" t="s">
        <v>85</v>
      </c>
      <c r="F247" s="120" t="s">
        <v>85</v>
      </c>
      <c r="G247" s="120">
        <v>2</v>
      </c>
      <c r="H247" s="120">
        <v>17</v>
      </c>
      <c r="I247" s="120" t="s">
        <v>85</v>
      </c>
      <c r="J247" s="120" t="s">
        <v>85</v>
      </c>
    </row>
    <row r="248" spans="1:10" s="25" customFormat="1" ht="11.45" customHeight="1" x14ac:dyDescent="0.15">
      <c r="A248" s="7">
        <v>605</v>
      </c>
      <c r="B248" s="10" t="s">
        <v>71</v>
      </c>
      <c r="C248" s="119">
        <v>8</v>
      </c>
      <c r="D248" s="120">
        <v>39</v>
      </c>
      <c r="E248" s="120">
        <v>55935</v>
      </c>
      <c r="F248" s="120">
        <v>181</v>
      </c>
      <c r="G248" s="120">
        <v>8</v>
      </c>
      <c r="H248" s="120">
        <v>67</v>
      </c>
      <c r="I248" s="120">
        <v>153774</v>
      </c>
      <c r="J248" s="120" t="s">
        <v>10</v>
      </c>
    </row>
    <row r="249" spans="1:10" s="25" customFormat="1" ht="11.45" customHeight="1" x14ac:dyDescent="0.15">
      <c r="A249" s="7">
        <v>606</v>
      </c>
      <c r="B249" s="10" t="s">
        <v>72</v>
      </c>
      <c r="C249" s="119">
        <v>5</v>
      </c>
      <c r="D249" s="120">
        <v>62</v>
      </c>
      <c r="E249" s="120">
        <v>37661</v>
      </c>
      <c r="F249" s="120">
        <v>1878</v>
      </c>
      <c r="G249" s="120">
        <v>8</v>
      </c>
      <c r="H249" s="120">
        <v>146</v>
      </c>
      <c r="I249" s="120">
        <v>188550</v>
      </c>
      <c r="J249" s="120">
        <v>2031</v>
      </c>
    </row>
    <row r="250" spans="1:10" s="25" customFormat="1" ht="11.45" customHeight="1" x14ac:dyDescent="0.15">
      <c r="A250" s="7">
        <v>607</v>
      </c>
      <c r="B250" s="11" t="s">
        <v>73</v>
      </c>
      <c r="C250" s="119">
        <v>5</v>
      </c>
      <c r="D250" s="120">
        <v>13</v>
      </c>
      <c r="E250" s="120">
        <v>32209</v>
      </c>
      <c r="F250" s="120">
        <v>753</v>
      </c>
      <c r="G250" s="120">
        <v>7</v>
      </c>
      <c r="H250" s="120">
        <v>68</v>
      </c>
      <c r="I250" s="120">
        <v>119778</v>
      </c>
      <c r="J250" s="120">
        <v>2656</v>
      </c>
    </row>
    <row r="251" spans="1:10" s="25" customFormat="1" ht="11.45" customHeight="1" x14ac:dyDescent="0.15">
      <c r="A251" s="7">
        <v>608</v>
      </c>
      <c r="B251" s="10" t="s">
        <v>74</v>
      </c>
      <c r="C251" s="119">
        <v>5</v>
      </c>
      <c r="D251" s="120">
        <v>33</v>
      </c>
      <c r="E251" s="120">
        <v>37689</v>
      </c>
      <c r="F251" s="120">
        <v>724</v>
      </c>
      <c r="G251" s="120">
        <v>9</v>
      </c>
      <c r="H251" s="120">
        <v>74</v>
      </c>
      <c r="I251" s="120">
        <v>120785</v>
      </c>
      <c r="J251" s="120">
        <v>1118</v>
      </c>
    </row>
    <row r="252" spans="1:10" s="25" customFormat="1" ht="11.45" customHeight="1" x14ac:dyDescent="0.15">
      <c r="A252" s="7">
        <v>609</v>
      </c>
      <c r="B252" s="10" t="s">
        <v>75</v>
      </c>
      <c r="C252" s="119">
        <v>19</v>
      </c>
      <c r="D252" s="120">
        <v>155</v>
      </c>
      <c r="E252" s="120">
        <v>138843</v>
      </c>
      <c r="F252" s="120">
        <v>4165</v>
      </c>
      <c r="G252" s="120">
        <v>13</v>
      </c>
      <c r="H252" s="120">
        <v>109</v>
      </c>
      <c r="I252" s="120">
        <v>202228</v>
      </c>
      <c r="J252" s="120">
        <v>5050</v>
      </c>
    </row>
    <row r="253" spans="1:10" s="56" customFormat="1" ht="11.45" customHeight="1" x14ac:dyDescent="0.15">
      <c r="A253" s="7">
        <v>611</v>
      </c>
      <c r="B253" s="10" t="s">
        <v>76</v>
      </c>
      <c r="C253" s="119">
        <v>4</v>
      </c>
      <c r="D253" s="120">
        <v>14</v>
      </c>
      <c r="E253" s="120">
        <v>28077</v>
      </c>
      <c r="F253" s="120" t="s">
        <v>10</v>
      </c>
      <c r="G253" s="120">
        <v>8</v>
      </c>
      <c r="H253" s="120">
        <v>74</v>
      </c>
      <c r="I253" s="120">
        <v>134331</v>
      </c>
      <c r="J253" s="120" t="s">
        <v>10</v>
      </c>
    </row>
    <row r="254" spans="1:10" s="25" customFormat="1" ht="11.45" customHeight="1" x14ac:dyDescent="0.15">
      <c r="A254" s="7">
        <v>612</v>
      </c>
      <c r="B254" s="10" t="s">
        <v>77</v>
      </c>
      <c r="C254" s="119" t="s">
        <v>10</v>
      </c>
      <c r="D254" s="120" t="s">
        <v>10</v>
      </c>
      <c r="E254" s="120" t="s">
        <v>10</v>
      </c>
      <c r="F254" s="120" t="s">
        <v>10</v>
      </c>
      <c r="G254" s="120">
        <v>1</v>
      </c>
      <c r="H254" s="120">
        <v>4</v>
      </c>
      <c r="I254" s="120" t="s">
        <v>85</v>
      </c>
      <c r="J254" s="120" t="s">
        <v>10</v>
      </c>
    </row>
    <row r="255" spans="1:10" s="25" customFormat="1" ht="11.45" customHeight="1" x14ac:dyDescent="0.15">
      <c r="A255" s="13">
        <v>619</v>
      </c>
      <c r="B255" s="14" t="s">
        <v>78</v>
      </c>
      <c r="C255" s="121">
        <v>1</v>
      </c>
      <c r="D255" s="122">
        <v>21</v>
      </c>
      <c r="E255" s="122" t="s">
        <v>85</v>
      </c>
      <c r="F255" s="122" t="s">
        <v>10</v>
      </c>
      <c r="G255" s="122">
        <v>2</v>
      </c>
      <c r="H255" s="122">
        <v>11</v>
      </c>
      <c r="I255" s="122" t="s">
        <v>85</v>
      </c>
      <c r="J255" s="122" t="s">
        <v>10</v>
      </c>
    </row>
    <row r="256" spans="1:10" ht="11.45" customHeight="1" x14ac:dyDescent="0.15">
      <c r="A256" s="1"/>
      <c r="B256" s="19"/>
      <c r="C256" s="60"/>
      <c r="D256" s="60"/>
      <c r="E256" s="60"/>
      <c r="F256" s="60"/>
      <c r="G256" s="60"/>
      <c r="H256" s="60"/>
      <c r="I256" s="60"/>
      <c r="J256" s="60"/>
    </row>
    <row r="257" spans="1:222" ht="11.45" customHeight="1" x14ac:dyDescent="0.15">
      <c r="A257" s="1"/>
      <c r="B257" s="19"/>
      <c r="C257" s="60"/>
      <c r="D257" s="60"/>
      <c r="E257" s="60"/>
      <c r="F257" s="60"/>
      <c r="G257" s="60"/>
      <c r="H257" s="60"/>
      <c r="I257" s="60"/>
      <c r="J257" s="60"/>
    </row>
    <row r="258" spans="1:222" x14ac:dyDescent="0.15">
      <c r="A258" s="154" t="s">
        <v>80</v>
      </c>
      <c r="B258" s="154"/>
      <c r="C258" s="154"/>
      <c r="D258" s="154"/>
      <c r="E258" s="154"/>
      <c r="F258" s="154"/>
      <c r="G258" s="154"/>
      <c r="H258" s="154"/>
      <c r="I258" s="154"/>
      <c r="J258" s="154"/>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3"/>
      <c r="FL258" s="3"/>
      <c r="FM258" s="3"/>
      <c r="FN258" s="3"/>
      <c r="FO258" s="3"/>
      <c r="FP258" s="3"/>
      <c r="FQ258" s="3"/>
      <c r="FR258" s="3"/>
      <c r="FS258" s="3"/>
      <c r="FT258" s="3"/>
      <c r="FU258" s="3"/>
      <c r="FV258" s="3"/>
      <c r="FW258" s="3"/>
      <c r="FX258" s="3"/>
      <c r="FY258" s="3"/>
      <c r="FZ258" s="3"/>
      <c r="GA258" s="3"/>
      <c r="GB258" s="3"/>
      <c r="GC258" s="3"/>
      <c r="GD258" s="3"/>
      <c r="GE258" s="3"/>
      <c r="GF258" s="3"/>
      <c r="GG258" s="3"/>
      <c r="GH258" s="3"/>
      <c r="GI258" s="3"/>
      <c r="GJ258" s="3"/>
      <c r="GK258" s="3"/>
      <c r="GL258" s="3"/>
      <c r="GM258" s="3"/>
      <c r="GN258" s="3"/>
      <c r="GO258" s="3"/>
      <c r="GP258" s="3"/>
      <c r="GQ258" s="3"/>
      <c r="GR258" s="3"/>
      <c r="GS258" s="3"/>
      <c r="GT258" s="3"/>
      <c r="GU258" s="3"/>
      <c r="GV258" s="3"/>
      <c r="GW258" s="3"/>
      <c r="GX258" s="3"/>
      <c r="GY258" s="3"/>
      <c r="GZ258" s="3"/>
      <c r="HA258" s="3"/>
      <c r="HB258" s="3"/>
      <c r="HC258" s="3"/>
      <c r="HD258" s="3"/>
      <c r="HE258" s="3"/>
      <c r="HF258" s="3"/>
      <c r="HG258" s="3"/>
      <c r="HH258" s="3"/>
      <c r="HI258" s="3"/>
      <c r="HJ258" s="3"/>
      <c r="HK258" s="3"/>
      <c r="HL258" s="3"/>
      <c r="HM258" s="3"/>
      <c r="HN258" s="3"/>
    </row>
    <row r="259" spans="1:222"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3"/>
      <c r="FL259" s="3"/>
      <c r="FM259" s="3"/>
      <c r="FN259" s="3"/>
      <c r="FO259" s="3"/>
      <c r="FP259" s="3"/>
      <c r="FQ259" s="3"/>
      <c r="FR259" s="3"/>
      <c r="FS259" s="3"/>
      <c r="FT259" s="3"/>
      <c r="FU259" s="3"/>
      <c r="FV259" s="3"/>
      <c r="FW259" s="3"/>
      <c r="FX259" s="3"/>
      <c r="FY259" s="3"/>
      <c r="FZ259" s="3"/>
      <c r="GA259" s="3"/>
      <c r="GB259" s="3"/>
      <c r="GC259" s="3"/>
      <c r="GD259" s="3"/>
      <c r="GE259" s="3"/>
      <c r="GF259" s="3"/>
      <c r="GG259" s="3"/>
      <c r="GH259" s="3"/>
      <c r="GI259" s="3"/>
      <c r="GJ259" s="3"/>
      <c r="GK259" s="3"/>
      <c r="GL259" s="3"/>
      <c r="GM259" s="3"/>
      <c r="GN259" s="3"/>
      <c r="GO259" s="3"/>
      <c r="GP259" s="3"/>
      <c r="GQ259" s="3"/>
      <c r="GR259" s="3"/>
      <c r="GS259" s="3"/>
      <c r="GT259" s="3"/>
      <c r="GU259" s="3"/>
      <c r="GV259" s="3"/>
      <c r="GW259" s="3"/>
      <c r="GX259" s="3"/>
      <c r="GY259" s="3"/>
      <c r="GZ259" s="3"/>
      <c r="HA259" s="3"/>
      <c r="HB259" s="3"/>
      <c r="HC259" s="3"/>
      <c r="HD259" s="3"/>
      <c r="HE259" s="3"/>
      <c r="HF259" s="3"/>
      <c r="HG259" s="3"/>
      <c r="HH259" s="3"/>
      <c r="HI259" s="3"/>
      <c r="HJ259" s="3"/>
      <c r="HK259" s="3"/>
      <c r="HL259" s="3"/>
      <c r="HM259" s="3"/>
      <c r="HN259" s="3"/>
    </row>
    <row r="260" spans="1:222" ht="13.5" customHeight="1" thickBot="1" x14ac:dyDescent="0.2">
      <c r="A260" s="3"/>
      <c r="H260" s="159" t="s">
        <v>12</v>
      </c>
      <c r="I260" s="160"/>
      <c r="J260" s="160"/>
    </row>
    <row r="261" spans="1:222" ht="12" customHeight="1" thickTop="1" x14ac:dyDescent="0.15">
      <c r="A261" s="141" t="s">
        <v>13</v>
      </c>
      <c r="B261" s="142"/>
      <c r="C261" s="161" t="s">
        <v>33</v>
      </c>
      <c r="D261" s="161"/>
      <c r="E261" s="161"/>
      <c r="F261" s="162"/>
      <c r="G261" s="161" t="s">
        <v>34</v>
      </c>
      <c r="H261" s="161"/>
      <c r="I261" s="161"/>
      <c r="J261" s="162"/>
    </row>
    <row r="262" spans="1:222" x14ac:dyDescent="0.15">
      <c r="A262" s="143"/>
      <c r="B262" s="144"/>
      <c r="C262" s="77" t="s">
        <v>15</v>
      </c>
      <c r="D262" s="59" t="s">
        <v>0</v>
      </c>
      <c r="E262" s="59" t="s">
        <v>16</v>
      </c>
      <c r="F262" s="62" t="s">
        <v>1</v>
      </c>
      <c r="G262" s="77" t="s">
        <v>15</v>
      </c>
      <c r="H262" s="59" t="s">
        <v>0</v>
      </c>
      <c r="I262" s="59" t="s">
        <v>16</v>
      </c>
      <c r="J262" s="62" t="s">
        <v>1</v>
      </c>
    </row>
    <row r="263" spans="1:222" ht="11.45" customHeight="1" x14ac:dyDescent="0.15">
      <c r="A263" s="140" t="s">
        <v>114</v>
      </c>
      <c r="B263" s="140"/>
      <c r="C263" s="111">
        <f>C265+C287</f>
        <v>227</v>
      </c>
      <c r="D263" s="112">
        <f t="shared" ref="D263:I263" si="3">D265+D287</f>
        <v>3654</v>
      </c>
      <c r="E263" s="112">
        <f t="shared" si="3"/>
        <v>12968326</v>
      </c>
      <c r="F263" s="112">
        <v>61491</v>
      </c>
      <c r="G263" s="112">
        <f t="shared" si="3"/>
        <v>117</v>
      </c>
      <c r="H263" s="112">
        <f t="shared" si="3"/>
        <v>5708</v>
      </c>
      <c r="I263" s="112">
        <f t="shared" si="3"/>
        <v>39022416</v>
      </c>
      <c r="J263" s="112">
        <v>76473</v>
      </c>
      <c r="K263" s="54"/>
      <c r="L263" s="54"/>
      <c r="M263" s="54" t="str">
        <f>IF(G263=SUM(G265,G287)," ","不一致")</f>
        <v xml:space="preserve"> </v>
      </c>
      <c r="N263" s="54" t="str">
        <f>IF(H263=SUM(H265,H287)," ","不一致")</f>
        <v xml:space="preserve"> </v>
      </c>
      <c r="O263" s="54" t="str">
        <f>IF(I263=SUM(I265,I287)," ","不一致")</f>
        <v xml:space="preserve"> </v>
      </c>
      <c r="P263" s="54" t="str">
        <f>IF(J263=SUM(J265,J287)," ","不一致")</f>
        <v xml:space="preserve"> </v>
      </c>
    </row>
    <row r="264" spans="1:222" ht="11.45" customHeight="1" x14ac:dyDescent="0.15">
      <c r="A264" s="150"/>
      <c r="B264" s="150"/>
      <c r="C264" s="114"/>
      <c r="D264" s="115"/>
      <c r="E264" s="115"/>
      <c r="F264" s="115"/>
      <c r="G264" s="115"/>
      <c r="H264" s="115"/>
      <c r="I264" s="115"/>
      <c r="J264" s="115"/>
    </row>
    <row r="265" spans="1:222" s="56" customFormat="1" ht="11.45" customHeight="1" x14ac:dyDescent="0.15">
      <c r="A265" s="140" t="s">
        <v>9</v>
      </c>
      <c r="B265" s="140"/>
      <c r="C265" s="116">
        <v>75</v>
      </c>
      <c r="D265" s="117">
        <v>793</v>
      </c>
      <c r="E265" s="117">
        <v>4876910</v>
      </c>
      <c r="F265" s="118" t="s">
        <v>10</v>
      </c>
      <c r="G265" s="118">
        <v>65</v>
      </c>
      <c r="H265" s="118">
        <v>1974</v>
      </c>
      <c r="I265" s="118">
        <v>28137903</v>
      </c>
      <c r="J265" s="118" t="s">
        <v>10</v>
      </c>
      <c r="K265" s="54"/>
      <c r="L265" s="54"/>
    </row>
    <row r="266" spans="1:222" s="56" customFormat="1" ht="11.45" customHeight="1" x14ac:dyDescent="0.15">
      <c r="A266" s="20"/>
      <c r="B266" s="20"/>
      <c r="C266" s="114"/>
      <c r="D266" s="115"/>
      <c r="E266" s="115"/>
      <c r="F266" s="115"/>
      <c r="G266" s="115"/>
      <c r="H266" s="115"/>
      <c r="I266" s="115"/>
      <c r="J266" s="115"/>
    </row>
    <row r="267" spans="1:222" s="56" customFormat="1" ht="11.45" customHeight="1" x14ac:dyDescent="0.15">
      <c r="A267" s="7">
        <v>501</v>
      </c>
      <c r="B267" s="10" t="s">
        <v>81</v>
      </c>
      <c r="C267" s="119">
        <v>3</v>
      </c>
      <c r="D267" s="120">
        <v>26</v>
      </c>
      <c r="E267" s="120" t="s">
        <v>85</v>
      </c>
      <c r="F267" s="120" t="s">
        <v>10</v>
      </c>
      <c r="G267" s="120" t="s">
        <v>10</v>
      </c>
      <c r="H267" s="120" t="s">
        <v>10</v>
      </c>
      <c r="I267" s="120" t="s">
        <v>10</v>
      </c>
      <c r="J267" s="120" t="s">
        <v>10</v>
      </c>
    </row>
    <row r="268" spans="1:222" s="56" customFormat="1" ht="11.45" customHeight="1" x14ac:dyDescent="0.15">
      <c r="A268" s="7">
        <v>512</v>
      </c>
      <c r="B268" s="10" t="s">
        <v>35</v>
      </c>
      <c r="C268" s="119" t="s">
        <v>10</v>
      </c>
      <c r="D268" s="120" t="s">
        <v>10</v>
      </c>
      <c r="E268" s="120" t="s">
        <v>10</v>
      </c>
      <c r="F268" s="120" t="s">
        <v>10</v>
      </c>
      <c r="G268" s="120" t="s">
        <v>10</v>
      </c>
      <c r="H268" s="120" t="s">
        <v>10</v>
      </c>
      <c r="I268" s="120" t="s">
        <v>10</v>
      </c>
      <c r="J268" s="120" t="s">
        <v>10</v>
      </c>
    </row>
    <row r="269" spans="1:222" s="56" customFormat="1" ht="11.45" customHeight="1" x14ac:dyDescent="0.15">
      <c r="A269" s="7">
        <v>513</v>
      </c>
      <c r="B269" s="10" t="s">
        <v>36</v>
      </c>
      <c r="C269" s="119" t="s">
        <v>10</v>
      </c>
      <c r="D269" s="120" t="s">
        <v>10</v>
      </c>
      <c r="E269" s="120" t="s">
        <v>10</v>
      </c>
      <c r="F269" s="120" t="s">
        <v>10</v>
      </c>
      <c r="G269" s="120" t="s">
        <v>10</v>
      </c>
      <c r="H269" s="120" t="s">
        <v>10</v>
      </c>
      <c r="I269" s="120" t="s">
        <v>10</v>
      </c>
      <c r="J269" s="120" t="s">
        <v>10</v>
      </c>
    </row>
    <row r="270" spans="1:222" s="56" customFormat="1" ht="11.45" customHeight="1" x14ac:dyDescent="0.15">
      <c r="A270" s="7">
        <v>521</v>
      </c>
      <c r="B270" s="10" t="s">
        <v>37</v>
      </c>
      <c r="C270" s="119">
        <v>2</v>
      </c>
      <c r="D270" s="120">
        <v>29</v>
      </c>
      <c r="E270" s="120" t="s">
        <v>85</v>
      </c>
      <c r="F270" s="120" t="s">
        <v>10</v>
      </c>
      <c r="G270" s="120">
        <v>9</v>
      </c>
      <c r="H270" s="120">
        <v>411</v>
      </c>
      <c r="I270" s="120">
        <v>8725185</v>
      </c>
      <c r="J270" s="120" t="s">
        <v>10</v>
      </c>
    </row>
    <row r="271" spans="1:222" s="56" customFormat="1" ht="11.45" customHeight="1" x14ac:dyDescent="0.15">
      <c r="A271" s="7">
        <v>522</v>
      </c>
      <c r="B271" s="10" t="s">
        <v>38</v>
      </c>
      <c r="C271" s="119">
        <v>6</v>
      </c>
      <c r="D271" s="120">
        <v>122</v>
      </c>
      <c r="E271" s="120">
        <v>385362</v>
      </c>
      <c r="F271" s="120" t="s">
        <v>10</v>
      </c>
      <c r="G271" s="120">
        <v>6</v>
      </c>
      <c r="H271" s="120">
        <v>233</v>
      </c>
      <c r="I271" s="120">
        <v>2235789</v>
      </c>
      <c r="J271" s="120" t="s">
        <v>10</v>
      </c>
    </row>
    <row r="272" spans="1:222" s="56" customFormat="1" ht="11.45" customHeight="1" x14ac:dyDescent="0.15">
      <c r="A272" s="7">
        <v>531</v>
      </c>
      <c r="B272" s="10" t="s">
        <v>39</v>
      </c>
      <c r="C272" s="119">
        <v>16</v>
      </c>
      <c r="D272" s="120">
        <v>176</v>
      </c>
      <c r="E272" s="120">
        <v>1018049</v>
      </c>
      <c r="F272" s="120" t="s">
        <v>10</v>
      </c>
      <c r="G272" s="120">
        <v>4</v>
      </c>
      <c r="H272" s="120">
        <v>187</v>
      </c>
      <c r="I272" s="120">
        <v>928064</v>
      </c>
      <c r="J272" s="120" t="s">
        <v>10</v>
      </c>
    </row>
    <row r="273" spans="1:12" s="56" customFormat="1" ht="11.45" customHeight="1" x14ac:dyDescent="0.15">
      <c r="A273" s="7">
        <v>532</v>
      </c>
      <c r="B273" s="10" t="s">
        <v>40</v>
      </c>
      <c r="C273" s="119">
        <v>5</v>
      </c>
      <c r="D273" s="120">
        <v>51</v>
      </c>
      <c r="E273" s="120">
        <v>333220</v>
      </c>
      <c r="F273" s="120" t="s">
        <v>10</v>
      </c>
      <c r="G273" s="120">
        <v>8</v>
      </c>
      <c r="H273" s="120">
        <v>132</v>
      </c>
      <c r="I273" s="120">
        <v>1528164</v>
      </c>
      <c r="J273" s="120" t="s">
        <v>10</v>
      </c>
    </row>
    <row r="274" spans="1:12" s="56" customFormat="1" ht="11.45" customHeight="1" x14ac:dyDescent="0.15">
      <c r="A274" s="7">
        <v>533</v>
      </c>
      <c r="B274" s="10" t="s">
        <v>41</v>
      </c>
      <c r="C274" s="119">
        <v>2</v>
      </c>
      <c r="D274" s="120">
        <v>10</v>
      </c>
      <c r="E274" s="120" t="s">
        <v>85</v>
      </c>
      <c r="F274" s="120" t="s">
        <v>10</v>
      </c>
      <c r="G274" s="120">
        <v>6</v>
      </c>
      <c r="H274" s="120">
        <v>150</v>
      </c>
      <c r="I274" s="120">
        <v>7679363</v>
      </c>
      <c r="J274" s="120" t="s">
        <v>10</v>
      </c>
    </row>
    <row r="275" spans="1:12" s="56" customFormat="1" ht="11.45" customHeight="1" x14ac:dyDescent="0.15">
      <c r="A275" s="7">
        <v>534</v>
      </c>
      <c r="B275" s="10" t="s">
        <v>42</v>
      </c>
      <c r="C275" s="119">
        <v>5</v>
      </c>
      <c r="D275" s="120">
        <v>48</v>
      </c>
      <c r="E275" s="120">
        <v>266782</v>
      </c>
      <c r="F275" s="120" t="s">
        <v>10</v>
      </c>
      <c r="G275" s="120">
        <v>2</v>
      </c>
      <c r="H275" s="120">
        <v>42</v>
      </c>
      <c r="I275" s="120" t="s">
        <v>85</v>
      </c>
      <c r="J275" s="120" t="s">
        <v>10</v>
      </c>
    </row>
    <row r="276" spans="1:12" s="56" customFormat="1" ht="11.45" customHeight="1" x14ac:dyDescent="0.15">
      <c r="A276" s="7">
        <v>535</v>
      </c>
      <c r="B276" s="10" t="s">
        <v>43</v>
      </c>
      <c r="C276" s="119">
        <v>2</v>
      </c>
      <c r="D276" s="120">
        <v>11</v>
      </c>
      <c r="E276" s="120" t="s">
        <v>85</v>
      </c>
      <c r="F276" s="120" t="s">
        <v>10</v>
      </c>
      <c r="G276" s="120" t="s">
        <v>10</v>
      </c>
      <c r="H276" s="120" t="s">
        <v>10</v>
      </c>
      <c r="I276" s="120" t="s">
        <v>10</v>
      </c>
      <c r="J276" s="120" t="s">
        <v>10</v>
      </c>
    </row>
    <row r="277" spans="1:12" s="56" customFormat="1" ht="11.45" customHeight="1" x14ac:dyDescent="0.15">
      <c r="A277" s="7">
        <v>536</v>
      </c>
      <c r="B277" s="10" t="s">
        <v>44</v>
      </c>
      <c r="C277" s="119">
        <v>3</v>
      </c>
      <c r="D277" s="120">
        <v>26</v>
      </c>
      <c r="E277" s="120" t="s">
        <v>85</v>
      </c>
      <c r="F277" s="120" t="s">
        <v>10</v>
      </c>
      <c r="G277" s="120" t="s">
        <v>10</v>
      </c>
      <c r="H277" s="120" t="s">
        <v>10</v>
      </c>
      <c r="I277" s="120" t="s">
        <v>10</v>
      </c>
      <c r="J277" s="120" t="s">
        <v>10</v>
      </c>
    </row>
    <row r="278" spans="1:12" s="56" customFormat="1" ht="11.45" customHeight="1" x14ac:dyDescent="0.15">
      <c r="A278" s="7">
        <v>541</v>
      </c>
      <c r="B278" s="10" t="s">
        <v>45</v>
      </c>
      <c r="C278" s="119">
        <v>5</v>
      </c>
      <c r="D278" s="120">
        <v>63</v>
      </c>
      <c r="E278" s="120">
        <v>388503</v>
      </c>
      <c r="F278" s="120" t="s">
        <v>10</v>
      </c>
      <c r="G278" s="120">
        <v>6</v>
      </c>
      <c r="H278" s="120">
        <v>63</v>
      </c>
      <c r="I278" s="120">
        <v>770960</v>
      </c>
      <c r="J278" s="120" t="s">
        <v>10</v>
      </c>
    </row>
    <row r="279" spans="1:12" s="56" customFormat="1" ht="11.45" customHeight="1" x14ac:dyDescent="0.15">
      <c r="A279" s="7">
        <v>542</v>
      </c>
      <c r="B279" s="10" t="s">
        <v>46</v>
      </c>
      <c r="C279" s="119">
        <v>5</v>
      </c>
      <c r="D279" s="120">
        <v>31</v>
      </c>
      <c r="E279" s="120">
        <v>317286</v>
      </c>
      <c r="F279" s="120" t="s">
        <v>10</v>
      </c>
      <c r="G279" s="120">
        <v>4</v>
      </c>
      <c r="H279" s="120">
        <v>270</v>
      </c>
      <c r="I279" s="120">
        <v>1004768</v>
      </c>
      <c r="J279" s="120" t="s">
        <v>10</v>
      </c>
    </row>
    <row r="280" spans="1:12" s="56" customFormat="1" ht="11.45" customHeight="1" x14ac:dyDescent="0.15">
      <c r="A280" s="7">
        <v>543</v>
      </c>
      <c r="B280" s="10" t="s">
        <v>47</v>
      </c>
      <c r="C280" s="119">
        <v>10</v>
      </c>
      <c r="D280" s="120">
        <v>91</v>
      </c>
      <c r="E280" s="120">
        <v>639171</v>
      </c>
      <c r="F280" s="120" t="s">
        <v>10</v>
      </c>
      <c r="G280" s="120">
        <v>1</v>
      </c>
      <c r="H280" s="120">
        <v>9</v>
      </c>
      <c r="I280" s="120" t="s">
        <v>85</v>
      </c>
      <c r="J280" s="120" t="s">
        <v>10</v>
      </c>
    </row>
    <row r="281" spans="1:12" s="56" customFormat="1" ht="11.45" customHeight="1" x14ac:dyDescent="0.15">
      <c r="A281" s="7">
        <v>549</v>
      </c>
      <c r="B281" s="10" t="s">
        <v>48</v>
      </c>
      <c r="C281" s="119">
        <v>2</v>
      </c>
      <c r="D281" s="120">
        <v>29</v>
      </c>
      <c r="E281" s="120" t="s">
        <v>85</v>
      </c>
      <c r="F281" s="120" t="s">
        <v>10</v>
      </c>
      <c r="G281" s="120">
        <v>7</v>
      </c>
      <c r="H281" s="120">
        <v>105</v>
      </c>
      <c r="I281" s="120">
        <v>1275794</v>
      </c>
      <c r="J281" s="120" t="s">
        <v>10</v>
      </c>
    </row>
    <row r="282" spans="1:12" s="56" customFormat="1" ht="11.45" customHeight="1" x14ac:dyDescent="0.15">
      <c r="A282" s="7">
        <v>551</v>
      </c>
      <c r="B282" s="10" t="s">
        <v>49</v>
      </c>
      <c r="C282" s="119">
        <v>5</v>
      </c>
      <c r="D282" s="120">
        <v>32</v>
      </c>
      <c r="E282" s="120">
        <v>314681</v>
      </c>
      <c r="F282" s="120" t="s">
        <v>10</v>
      </c>
      <c r="G282" s="120">
        <v>2</v>
      </c>
      <c r="H282" s="120">
        <v>50</v>
      </c>
      <c r="I282" s="120" t="s">
        <v>85</v>
      </c>
      <c r="J282" s="120" t="s">
        <v>10</v>
      </c>
    </row>
    <row r="283" spans="1:12" s="56" customFormat="1" ht="11.45" customHeight="1" x14ac:dyDescent="0.15">
      <c r="A283" s="7">
        <v>552</v>
      </c>
      <c r="B283" s="10" t="s">
        <v>50</v>
      </c>
      <c r="C283" s="119">
        <v>1</v>
      </c>
      <c r="D283" s="120">
        <v>19</v>
      </c>
      <c r="E283" s="120" t="s">
        <v>85</v>
      </c>
      <c r="F283" s="120" t="s">
        <v>10</v>
      </c>
      <c r="G283" s="120">
        <v>5</v>
      </c>
      <c r="H283" s="120">
        <v>82</v>
      </c>
      <c r="I283" s="120">
        <v>2629710</v>
      </c>
      <c r="J283" s="120" t="s">
        <v>10</v>
      </c>
    </row>
    <row r="284" spans="1:12" s="56" customFormat="1" ht="11.45" customHeight="1" x14ac:dyDescent="0.15">
      <c r="A284" s="7">
        <v>553</v>
      </c>
      <c r="B284" s="10" t="s">
        <v>51</v>
      </c>
      <c r="C284" s="119" t="s">
        <v>10</v>
      </c>
      <c r="D284" s="120" t="s">
        <v>10</v>
      </c>
      <c r="E284" s="120" t="s">
        <v>10</v>
      </c>
      <c r="F284" s="120" t="s">
        <v>10</v>
      </c>
      <c r="G284" s="120">
        <v>2</v>
      </c>
      <c r="H284" s="120">
        <v>215</v>
      </c>
      <c r="I284" s="120" t="s">
        <v>85</v>
      </c>
      <c r="J284" s="120" t="s">
        <v>10</v>
      </c>
    </row>
    <row r="285" spans="1:12" s="56" customFormat="1" ht="11.45" customHeight="1" x14ac:dyDescent="0.15">
      <c r="A285" s="7">
        <v>559</v>
      </c>
      <c r="B285" s="10" t="s">
        <v>52</v>
      </c>
      <c r="C285" s="119">
        <v>3</v>
      </c>
      <c r="D285" s="120">
        <v>29</v>
      </c>
      <c r="E285" s="120" t="s">
        <v>85</v>
      </c>
      <c r="F285" s="120" t="s">
        <v>10</v>
      </c>
      <c r="G285" s="120">
        <v>3</v>
      </c>
      <c r="H285" s="120">
        <v>25</v>
      </c>
      <c r="I285" s="120" t="s">
        <v>85</v>
      </c>
      <c r="J285" s="120" t="s">
        <v>10</v>
      </c>
    </row>
    <row r="286" spans="1:12" s="56" customFormat="1" ht="11.45" customHeight="1" x14ac:dyDescent="0.15">
      <c r="A286" s="7"/>
      <c r="B286" s="10"/>
      <c r="C286" s="114"/>
      <c r="D286" s="115"/>
      <c r="E286" s="115"/>
      <c r="F286" s="120"/>
      <c r="G286" s="115"/>
      <c r="H286" s="115"/>
      <c r="I286" s="115"/>
      <c r="J286" s="120"/>
    </row>
    <row r="287" spans="1:12" s="56" customFormat="1" ht="11.45" customHeight="1" x14ac:dyDescent="0.15">
      <c r="A287" s="140" t="s">
        <v>79</v>
      </c>
      <c r="B287" s="140"/>
      <c r="C287" s="116">
        <v>152</v>
      </c>
      <c r="D287" s="117">
        <v>2861</v>
      </c>
      <c r="E287" s="117">
        <v>8091416</v>
      </c>
      <c r="F287" s="117">
        <v>61491</v>
      </c>
      <c r="G287" s="117">
        <v>52</v>
      </c>
      <c r="H287" s="117">
        <v>3734</v>
      </c>
      <c r="I287" s="117">
        <v>10884513</v>
      </c>
      <c r="J287" s="117">
        <v>76473</v>
      </c>
      <c r="K287" s="54"/>
      <c r="L287" s="54"/>
    </row>
    <row r="288" spans="1:12" s="56" customFormat="1" ht="11.45" customHeight="1" x14ac:dyDescent="0.15">
      <c r="A288" s="7"/>
      <c r="B288" s="10"/>
      <c r="C288" s="119"/>
      <c r="D288" s="120"/>
      <c r="E288" s="120"/>
      <c r="F288" s="120"/>
      <c r="G288" s="120"/>
      <c r="H288" s="120"/>
      <c r="I288" s="120"/>
      <c r="J288" s="120"/>
    </row>
    <row r="289" spans="1:10" s="56" customFormat="1" ht="11.45" customHeight="1" x14ac:dyDescent="0.15">
      <c r="A289" s="7">
        <v>561</v>
      </c>
      <c r="B289" s="10" t="s">
        <v>82</v>
      </c>
      <c r="C289" s="119" t="s">
        <v>10</v>
      </c>
      <c r="D289" s="120" t="s">
        <v>10</v>
      </c>
      <c r="E289" s="120" t="s">
        <v>10</v>
      </c>
      <c r="F289" s="120" t="s">
        <v>10</v>
      </c>
      <c r="G289" s="120">
        <v>1</v>
      </c>
      <c r="H289" s="120">
        <v>100</v>
      </c>
      <c r="I289" s="120" t="s">
        <v>85</v>
      </c>
      <c r="J289" s="120" t="s">
        <v>85</v>
      </c>
    </row>
    <row r="290" spans="1:10" s="56" customFormat="1" ht="11.45" customHeight="1" x14ac:dyDescent="0.15">
      <c r="A290" s="7">
        <v>569</v>
      </c>
      <c r="B290" s="74" t="s">
        <v>83</v>
      </c>
      <c r="C290" s="119">
        <v>2</v>
      </c>
      <c r="D290" s="120">
        <v>53</v>
      </c>
      <c r="E290" s="120" t="s">
        <v>85</v>
      </c>
      <c r="F290" s="120" t="s">
        <v>85</v>
      </c>
      <c r="G290" s="120" t="s">
        <v>10</v>
      </c>
      <c r="H290" s="120" t="s">
        <v>10</v>
      </c>
      <c r="I290" s="120" t="s">
        <v>10</v>
      </c>
      <c r="J290" s="120" t="s">
        <v>10</v>
      </c>
    </row>
    <row r="291" spans="1:10" s="56" customFormat="1" ht="11.45" customHeight="1" x14ac:dyDescent="0.15">
      <c r="A291" s="7">
        <v>571</v>
      </c>
      <c r="B291" s="10" t="s">
        <v>53</v>
      </c>
      <c r="C291" s="119">
        <v>1</v>
      </c>
      <c r="D291" s="120">
        <v>8</v>
      </c>
      <c r="E291" s="120" t="s">
        <v>85</v>
      </c>
      <c r="F291" s="120" t="s">
        <v>85</v>
      </c>
      <c r="G291" s="120" t="s">
        <v>10</v>
      </c>
      <c r="H291" s="120" t="s">
        <v>10</v>
      </c>
      <c r="I291" s="120" t="s">
        <v>10</v>
      </c>
      <c r="J291" s="120" t="s">
        <v>10</v>
      </c>
    </row>
    <row r="292" spans="1:10" s="56" customFormat="1" ht="11.45" customHeight="1" x14ac:dyDescent="0.15">
      <c r="A292" s="7">
        <v>572</v>
      </c>
      <c r="B292" s="10" t="s">
        <v>54</v>
      </c>
      <c r="C292" s="119">
        <v>1</v>
      </c>
      <c r="D292" s="120">
        <v>11</v>
      </c>
      <c r="E292" s="120" t="s">
        <v>85</v>
      </c>
      <c r="F292" s="120" t="s">
        <v>85</v>
      </c>
      <c r="G292" s="120" t="s">
        <v>10</v>
      </c>
      <c r="H292" s="120" t="s">
        <v>10</v>
      </c>
      <c r="I292" s="120" t="s">
        <v>10</v>
      </c>
      <c r="J292" s="120" t="s">
        <v>10</v>
      </c>
    </row>
    <row r="293" spans="1:10" s="56" customFormat="1" ht="11.45" customHeight="1" x14ac:dyDescent="0.15">
      <c r="A293" s="7">
        <v>573</v>
      </c>
      <c r="B293" s="10" t="s">
        <v>55</v>
      </c>
      <c r="C293" s="119">
        <v>6</v>
      </c>
      <c r="D293" s="120">
        <v>117</v>
      </c>
      <c r="E293" s="120">
        <v>318477</v>
      </c>
      <c r="F293" s="120">
        <v>6083</v>
      </c>
      <c r="G293" s="120">
        <v>1</v>
      </c>
      <c r="H293" s="120">
        <v>44</v>
      </c>
      <c r="I293" s="120" t="s">
        <v>85</v>
      </c>
      <c r="J293" s="120" t="s">
        <v>85</v>
      </c>
    </row>
    <row r="294" spans="1:10" s="56" customFormat="1" ht="11.45" customHeight="1" x14ac:dyDescent="0.15">
      <c r="A294" s="7">
        <v>574</v>
      </c>
      <c r="B294" s="10" t="s">
        <v>56</v>
      </c>
      <c r="C294" s="119">
        <v>2</v>
      </c>
      <c r="D294" s="120">
        <v>25</v>
      </c>
      <c r="E294" s="120" t="s">
        <v>85</v>
      </c>
      <c r="F294" s="120" t="s">
        <v>85</v>
      </c>
      <c r="G294" s="120" t="s">
        <v>10</v>
      </c>
      <c r="H294" s="120" t="s">
        <v>10</v>
      </c>
      <c r="I294" s="120" t="s">
        <v>10</v>
      </c>
      <c r="J294" s="120" t="s">
        <v>10</v>
      </c>
    </row>
    <row r="295" spans="1:10" s="56" customFormat="1" ht="11.45" customHeight="1" x14ac:dyDescent="0.15">
      <c r="A295" s="7">
        <v>579</v>
      </c>
      <c r="B295" s="10" t="s">
        <v>57</v>
      </c>
      <c r="C295" s="119">
        <v>1</v>
      </c>
      <c r="D295" s="120">
        <v>5</v>
      </c>
      <c r="E295" s="120" t="s">
        <v>85</v>
      </c>
      <c r="F295" s="120" t="s">
        <v>85</v>
      </c>
      <c r="G295" s="120" t="s">
        <v>10</v>
      </c>
      <c r="H295" s="120" t="s">
        <v>10</v>
      </c>
      <c r="I295" s="120" t="s">
        <v>10</v>
      </c>
      <c r="J295" s="120" t="s">
        <v>10</v>
      </c>
    </row>
    <row r="296" spans="1:10" s="56" customFormat="1" ht="11.45" customHeight="1" x14ac:dyDescent="0.15">
      <c r="A296" s="7">
        <v>581</v>
      </c>
      <c r="B296" s="10" t="s">
        <v>58</v>
      </c>
      <c r="C296" s="119">
        <v>6</v>
      </c>
      <c r="D296" s="120">
        <v>345</v>
      </c>
      <c r="E296" s="120">
        <v>494382</v>
      </c>
      <c r="F296" s="120">
        <v>4714</v>
      </c>
      <c r="G296" s="120">
        <v>18</v>
      </c>
      <c r="H296" s="120">
        <v>1935</v>
      </c>
      <c r="I296" s="120">
        <v>3584968</v>
      </c>
      <c r="J296" s="120">
        <v>25274</v>
      </c>
    </row>
    <row r="297" spans="1:10" s="56" customFormat="1" ht="11.45" customHeight="1" x14ac:dyDescent="0.15">
      <c r="A297" s="7">
        <v>582</v>
      </c>
      <c r="B297" s="10" t="s">
        <v>59</v>
      </c>
      <c r="C297" s="119" t="s">
        <v>10</v>
      </c>
      <c r="D297" s="120" t="s">
        <v>10</v>
      </c>
      <c r="E297" s="120" t="s">
        <v>10</v>
      </c>
      <c r="F297" s="120" t="s">
        <v>10</v>
      </c>
      <c r="G297" s="120" t="s">
        <v>10</v>
      </c>
      <c r="H297" s="120" t="s">
        <v>10</v>
      </c>
      <c r="I297" s="120" t="s">
        <v>10</v>
      </c>
      <c r="J297" s="120" t="s">
        <v>10</v>
      </c>
    </row>
    <row r="298" spans="1:10" s="56" customFormat="1" ht="11.45" customHeight="1" x14ac:dyDescent="0.15">
      <c r="A298" s="7">
        <v>583</v>
      </c>
      <c r="B298" s="10" t="s">
        <v>60</v>
      </c>
      <c r="C298" s="119" t="s">
        <v>10</v>
      </c>
      <c r="D298" s="120" t="s">
        <v>10</v>
      </c>
      <c r="E298" s="120" t="s">
        <v>10</v>
      </c>
      <c r="F298" s="120" t="s">
        <v>10</v>
      </c>
      <c r="G298" s="120" t="s">
        <v>10</v>
      </c>
      <c r="H298" s="120" t="s">
        <v>10</v>
      </c>
      <c r="I298" s="120" t="s">
        <v>10</v>
      </c>
      <c r="J298" s="120" t="s">
        <v>10</v>
      </c>
    </row>
    <row r="299" spans="1:10" s="56" customFormat="1" ht="11.45" customHeight="1" x14ac:dyDescent="0.15">
      <c r="A299" s="7">
        <v>584</v>
      </c>
      <c r="B299" s="10" t="s">
        <v>61</v>
      </c>
      <c r="C299" s="119">
        <v>2</v>
      </c>
      <c r="D299" s="120">
        <v>45</v>
      </c>
      <c r="E299" s="120" t="s">
        <v>85</v>
      </c>
      <c r="F299" s="120" t="s">
        <v>85</v>
      </c>
      <c r="G299" s="120" t="s">
        <v>10</v>
      </c>
      <c r="H299" s="120" t="s">
        <v>10</v>
      </c>
      <c r="I299" s="120" t="s">
        <v>10</v>
      </c>
      <c r="J299" s="120" t="s">
        <v>10</v>
      </c>
    </row>
    <row r="300" spans="1:10" s="56" customFormat="1" ht="11.45" customHeight="1" x14ac:dyDescent="0.15">
      <c r="A300" s="7">
        <v>585</v>
      </c>
      <c r="B300" s="10" t="s">
        <v>62</v>
      </c>
      <c r="C300" s="119">
        <v>1</v>
      </c>
      <c r="D300" s="120">
        <v>5</v>
      </c>
      <c r="E300" s="120" t="s">
        <v>85</v>
      </c>
      <c r="F300" s="120" t="s">
        <v>85</v>
      </c>
      <c r="G300" s="120" t="s">
        <v>10</v>
      </c>
      <c r="H300" s="120" t="s">
        <v>10</v>
      </c>
      <c r="I300" s="120" t="s">
        <v>10</v>
      </c>
      <c r="J300" s="120" t="s">
        <v>10</v>
      </c>
    </row>
    <row r="301" spans="1:10" s="56" customFormat="1" ht="11.45" customHeight="1" x14ac:dyDescent="0.15">
      <c r="A301" s="7">
        <v>586</v>
      </c>
      <c r="B301" s="10" t="s">
        <v>63</v>
      </c>
      <c r="C301" s="119" t="s">
        <v>10</v>
      </c>
      <c r="D301" s="120" t="s">
        <v>10</v>
      </c>
      <c r="E301" s="120" t="s">
        <v>10</v>
      </c>
      <c r="F301" s="120" t="s">
        <v>10</v>
      </c>
      <c r="G301" s="120" t="s">
        <v>10</v>
      </c>
      <c r="H301" s="120" t="s">
        <v>10</v>
      </c>
      <c r="I301" s="120" t="s">
        <v>10</v>
      </c>
      <c r="J301" s="120" t="s">
        <v>10</v>
      </c>
    </row>
    <row r="302" spans="1:10" s="56" customFormat="1" ht="11.45" customHeight="1" x14ac:dyDescent="0.15">
      <c r="A302" s="7">
        <v>589</v>
      </c>
      <c r="B302" s="10" t="s">
        <v>64</v>
      </c>
      <c r="C302" s="119">
        <v>20</v>
      </c>
      <c r="D302" s="120">
        <v>462</v>
      </c>
      <c r="E302" s="120">
        <v>841296</v>
      </c>
      <c r="F302" s="120">
        <v>5811</v>
      </c>
      <c r="G302" s="120">
        <v>4</v>
      </c>
      <c r="H302" s="120">
        <v>567</v>
      </c>
      <c r="I302" s="120">
        <v>1250706</v>
      </c>
      <c r="J302" s="120">
        <v>14858</v>
      </c>
    </row>
    <row r="303" spans="1:10" s="56" customFormat="1" ht="11.45" customHeight="1" x14ac:dyDescent="0.15">
      <c r="A303" s="7">
        <v>591</v>
      </c>
      <c r="B303" s="10" t="s">
        <v>65</v>
      </c>
      <c r="C303" s="119">
        <v>32</v>
      </c>
      <c r="D303" s="120">
        <v>443</v>
      </c>
      <c r="E303" s="120">
        <v>1885725</v>
      </c>
      <c r="F303" s="120">
        <v>825</v>
      </c>
      <c r="G303" s="120">
        <v>12</v>
      </c>
      <c r="H303" s="120">
        <v>317</v>
      </c>
      <c r="I303" s="120">
        <v>1824191</v>
      </c>
      <c r="J303" s="120">
        <v>1397</v>
      </c>
    </row>
    <row r="304" spans="1:10" s="25" customFormat="1" ht="11.45" customHeight="1" x14ac:dyDescent="0.15">
      <c r="A304" s="7">
        <v>592</v>
      </c>
      <c r="B304" s="10" t="s">
        <v>66</v>
      </c>
      <c r="C304" s="119" t="s">
        <v>10</v>
      </c>
      <c r="D304" s="120" t="s">
        <v>10</v>
      </c>
      <c r="E304" s="120" t="s">
        <v>10</v>
      </c>
      <c r="F304" s="120" t="s">
        <v>10</v>
      </c>
      <c r="G304" s="120" t="s">
        <v>10</v>
      </c>
      <c r="H304" s="120" t="s">
        <v>10</v>
      </c>
      <c r="I304" s="120" t="s">
        <v>10</v>
      </c>
      <c r="J304" s="120" t="s">
        <v>10</v>
      </c>
    </row>
    <row r="305" spans="1:10" s="25" customFormat="1" ht="11.45" customHeight="1" x14ac:dyDescent="0.15">
      <c r="A305" s="7">
        <v>593</v>
      </c>
      <c r="B305" s="11" t="s">
        <v>84</v>
      </c>
      <c r="C305" s="119">
        <v>9</v>
      </c>
      <c r="D305" s="120">
        <v>94</v>
      </c>
      <c r="E305" s="120">
        <v>448709</v>
      </c>
      <c r="F305" s="120">
        <v>1951</v>
      </c>
      <c r="G305" s="120">
        <v>5</v>
      </c>
      <c r="H305" s="120">
        <v>338</v>
      </c>
      <c r="I305" s="120">
        <v>1475227</v>
      </c>
      <c r="J305" s="120">
        <v>15976</v>
      </c>
    </row>
    <row r="306" spans="1:10" s="25" customFormat="1" ht="11.45" customHeight="1" x14ac:dyDescent="0.15">
      <c r="A306" s="7">
        <v>601</v>
      </c>
      <c r="B306" s="10" t="s">
        <v>67</v>
      </c>
      <c r="C306" s="119" t="s">
        <v>10</v>
      </c>
      <c r="D306" s="120" t="s">
        <v>10</v>
      </c>
      <c r="E306" s="120" t="s">
        <v>10</v>
      </c>
      <c r="F306" s="120" t="s">
        <v>10</v>
      </c>
      <c r="G306" s="120">
        <v>1</v>
      </c>
      <c r="H306" s="120">
        <v>61</v>
      </c>
      <c r="I306" s="120" t="s">
        <v>85</v>
      </c>
      <c r="J306" s="120" t="s">
        <v>85</v>
      </c>
    </row>
    <row r="307" spans="1:10" s="25" customFormat="1" ht="11.45" customHeight="1" x14ac:dyDescent="0.15">
      <c r="A307" s="7">
        <v>602</v>
      </c>
      <c r="B307" s="10" t="s">
        <v>68</v>
      </c>
      <c r="C307" s="119">
        <v>1</v>
      </c>
      <c r="D307" s="120">
        <v>14</v>
      </c>
      <c r="E307" s="120" t="s">
        <v>85</v>
      </c>
      <c r="F307" s="120" t="s">
        <v>85</v>
      </c>
      <c r="G307" s="120" t="s">
        <v>10</v>
      </c>
      <c r="H307" s="120" t="s">
        <v>10</v>
      </c>
      <c r="I307" s="120" t="s">
        <v>10</v>
      </c>
      <c r="J307" s="120" t="s">
        <v>10</v>
      </c>
    </row>
    <row r="308" spans="1:10" s="25" customFormat="1" ht="11.45" customHeight="1" x14ac:dyDescent="0.15">
      <c r="A308" s="7">
        <v>603</v>
      </c>
      <c r="B308" s="10" t="s">
        <v>69</v>
      </c>
      <c r="C308" s="119">
        <v>33</v>
      </c>
      <c r="D308" s="120">
        <v>531</v>
      </c>
      <c r="E308" s="120">
        <v>1704868</v>
      </c>
      <c r="F308" s="120">
        <v>16736</v>
      </c>
      <c r="G308" s="120">
        <v>2</v>
      </c>
      <c r="H308" s="120">
        <v>39</v>
      </c>
      <c r="I308" s="120" t="s">
        <v>85</v>
      </c>
      <c r="J308" s="120" t="s">
        <v>85</v>
      </c>
    </row>
    <row r="309" spans="1:10" s="56" customFormat="1" ht="11.45" customHeight="1" x14ac:dyDescent="0.15">
      <c r="A309" s="7">
        <v>604</v>
      </c>
      <c r="B309" s="10" t="s">
        <v>70</v>
      </c>
      <c r="C309" s="119">
        <v>1</v>
      </c>
      <c r="D309" s="120">
        <v>10</v>
      </c>
      <c r="E309" s="120" t="s">
        <v>85</v>
      </c>
      <c r="F309" s="120" t="s">
        <v>85</v>
      </c>
      <c r="G309" s="120">
        <v>1</v>
      </c>
      <c r="H309" s="120">
        <v>37</v>
      </c>
      <c r="I309" s="120" t="s">
        <v>85</v>
      </c>
      <c r="J309" s="120" t="s">
        <v>85</v>
      </c>
    </row>
    <row r="310" spans="1:10" s="25" customFormat="1" ht="11.45" customHeight="1" x14ac:dyDescent="0.15">
      <c r="A310" s="7">
        <v>605</v>
      </c>
      <c r="B310" s="10" t="s">
        <v>71</v>
      </c>
      <c r="C310" s="119">
        <v>10</v>
      </c>
      <c r="D310" s="120">
        <v>107</v>
      </c>
      <c r="E310" s="120">
        <v>510440</v>
      </c>
      <c r="F310" s="120" t="s">
        <v>10</v>
      </c>
      <c r="G310" s="120">
        <v>3</v>
      </c>
      <c r="H310" s="120">
        <v>46</v>
      </c>
      <c r="I310" s="120" t="s">
        <v>85</v>
      </c>
      <c r="J310" s="120" t="s">
        <v>10</v>
      </c>
    </row>
    <row r="311" spans="1:10" s="25" customFormat="1" ht="11.45" customHeight="1" x14ac:dyDescent="0.15">
      <c r="A311" s="7">
        <v>606</v>
      </c>
      <c r="B311" s="10" t="s">
        <v>72</v>
      </c>
      <c r="C311" s="119">
        <v>5</v>
      </c>
      <c r="D311" s="120">
        <v>141</v>
      </c>
      <c r="E311" s="120">
        <v>219225</v>
      </c>
      <c r="F311" s="120">
        <v>2515</v>
      </c>
      <c r="G311" s="120" t="s">
        <v>10</v>
      </c>
      <c r="H311" s="120" t="s">
        <v>10</v>
      </c>
      <c r="I311" s="120" t="s">
        <v>10</v>
      </c>
      <c r="J311" s="120" t="s">
        <v>10</v>
      </c>
    </row>
    <row r="312" spans="1:10" s="25" customFormat="1" ht="11.45" customHeight="1" x14ac:dyDescent="0.15">
      <c r="A312" s="7">
        <v>607</v>
      </c>
      <c r="B312" s="11" t="s">
        <v>73</v>
      </c>
      <c r="C312" s="119">
        <v>6</v>
      </c>
      <c r="D312" s="120">
        <v>154</v>
      </c>
      <c r="E312" s="120">
        <v>310371</v>
      </c>
      <c r="F312" s="120">
        <v>7672</v>
      </c>
      <c r="G312" s="120" t="s">
        <v>10</v>
      </c>
      <c r="H312" s="120" t="s">
        <v>10</v>
      </c>
      <c r="I312" s="120" t="s">
        <v>10</v>
      </c>
      <c r="J312" s="120" t="s">
        <v>10</v>
      </c>
    </row>
    <row r="313" spans="1:10" s="25" customFormat="1" ht="11.45" customHeight="1" x14ac:dyDescent="0.15">
      <c r="A313" s="7">
        <v>608</v>
      </c>
      <c r="B313" s="10" t="s">
        <v>74</v>
      </c>
      <c r="C313" s="119" t="s">
        <v>10</v>
      </c>
      <c r="D313" s="120" t="s">
        <v>10</v>
      </c>
      <c r="E313" s="120" t="s">
        <v>10</v>
      </c>
      <c r="F313" s="120" t="s">
        <v>10</v>
      </c>
      <c r="G313" s="120" t="s">
        <v>10</v>
      </c>
      <c r="H313" s="120" t="s">
        <v>10</v>
      </c>
      <c r="I313" s="120" t="s">
        <v>10</v>
      </c>
      <c r="J313" s="120" t="s">
        <v>10</v>
      </c>
    </row>
    <row r="314" spans="1:10" s="25" customFormat="1" ht="11.45" customHeight="1" x14ac:dyDescent="0.15">
      <c r="A314" s="7">
        <v>609</v>
      </c>
      <c r="B314" s="10" t="s">
        <v>75</v>
      </c>
      <c r="C314" s="119">
        <v>6</v>
      </c>
      <c r="D314" s="120">
        <v>177</v>
      </c>
      <c r="E314" s="120">
        <v>351327</v>
      </c>
      <c r="F314" s="120">
        <v>10905</v>
      </c>
      <c r="G314" s="120">
        <v>1</v>
      </c>
      <c r="H314" s="120">
        <v>138</v>
      </c>
      <c r="I314" s="120" t="s">
        <v>85</v>
      </c>
      <c r="J314" s="120" t="s">
        <v>85</v>
      </c>
    </row>
    <row r="315" spans="1:10" ht="11.45" customHeight="1" x14ac:dyDescent="0.15">
      <c r="A315" s="7">
        <v>611</v>
      </c>
      <c r="B315" s="10" t="s">
        <v>76</v>
      </c>
      <c r="C315" s="119">
        <v>1</v>
      </c>
      <c r="D315" s="120">
        <v>13</v>
      </c>
      <c r="E315" s="120" t="s">
        <v>85</v>
      </c>
      <c r="F315" s="120" t="s">
        <v>10</v>
      </c>
      <c r="G315" s="120">
        <v>2</v>
      </c>
      <c r="H315" s="120">
        <v>85</v>
      </c>
      <c r="I315" s="120" t="s">
        <v>85</v>
      </c>
      <c r="J315" s="120" t="s">
        <v>10</v>
      </c>
    </row>
    <row r="316" spans="1:10" s="25" customFormat="1" ht="11.45" customHeight="1" x14ac:dyDescent="0.15">
      <c r="A316" s="7">
        <v>612</v>
      </c>
      <c r="B316" s="10" t="s">
        <v>77</v>
      </c>
      <c r="C316" s="119">
        <v>1</v>
      </c>
      <c r="D316" s="120">
        <v>8</v>
      </c>
      <c r="E316" s="120" t="s">
        <v>85</v>
      </c>
      <c r="F316" s="120" t="s">
        <v>10</v>
      </c>
      <c r="G316" s="120">
        <v>1</v>
      </c>
      <c r="H316" s="120">
        <v>27</v>
      </c>
      <c r="I316" s="120" t="s">
        <v>85</v>
      </c>
      <c r="J316" s="120" t="s">
        <v>10</v>
      </c>
    </row>
    <row r="317" spans="1:10" s="25" customFormat="1" ht="11.45" customHeight="1" x14ac:dyDescent="0.15">
      <c r="A317" s="13">
        <v>619</v>
      </c>
      <c r="B317" s="14" t="s">
        <v>78</v>
      </c>
      <c r="C317" s="121">
        <v>5</v>
      </c>
      <c r="D317" s="122">
        <v>93</v>
      </c>
      <c r="E317" s="122">
        <v>218656</v>
      </c>
      <c r="F317" s="122" t="s">
        <v>10</v>
      </c>
      <c r="G317" s="122" t="s">
        <v>10</v>
      </c>
      <c r="H317" s="122" t="s">
        <v>10</v>
      </c>
      <c r="I317" s="122" t="s">
        <v>10</v>
      </c>
      <c r="J317" s="122" t="s">
        <v>10</v>
      </c>
    </row>
    <row r="318" spans="1:10" x14ac:dyDescent="0.15">
      <c r="G318" s="63"/>
      <c r="H318" s="63"/>
      <c r="I318" s="63"/>
      <c r="J318" s="63"/>
    </row>
  </sheetData>
  <mergeCells count="45">
    <mergeCell ref="A2:J2"/>
    <mergeCell ref="A71:J71"/>
    <mergeCell ref="A134:J134"/>
    <mergeCell ref="A196:J196"/>
    <mergeCell ref="A258:J258"/>
    <mergeCell ref="A9:B9"/>
    <mergeCell ref="A8:B8"/>
    <mergeCell ref="H73:J73"/>
    <mergeCell ref="A74:B75"/>
    <mergeCell ref="C74:F74"/>
    <mergeCell ref="G74:J74"/>
    <mergeCell ref="A31:B31"/>
    <mergeCell ref="H4:J4"/>
    <mergeCell ref="A5:B6"/>
    <mergeCell ref="C5:F5"/>
    <mergeCell ref="G5:J5"/>
    <mergeCell ref="A7:B7"/>
    <mergeCell ref="A76:B76"/>
    <mergeCell ref="A78:B78"/>
    <mergeCell ref="H136:J136"/>
    <mergeCell ref="A77:B77"/>
    <mergeCell ref="A100:B100"/>
    <mergeCell ref="A137:B138"/>
    <mergeCell ref="C137:F137"/>
    <mergeCell ref="G137:J137"/>
    <mergeCell ref="A139:B139"/>
    <mergeCell ref="A140:B140"/>
    <mergeCell ref="H198:J198"/>
    <mergeCell ref="A199:B200"/>
    <mergeCell ref="C199:F199"/>
    <mergeCell ref="G199:J199"/>
    <mergeCell ref="A163:B163"/>
    <mergeCell ref="H260:J260"/>
    <mergeCell ref="A202:B202"/>
    <mergeCell ref="A225:B225"/>
    <mergeCell ref="A261:B262"/>
    <mergeCell ref="C261:F261"/>
    <mergeCell ref="G261:J261"/>
    <mergeCell ref="A263:B263"/>
    <mergeCell ref="A265:B265"/>
    <mergeCell ref="A264:B264"/>
    <mergeCell ref="A141:B141"/>
    <mergeCell ref="A287:B287"/>
    <mergeCell ref="A201:B201"/>
    <mergeCell ref="A203:B203"/>
  </mergeCells>
  <phoneticPr fontId="2"/>
  <pageMargins left="0.59055118110236227" right="0.59055118110236227" top="0.55118110236220474" bottom="0.55118110236220474" header="0.35433070866141736" footer="0.39370078740157483"/>
  <pageSetup paperSize="9" scale="94" firstPageNumber="94" orientation="portrait" r:id="rId1"/>
  <headerFooter alignWithMargins="0"/>
  <rowBreaks count="4" manualBreakCount="4">
    <brk id="69" max="9" man="1"/>
    <brk id="132" max="9" man="1"/>
    <brk id="194" max="9" man="1"/>
    <brk id="2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E16"/>
  <sheetViews>
    <sheetView view="pageBreakPreview" zoomScaleNormal="100" zoomScaleSheetLayoutView="100" workbookViewId="0"/>
  </sheetViews>
  <sheetFormatPr defaultColWidth="9" defaultRowHeight="13.5" x14ac:dyDescent="0.15"/>
  <cols>
    <col min="1" max="1" width="3.25" style="4" customWidth="1"/>
    <col min="2" max="2" width="17.5" style="4" customWidth="1"/>
    <col min="3" max="3" width="7.75" style="4" customWidth="1"/>
    <col min="4" max="4" width="6.875" style="4" customWidth="1"/>
    <col min="5" max="5" width="7.875" style="4" customWidth="1"/>
    <col min="6" max="6" width="7.25" style="4" customWidth="1"/>
    <col min="7" max="7" width="6.875" style="4" customWidth="1"/>
    <col min="8" max="8" width="7.875" style="4" customWidth="1"/>
    <col min="9" max="9" width="8.375" style="4" customWidth="1"/>
    <col min="10" max="10" width="7.875" style="4" customWidth="1"/>
    <col min="11" max="11" width="8.625" style="4" customWidth="1"/>
    <col min="12" max="12" width="7.875" style="4" customWidth="1"/>
    <col min="13" max="16384" width="9" style="4"/>
  </cols>
  <sheetData>
    <row r="2" spans="1:109" x14ac:dyDescent="0.15">
      <c r="A2" s="3" t="s">
        <v>120</v>
      </c>
    </row>
    <row r="3" spans="1:109" x14ac:dyDescent="0.15">
      <c r="A3" s="5" t="s">
        <v>91</v>
      </c>
      <c r="B3" s="91"/>
      <c r="E3" s="63"/>
      <c r="F3" s="63"/>
      <c r="G3" s="63"/>
      <c r="H3" s="63"/>
      <c r="I3" s="63"/>
      <c r="J3" s="63"/>
      <c r="K3" s="63"/>
      <c r="L3" s="63"/>
    </row>
    <row r="4" spans="1:109" ht="14.25" thickBot="1" x14ac:dyDescent="0.2">
      <c r="C4" s="6"/>
      <c r="D4" s="6"/>
      <c r="E4" s="6"/>
      <c r="F4" s="6"/>
      <c r="G4" s="159"/>
      <c r="H4" s="159"/>
      <c r="I4" s="159"/>
      <c r="J4" s="159"/>
      <c r="K4" s="159" t="s">
        <v>92</v>
      </c>
      <c r="L4" s="164"/>
    </row>
    <row r="5" spans="1:109" ht="13.9" customHeight="1" thickTop="1" x14ac:dyDescent="0.15">
      <c r="A5" s="165" t="s">
        <v>93</v>
      </c>
      <c r="B5" s="161"/>
      <c r="C5" s="168" t="s">
        <v>94</v>
      </c>
      <c r="D5" s="168" t="s">
        <v>95</v>
      </c>
      <c r="E5" s="170" t="s">
        <v>96</v>
      </c>
      <c r="F5" s="168" t="s">
        <v>106</v>
      </c>
      <c r="G5" s="173" t="s">
        <v>97</v>
      </c>
      <c r="H5" s="173" t="s">
        <v>98</v>
      </c>
      <c r="I5" s="174" t="s">
        <v>99</v>
      </c>
      <c r="J5" s="180" t="s">
        <v>100</v>
      </c>
      <c r="K5" s="182" t="s">
        <v>101</v>
      </c>
      <c r="L5" s="170" t="s">
        <v>102</v>
      </c>
      <c r="M5" s="63"/>
    </row>
    <row r="6" spans="1:109" ht="13.9" customHeight="1" x14ac:dyDescent="0.15">
      <c r="A6" s="166"/>
      <c r="B6" s="167"/>
      <c r="C6" s="169"/>
      <c r="D6" s="169"/>
      <c r="E6" s="171"/>
      <c r="F6" s="172"/>
      <c r="G6" s="172"/>
      <c r="H6" s="172"/>
      <c r="I6" s="175"/>
      <c r="J6" s="181"/>
      <c r="K6" s="183"/>
      <c r="L6" s="171"/>
      <c r="M6" s="63"/>
    </row>
    <row r="7" spans="1:109" ht="13.15" customHeight="1" x14ac:dyDescent="0.15">
      <c r="A7" s="184" t="s">
        <v>111</v>
      </c>
      <c r="B7" s="185"/>
      <c r="C7" s="16">
        <v>28395</v>
      </c>
      <c r="D7" s="17">
        <v>1726</v>
      </c>
      <c r="E7" s="2">
        <v>122</v>
      </c>
      <c r="F7" s="18">
        <v>3420</v>
      </c>
      <c r="G7" s="18">
        <v>6420</v>
      </c>
      <c r="H7" s="18">
        <v>2114</v>
      </c>
      <c r="I7" s="18">
        <v>550</v>
      </c>
      <c r="J7" s="18">
        <v>8040</v>
      </c>
      <c r="K7" s="92">
        <v>1374</v>
      </c>
      <c r="L7" s="92">
        <v>4629</v>
      </c>
    </row>
    <row r="8" spans="1:109" ht="13.15" customHeight="1" x14ac:dyDescent="0.15">
      <c r="A8" s="176" t="s">
        <v>107</v>
      </c>
      <c r="B8" s="177"/>
      <c r="C8" s="2">
        <v>28435</v>
      </c>
      <c r="D8" s="17">
        <v>1909</v>
      </c>
      <c r="E8" s="2">
        <v>110</v>
      </c>
      <c r="F8" s="18">
        <v>3424</v>
      </c>
      <c r="G8" s="18">
        <v>6218</v>
      </c>
      <c r="H8" s="18">
        <v>1857</v>
      </c>
      <c r="I8" s="18">
        <v>575</v>
      </c>
      <c r="J8" s="18">
        <v>8402</v>
      </c>
      <c r="K8" s="92">
        <v>1226</v>
      </c>
      <c r="L8" s="92">
        <v>4714</v>
      </c>
    </row>
    <row r="9" spans="1:109" ht="13.15" customHeight="1" x14ac:dyDescent="0.15">
      <c r="A9" s="176" t="s">
        <v>122</v>
      </c>
      <c r="B9" s="177"/>
      <c r="C9" s="2">
        <v>26361.355460999985</v>
      </c>
      <c r="D9" s="17">
        <v>1439.9963</v>
      </c>
      <c r="E9" s="2">
        <v>66.029800000000009</v>
      </c>
      <c r="F9" s="18">
        <v>3022.3218399999992</v>
      </c>
      <c r="G9" s="18">
        <v>5178.3286399999997</v>
      </c>
      <c r="H9" s="18">
        <v>1667.3497499999994</v>
      </c>
      <c r="I9" s="18">
        <v>602.16101999999955</v>
      </c>
      <c r="J9" s="18">
        <v>8979.3284200000016</v>
      </c>
      <c r="K9" s="92">
        <v>990.25312100000065</v>
      </c>
      <c r="L9" s="92">
        <v>4414.7605700000058</v>
      </c>
    </row>
    <row r="10" spans="1:109" x14ac:dyDescent="0.15">
      <c r="A10" s="176" t="s">
        <v>121</v>
      </c>
      <c r="B10" s="177"/>
      <c r="C10" s="17">
        <v>28981.633999999998</v>
      </c>
      <c r="D10" s="17">
        <v>1495.692</v>
      </c>
      <c r="E10" s="2">
        <v>97.045000000000002</v>
      </c>
      <c r="F10" s="17">
        <v>3240.9560000000001</v>
      </c>
      <c r="G10" s="17">
        <v>5919.8280000000004</v>
      </c>
      <c r="H10" s="17">
        <v>1782.4470000000001</v>
      </c>
      <c r="I10" s="17">
        <v>663.2349999999999</v>
      </c>
      <c r="J10" s="17">
        <v>9655.0820000000003</v>
      </c>
      <c r="K10" s="92">
        <v>1170.1480000000001</v>
      </c>
      <c r="L10" s="92">
        <v>4956.8040000000001</v>
      </c>
    </row>
    <row r="11" spans="1:109" x14ac:dyDescent="0.15">
      <c r="A11" s="126"/>
      <c r="B11" s="127"/>
    </row>
    <row r="12" spans="1:109" s="7" customFormat="1" ht="12" x14ac:dyDescent="0.15">
      <c r="A12" s="178" t="s">
        <v>112</v>
      </c>
      <c r="B12" s="179"/>
      <c r="C12" s="103">
        <v>28307</v>
      </c>
      <c r="D12" s="104">
        <v>1421</v>
      </c>
      <c r="E12" s="104">
        <v>50</v>
      </c>
      <c r="F12" s="104">
        <v>3023</v>
      </c>
      <c r="G12" s="104">
        <v>5887</v>
      </c>
      <c r="H12" s="104">
        <v>1838</v>
      </c>
      <c r="I12" s="104">
        <v>650</v>
      </c>
      <c r="J12" s="104">
        <v>9461</v>
      </c>
      <c r="K12" s="104">
        <v>1081</v>
      </c>
      <c r="L12" s="104">
        <v>4894</v>
      </c>
    </row>
    <row r="13" spans="1:109" s="94" customFormat="1" x14ac:dyDescent="0.15">
      <c r="A13" s="128" t="s">
        <v>103</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K13" s="95"/>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7"/>
      <c r="BU13" s="95"/>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8"/>
      <c r="DE13" s="99"/>
    </row>
    <row r="14" spans="1:109" s="94" customFormat="1" ht="13.5" customHeight="1" x14ac:dyDescent="0.15">
      <c r="A14" s="129" t="s">
        <v>104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K14" s="95"/>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7"/>
      <c r="BU14" s="95"/>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8"/>
      <c r="DE14" s="99"/>
    </row>
    <row r="15" spans="1:109" s="94" customFormat="1" x14ac:dyDescent="0.15">
      <c r="A15" s="129" t="s">
        <v>108</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K15" s="101" t="s">
        <v>105</v>
      </c>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102"/>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9"/>
    </row>
    <row r="16" spans="1:109" s="94" customFormat="1" ht="13.5" customHeight="1" x14ac:dyDescent="0.15">
      <c r="A16" s="123" t="s">
        <v>105</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9"/>
    </row>
  </sheetData>
  <mergeCells count="18">
    <mergeCell ref="A10:B10"/>
    <mergeCell ref="A12:B12"/>
    <mergeCell ref="J5:J6"/>
    <mergeCell ref="K5:K6"/>
    <mergeCell ref="L5:L6"/>
    <mergeCell ref="A7:B7"/>
    <mergeCell ref="A8:B8"/>
    <mergeCell ref="A9:B9"/>
    <mergeCell ref="G4:J4"/>
    <mergeCell ref="K4:L4"/>
    <mergeCell ref="A5:B6"/>
    <mergeCell ref="C5:C6"/>
    <mergeCell ref="D5:D6"/>
    <mergeCell ref="E5:E6"/>
    <mergeCell ref="F5:F6"/>
    <mergeCell ref="G5:G6"/>
    <mergeCell ref="H5:H6"/>
    <mergeCell ref="I5:I6"/>
  </mergeCells>
  <phoneticPr fontId="2"/>
  <pageMargins left="0.59055118110236227" right="0.59055118110236227" top="0.55118110236220474" bottom="0.55118110236220474" header="0.35433070866141736" footer="0.39370078740157483"/>
  <pageSetup paperSize="9" scale="94" firstPageNumber="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I1産業別事業所数</vt:lpstr>
      <vt:lpstr>I2従業者規模別事業所数</vt:lpstr>
      <vt:lpstr>I3商品販売額別事業所数 </vt:lpstr>
      <vt:lpstr>I4酒類の種類別消費量</vt:lpstr>
      <vt:lpstr>I1産業別事業所数!Print_Area</vt:lpstr>
      <vt:lpstr>I2従業者規模別事業所数!Print_Area</vt:lpstr>
      <vt:lpstr>'I3商品販売額別事業所数 '!Print_Area</vt:lpstr>
      <vt:lpstr>I4酒類の種類別消費量!Print_Area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2023-06-08T06:44:47Z</dcterms:created>
  <dcterms:modified xsi:type="dcterms:W3CDTF">2024-03-25T00:45:57Z</dcterms:modified>
</cp:coreProperties>
</file>