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HNFL01\Share\介護保険課\02_給付担当\14_地域密着型サービス\☆補助金・交付金\★地域医療介護確保基金\R8年度\R8.1公募時に事業所に提出を求める資料\"/>
    </mc:Choice>
  </mc:AlternateContent>
  <xr:revisionPtr revIDLastSave="0" documentId="8_{CB4CD027-B1FC-46D4-82B3-4B8FFCDB92E7}" xr6:coauthVersionLast="47" xr6:coauthVersionMax="47" xr10:uidLastSave="{00000000-0000-0000-0000-000000000000}"/>
  <bookViews>
    <workbookView xWindow="-120" yWindow="-120" windowWidth="20730" windowHeight="11040" tabRatio="922" xr2:uid="{687B90B4-A4C9-4EBA-96B1-362496F19500}"/>
  </bookViews>
  <sheets>
    <sheet name="施設整備（別紙1-1）" sheetId="2" r:id="rId1"/>
    <sheet name="施設整備（別紙２）" sheetId="27" r:id="rId2"/>
    <sheet name="施設整備（別紙３）" sheetId="28" r:id="rId3"/>
    <sheet name="施設整備（別紙４）" sheetId="29" r:id="rId4"/>
    <sheet name="施設整備（別紙５）" sheetId="30" r:id="rId5"/>
    <sheet name="施設整備（別紙６）" sheetId="31" r:id="rId6"/>
    <sheet name="施設整備（別紙７）" sheetId="32" r:id="rId7"/>
  </sheets>
  <externalReferences>
    <externalReference r:id="rId8"/>
    <externalReference r:id="rId9"/>
  </externalReferences>
  <definedNames>
    <definedName name="_xlnm.Print_Area" localSheetId="0">'施設整備（別紙1-1）'!$A$1:$Q$23</definedName>
    <definedName name="_xlnm.Print_Area" localSheetId="1">'施設整備（別紙２）'!$A$1:$AE$38</definedName>
    <definedName name="_xlnm.Print_Area" localSheetId="2">'施設整備（別紙３）'!$A$1:$F$57</definedName>
    <definedName name="_xlnm.Print_Area" localSheetId="5">'施設整備（別紙６）'!$A$1:$S$58</definedName>
    <definedName name="_xlnm.Print_Area" localSheetId="6">'施設整備（別紙７）'!$A$1:$R$114</definedName>
    <definedName name="_xlnm.Print_Titles" localSheetId="1">'施設整備（別紙２）'!$2:$4</definedName>
    <definedName name="_xlnm.Print_Titles" localSheetId="2">'施設整備（別紙３）'!$6:$6</definedName>
    <definedName name="_xlnm.Print_Titles" localSheetId="3">'施設整備（別紙４）'!$2:$5</definedName>
    <definedName name="_xlnm.Print_Titles" localSheetId="4">'施設整備（別紙５）'!$2:$7</definedName>
    <definedName name="_xlnm.Print_Titles" localSheetId="5">'施設整備（別紙６）'!$2:$5</definedName>
    <definedName name="基金積立年度リスト">[1]プルダウンリスト!$C$3:$C$16</definedName>
    <definedName name="事業区分リスト①">[1]プルダウンリスト!$T$3:$T$10</definedName>
    <definedName name="事業区分リスト④">[2]プルダウンリスト!$I$3:$I$4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7" l="1"/>
  <c r="M30" i="27"/>
  <c r="Q15" i="2"/>
  <c r="P15" i="2"/>
  <c r="N15" i="2"/>
  <c r="M15" i="2"/>
  <c r="L15" i="2"/>
  <c r="K15" i="2"/>
  <c r="J15" i="2"/>
  <c r="I15" i="2"/>
  <c r="H15" i="2"/>
  <c r="L11" i="30"/>
  <c r="L16" i="30"/>
  <c r="M12" i="30"/>
  <c r="M8" i="30"/>
  <c r="M10" i="30"/>
  <c r="M9" i="30"/>
  <c r="H11" i="30"/>
  <c r="H16" i="30"/>
  <c r="G11" i="30"/>
  <c r="G16" i="30"/>
  <c r="F11" i="30"/>
  <c r="F16" i="30"/>
  <c r="I11" i="30"/>
  <c r="I16" i="30"/>
  <c r="J11" i="30"/>
  <c r="J16" i="30"/>
  <c r="K11" i="30"/>
  <c r="K16" i="30"/>
  <c r="K17" i="30"/>
  <c r="E11" i="30"/>
  <c r="E16" i="30"/>
  <c r="D11" i="30"/>
  <c r="R54" i="31"/>
  <c r="Q54" i="31"/>
  <c r="P54" i="31"/>
  <c r="O54" i="31"/>
  <c r="N54" i="31"/>
  <c r="M54" i="31"/>
  <c r="L54" i="31"/>
  <c r="K54" i="31"/>
  <c r="J54" i="31"/>
  <c r="I54" i="31"/>
  <c r="H54" i="31"/>
  <c r="H55" i="31"/>
  <c r="H56" i="31"/>
  <c r="H58" i="31"/>
  <c r="I57" i="31"/>
  <c r="G53" i="31"/>
  <c r="G52" i="31"/>
  <c r="R51" i="31"/>
  <c r="R55" i="31"/>
  <c r="R56" i="31"/>
  <c r="Q51" i="31"/>
  <c r="Q55" i="31"/>
  <c r="P51" i="31"/>
  <c r="P55" i="31"/>
  <c r="O51" i="31"/>
  <c r="N51" i="31"/>
  <c r="N55" i="31"/>
  <c r="M51" i="31"/>
  <c r="L51" i="31"/>
  <c r="L55" i="31"/>
  <c r="K51" i="31"/>
  <c r="J51" i="31"/>
  <c r="J55" i="31"/>
  <c r="I51" i="31"/>
  <c r="I55" i="31"/>
  <c r="H51" i="31"/>
  <c r="G50" i="31"/>
  <c r="G51" i="31"/>
  <c r="G55" i="31"/>
  <c r="G49" i="31"/>
  <c r="G48" i="31"/>
  <c r="R46" i="31"/>
  <c r="Q46" i="31"/>
  <c r="P46" i="31"/>
  <c r="O46" i="31"/>
  <c r="N46" i="31"/>
  <c r="M46" i="31"/>
  <c r="M47" i="31"/>
  <c r="L46" i="31"/>
  <c r="K46" i="31"/>
  <c r="J46" i="31"/>
  <c r="J47" i="31"/>
  <c r="J56" i="31"/>
  <c r="I46" i="31"/>
  <c r="H46" i="31"/>
  <c r="G45" i="31"/>
  <c r="G44" i="31"/>
  <c r="G43" i="31"/>
  <c r="G42" i="31"/>
  <c r="G41" i="31"/>
  <c r="G40" i="31"/>
  <c r="G39" i="31"/>
  <c r="G38" i="31"/>
  <c r="R37" i="31"/>
  <c r="Q37" i="31"/>
  <c r="Q47" i="31"/>
  <c r="P37" i="31"/>
  <c r="O37" i="31"/>
  <c r="O47" i="31"/>
  <c r="N37" i="31"/>
  <c r="N47" i="31"/>
  <c r="M37" i="31"/>
  <c r="L37" i="31"/>
  <c r="L47" i="31"/>
  <c r="K37" i="31"/>
  <c r="J37" i="31"/>
  <c r="I37" i="31"/>
  <c r="I47" i="31"/>
  <c r="H37" i="31"/>
  <c r="H47" i="31"/>
  <c r="G36" i="31"/>
  <c r="G35" i="31"/>
  <c r="G37" i="31"/>
  <c r="G47" i="31"/>
  <c r="G34" i="31"/>
  <c r="G33" i="31"/>
  <c r="G32" i="31"/>
  <c r="G31" i="31"/>
  <c r="G30" i="31"/>
  <c r="G29" i="31"/>
  <c r="R27" i="31"/>
  <c r="Q27" i="31"/>
  <c r="P27" i="31"/>
  <c r="O27" i="31"/>
  <c r="N27" i="31"/>
  <c r="M27" i="31"/>
  <c r="M28" i="31"/>
  <c r="M56" i="31"/>
  <c r="L27" i="31"/>
  <c r="K27" i="31"/>
  <c r="J27" i="31"/>
  <c r="I27" i="31"/>
  <c r="H27" i="31"/>
  <c r="G26" i="31"/>
  <c r="G25" i="31"/>
  <c r="G24" i="31"/>
  <c r="G23" i="31"/>
  <c r="G22" i="31"/>
  <c r="G21" i="31"/>
  <c r="G20" i="31"/>
  <c r="G27" i="31"/>
  <c r="G19" i="31"/>
  <c r="G18" i="31"/>
  <c r="R17" i="31"/>
  <c r="Q17" i="31"/>
  <c r="P17" i="31"/>
  <c r="P28" i="31"/>
  <c r="O17" i="31"/>
  <c r="O28" i="31"/>
  <c r="O56" i="31"/>
  <c r="N17" i="31"/>
  <c r="M17" i="31"/>
  <c r="L17" i="31"/>
  <c r="L28" i="31"/>
  <c r="L56" i="31"/>
  <c r="K17" i="31"/>
  <c r="K28" i="31"/>
  <c r="K56" i="31"/>
  <c r="J17" i="31"/>
  <c r="I17" i="31"/>
  <c r="I28" i="31"/>
  <c r="H17" i="31"/>
  <c r="H28" i="31"/>
  <c r="G16" i="31"/>
  <c r="G15" i="31"/>
  <c r="G17" i="31"/>
  <c r="G14" i="31"/>
  <c r="G13" i="31"/>
  <c r="G12" i="31"/>
  <c r="G11" i="31"/>
  <c r="G10" i="31"/>
  <c r="G9" i="31"/>
  <c r="G8" i="31"/>
  <c r="A8" i="31"/>
  <c r="S8" i="31"/>
  <c r="S7" i="31"/>
  <c r="G7" i="31"/>
  <c r="M15" i="30"/>
  <c r="M14" i="30"/>
  <c r="M13" i="30"/>
  <c r="A9" i="30"/>
  <c r="A10" i="30"/>
  <c r="A11" i="30"/>
  <c r="A12" i="30"/>
  <c r="A13" i="30"/>
  <c r="A14" i="30"/>
  <c r="A15" i="30"/>
  <c r="A16" i="30"/>
  <c r="A17" i="30"/>
  <c r="A18" i="30"/>
  <c r="H30" i="29"/>
  <c r="G30" i="29"/>
  <c r="N29" i="29"/>
  <c r="N28" i="29"/>
  <c r="N27" i="29"/>
  <c r="N26" i="29"/>
  <c r="N25" i="29"/>
  <c r="N24" i="29"/>
  <c r="N23" i="29"/>
  <c r="N22" i="29"/>
  <c r="N21" i="29"/>
  <c r="N20" i="29"/>
  <c r="N19" i="29"/>
  <c r="N18" i="29"/>
  <c r="N17" i="29"/>
  <c r="N16" i="29"/>
  <c r="N15" i="29"/>
  <c r="N14" i="29"/>
  <c r="N13" i="29"/>
  <c r="N12" i="29"/>
  <c r="N11" i="29"/>
  <c r="N10" i="29"/>
  <c r="N9" i="29"/>
  <c r="N8" i="29"/>
  <c r="N7" i="29"/>
  <c r="A7" i="29"/>
  <c r="A8" i="29"/>
  <c r="A9" i="29"/>
  <c r="A10" i="29"/>
  <c r="A11" i="29"/>
  <c r="A12" i="29"/>
  <c r="A13" i="29"/>
  <c r="A14" i="29"/>
  <c r="A15" i="29"/>
  <c r="A16" i="29"/>
  <c r="A17" i="29"/>
  <c r="A18" i="29"/>
  <c r="A19" i="29"/>
  <c r="A20" i="29"/>
  <c r="A21" i="29"/>
  <c r="A22" i="29"/>
  <c r="A23" i="29"/>
  <c r="A24" i="29"/>
  <c r="A25" i="29"/>
  <c r="A26" i="29"/>
  <c r="A27" i="29"/>
  <c r="A28" i="29"/>
  <c r="A29" i="29"/>
  <c r="A30" i="29"/>
  <c r="N6" i="29"/>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D7" i="28"/>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N28" i="31"/>
  <c r="N56" i="31"/>
  <c r="G46" i="31"/>
  <c r="M11" i="30"/>
  <c r="G54" i="31"/>
  <c r="M55" i="31"/>
  <c r="J28" i="31"/>
  <c r="R28" i="31"/>
  <c r="R47" i="31"/>
  <c r="Q28" i="31"/>
  <c r="Q56" i="31"/>
  <c r="K47" i="31"/>
  <c r="P47" i="31"/>
  <c r="O55" i="31"/>
  <c r="K55" i="31"/>
  <c r="E17" i="30"/>
  <c r="I56" i="31"/>
  <c r="I58" i="31"/>
  <c r="J57" i="31"/>
  <c r="J58" i="31"/>
  <c r="K57" i="31"/>
  <c r="K58" i="31"/>
  <c r="L57" i="31"/>
  <c r="L58" i="31"/>
  <c r="M57" i="31"/>
  <c r="M58" i="31"/>
  <c r="N57" i="31"/>
  <c r="N58" i="31"/>
  <c r="O57" i="31"/>
  <c r="O58" i="31"/>
  <c r="P57" i="31"/>
  <c r="D16" i="30"/>
  <c r="H17" i="30"/>
  <c r="K18" i="30"/>
  <c r="G28" i="31"/>
  <c r="G56" i="31"/>
  <c r="P56" i="31"/>
  <c r="A9" i="31"/>
  <c r="M16" i="30"/>
  <c r="M17" i="30"/>
  <c r="E18" i="30"/>
  <c r="H18" i="30"/>
  <c r="A10" i="31"/>
  <c r="S9" i="31"/>
  <c r="P58" i="31"/>
  <c r="Q57" i="31"/>
  <c r="Q58" i="31"/>
  <c r="R57" i="31"/>
  <c r="R58" i="31"/>
  <c r="A11" i="31"/>
  <c r="S10" i="31"/>
  <c r="S11" i="31"/>
  <c r="A12" i="31"/>
  <c r="A13" i="31"/>
  <c r="S12" i="31"/>
  <c r="S13" i="31"/>
  <c r="A14" i="31"/>
  <c r="A15" i="31"/>
  <c r="S14" i="31"/>
  <c r="S15" i="31"/>
  <c r="A16" i="31"/>
  <c r="S16" i="31"/>
  <c r="A17" i="31"/>
  <c r="A18" i="31"/>
  <c r="S17" i="31"/>
  <c r="A19" i="31"/>
  <c r="S18" i="31"/>
  <c r="S19" i="31"/>
  <c r="A20" i="31"/>
  <c r="A21" i="31"/>
  <c r="S20" i="31"/>
  <c r="S21" i="31"/>
  <c r="A22" i="31"/>
  <c r="S22" i="31"/>
  <c r="A23" i="31"/>
  <c r="A24" i="31"/>
  <c r="S23" i="31"/>
  <c r="S24" i="31"/>
  <c r="A25" i="31"/>
  <c r="A26" i="31"/>
  <c r="S25" i="31"/>
  <c r="A27" i="31"/>
  <c r="S26" i="31"/>
  <c r="A28" i="31"/>
  <c r="S27" i="31"/>
  <c r="A29" i="31"/>
  <c r="S28" i="31"/>
  <c r="S29" i="31"/>
  <c r="A30" i="31"/>
  <c r="A31" i="31"/>
  <c r="S30" i="31"/>
  <c r="S31" i="31"/>
  <c r="A32" i="31"/>
  <c r="S32" i="31"/>
  <c r="A33" i="31"/>
  <c r="A34" i="31"/>
  <c r="S33" i="31"/>
  <c r="S34" i="31"/>
  <c r="A35" i="31"/>
  <c r="S35" i="31"/>
  <c r="A36" i="31"/>
  <c r="S36" i="31"/>
  <c r="A37" i="31"/>
  <c r="A38" i="31"/>
  <c r="S37" i="31"/>
  <c r="S38" i="31"/>
  <c r="A39" i="31"/>
  <c r="A40" i="31"/>
  <c r="S39" i="31"/>
  <c r="S40" i="31"/>
  <c r="A41" i="31"/>
  <c r="A42" i="31"/>
  <c r="S41" i="31"/>
  <c r="S42" i="31"/>
  <c r="A43" i="31"/>
  <c r="S43" i="31"/>
  <c r="A44" i="31"/>
  <c r="S44" i="31"/>
  <c r="A45" i="31"/>
  <c r="S45" i="31"/>
  <c r="A46" i="31"/>
  <c r="A47" i="31"/>
  <c r="S46" i="31"/>
  <c r="S47" i="31"/>
  <c r="A48" i="31"/>
  <c r="S48" i="31"/>
  <c r="A49" i="31"/>
  <c r="S49" i="31"/>
  <c r="A50" i="31"/>
  <c r="A51" i="31"/>
  <c r="S50" i="31"/>
  <c r="A52" i="31"/>
  <c r="S51" i="31"/>
  <c r="A53" i="31"/>
  <c r="S52" i="31"/>
  <c r="S53" i="31"/>
  <c r="A54" i="31"/>
  <c r="A55" i="31"/>
  <c r="S54" i="31"/>
  <c r="S55" i="31"/>
  <c r="A56" i="31"/>
  <c r="A57" i="31"/>
  <c r="S56" i="31"/>
  <c r="S57" i="31"/>
  <c r="A58" i="31"/>
  <c r="S58" i="31"/>
</calcChain>
</file>

<file path=xl/sharedStrings.xml><?xml version="1.0" encoding="utf-8"?>
<sst xmlns="http://schemas.openxmlformats.org/spreadsheetml/2006/main" count="487" uniqueCount="359">
  <si>
    <t>（単位：円）</t>
    <rPh sb="1" eb="3">
      <t>タンイ</t>
    </rPh>
    <rPh sb="4" eb="5">
      <t>エン</t>
    </rPh>
    <phoneticPr fontId="2"/>
  </si>
  <si>
    <t>日常生活圏域名</t>
    <rPh sb="0" eb="2">
      <t>ニチジョウ</t>
    </rPh>
    <rPh sb="2" eb="4">
      <t>セイカツ</t>
    </rPh>
    <rPh sb="4" eb="6">
      <t>ケンイキ</t>
    </rPh>
    <rPh sb="6" eb="7">
      <t>メイ</t>
    </rPh>
    <phoneticPr fontId="2"/>
  </si>
  <si>
    <t>合　　計</t>
    <rPh sb="0" eb="1">
      <t>ゴウ</t>
    </rPh>
    <rPh sb="3" eb="4">
      <t>ケイ</t>
    </rPh>
    <phoneticPr fontId="2"/>
  </si>
  <si>
    <t>施設等の名称</t>
    <rPh sb="0" eb="2">
      <t>シセツ</t>
    </rPh>
    <rPh sb="2" eb="3">
      <t>トウ</t>
    </rPh>
    <rPh sb="4" eb="6">
      <t>メイショウ</t>
    </rPh>
    <phoneticPr fontId="2"/>
  </si>
  <si>
    <t>設置場所</t>
    <rPh sb="0" eb="2">
      <t>セッチ</t>
    </rPh>
    <rPh sb="2" eb="4">
      <t>バショ</t>
    </rPh>
    <phoneticPr fontId="2"/>
  </si>
  <si>
    <t>総事業費</t>
    <rPh sb="0" eb="1">
      <t>ソウ</t>
    </rPh>
    <rPh sb="1" eb="4">
      <t>ジギョウヒ</t>
    </rPh>
    <phoneticPr fontId="2"/>
  </si>
  <si>
    <t>の収入額</t>
    <rPh sb="1" eb="3">
      <t>シュウニュウ</t>
    </rPh>
    <rPh sb="3" eb="4">
      <t>ガク</t>
    </rPh>
    <phoneticPr fontId="2"/>
  </si>
  <si>
    <t>所要額</t>
    <rPh sb="0" eb="3">
      <t>ショヨウガク</t>
    </rPh>
    <phoneticPr fontId="2"/>
  </si>
  <si>
    <t>補助金</t>
    <rPh sb="0" eb="3">
      <t>ホジョキン</t>
    </rPh>
    <phoneticPr fontId="2"/>
  </si>
  <si>
    <t>市町村名</t>
    <rPh sb="0" eb="1">
      <t>シ</t>
    </rPh>
    <rPh sb="1" eb="3">
      <t>チョウソン</t>
    </rPh>
    <rPh sb="3" eb="4">
      <t>メイ</t>
    </rPh>
    <phoneticPr fontId="2"/>
  </si>
  <si>
    <t>補助基準額</t>
    <rPh sb="0" eb="2">
      <t>ホジョ</t>
    </rPh>
    <rPh sb="2" eb="4">
      <t>キジュン</t>
    </rPh>
    <rPh sb="4" eb="5">
      <t>ガク</t>
    </rPh>
    <phoneticPr fontId="2"/>
  </si>
  <si>
    <t>配分基礎単価</t>
    <rPh sb="0" eb="2">
      <t>ハイブン</t>
    </rPh>
    <rPh sb="2" eb="4">
      <t>キソ</t>
    </rPh>
    <rPh sb="4" eb="6">
      <t>タンカ</t>
    </rPh>
    <phoneticPr fontId="2"/>
  </si>
  <si>
    <t>算定額</t>
    <rPh sb="0" eb="2">
      <t>サンテイ</t>
    </rPh>
    <rPh sb="2" eb="3">
      <t>ガク</t>
    </rPh>
    <phoneticPr fontId="2"/>
  </si>
  <si>
    <t>Ｉ</t>
    <phoneticPr fontId="2"/>
  </si>
  <si>
    <t>Ｊ</t>
    <phoneticPr fontId="2"/>
  </si>
  <si>
    <t>整備区分</t>
    <rPh sb="0" eb="2">
      <t>セイビ</t>
    </rPh>
    <rPh sb="2" eb="4">
      <t>クブン</t>
    </rPh>
    <phoneticPr fontId="2"/>
  </si>
  <si>
    <t>事業区分</t>
    <rPh sb="0" eb="2">
      <t>ジギョウ</t>
    </rPh>
    <rPh sb="2" eb="4">
      <t>クブン</t>
    </rPh>
    <phoneticPr fontId="2"/>
  </si>
  <si>
    <t>■　整備事業に係る基本情報</t>
    <rPh sb="2" eb="4">
      <t>セイビ</t>
    </rPh>
    <rPh sb="4" eb="6">
      <t>ジギョウ</t>
    </rPh>
    <rPh sb="7" eb="8">
      <t>カカ</t>
    </rPh>
    <rPh sb="9" eb="11">
      <t>キホン</t>
    </rPh>
    <rPh sb="11" eb="13">
      <t>ジョウホウ</t>
    </rPh>
    <phoneticPr fontId="12"/>
  </si>
  <si>
    <t>No</t>
    <phoneticPr fontId="12"/>
  </si>
  <si>
    <t>区分</t>
    <rPh sb="0" eb="2">
      <t>クブン</t>
    </rPh>
    <phoneticPr fontId="12"/>
  </si>
  <si>
    <t>内容</t>
    <rPh sb="0" eb="2">
      <t>ナイヨウ</t>
    </rPh>
    <phoneticPr fontId="12"/>
  </si>
  <si>
    <t>整備予定地の所在市町村</t>
    <rPh sb="0" eb="2">
      <t>セイビ</t>
    </rPh>
    <rPh sb="2" eb="4">
      <t>ヨテイ</t>
    </rPh>
    <rPh sb="4" eb="5">
      <t>チ</t>
    </rPh>
    <rPh sb="6" eb="8">
      <t>ショザイ</t>
    </rPh>
    <rPh sb="8" eb="11">
      <t>シチョウソン</t>
    </rPh>
    <phoneticPr fontId="12"/>
  </si>
  <si>
    <t>○○○市</t>
    <rPh sb="3" eb="4">
      <t>イチ</t>
    </rPh>
    <phoneticPr fontId="12"/>
  </si>
  <si>
    <t>事業主体</t>
    <rPh sb="0" eb="2">
      <t>ジギョウ</t>
    </rPh>
    <rPh sb="2" eb="4">
      <t>シュタイ</t>
    </rPh>
    <phoneticPr fontId="12"/>
  </si>
  <si>
    <t>郵便番号</t>
    <rPh sb="0" eb="2">
      <t>ユウビン</t>
    </rPh>
    <rPh sb="2" eb="4">
      <t>バンゴウ</t>
    </rPh>
    <phoneticPr fontId="12"/>
  </si>
  <si>
    <t>999-9999</t>
    <phoneticPr fontId="12"/>
  </si>
  <si>
    <t>住所</t>
    <rPh sb="0" eb="2">
      <t>ジュウショ</t>
    </rPh>
    <phoneticPr fontId="12"/>
  </si>
  <si>
    <t>○○○市○○○</t>
    <rPh sb="3" eb="4">
      <t>イチ</t>
    </rPh>
    <phoneticPr fontId="12"/>
  </si>
  <si>
    <t>法人の名称</t>
    <rPh sb="0" eb="2">
      <t>ホウジン</t>
    </rPh>
    <rPh sb="3" eb="5">
      <t>メイショウ</t>
    </rPh>
    <phoneticPr fontId="12"/>
  </si>
  <si>
    <t>（仮称）社会福祉法人○○○会</t>
    <rPh sb="1" eb="3">
      <t>カショウ</t>
    </rPh>
    <rPh sb="4" eb="6">
      <t>シャカイ</t>
    </rPh>
    <rPh sb="6" eb="8">
      <t>フクシ</t>
    </rPh>
    <rPh sb="8" eb="10">
      <t>ホウジン</t>
    </rPh>
    <rPh sb="13" eb="14">
      <t>カイ</t>
    </rPh>
    <phoneticPr fontId="12"/>
  </si>
  <si>
    <t>連絡先電話番号</t>
    <rPh sb="0" eb="3">
      <t>レンラクサキ</t>
    </rPh>
    <rPh sb="3" eb="5">
      <t>デンワ</t>
    </rPh>
    <rPh sb="5" eb="7">
      <t>バンゴウ</t>
    </rPh>
    <phoneticPr fontId="12"/>
  </si>
  <si>
    <t>９９９－９９９－９９９９</t>
    <phoneticPr fontId="12"/>
  </si>
  <si>
    <t>法人代表者（予定者）</t>
    <rPh sb="0" eb="2">
      <t>ホウジン</t>
    </rPh>
    <rPh sb="2" eb="5">
      <t>ダイヒョウシャ</t>
    </rPh>
    <rPh sb="6" eb="9">
      <t>ヨテイシャ</t>
    </rPh>
    <phoneticPr fontId="12"/>
  </si>
  <si>
    <t>氏名</t>
    <rPh sb="0" eb="2">
      <t>シメイ</t>
    </rPh>
    <phoneticPr fontId="12"/>
  </si>
  <si>
    <t>○○　○○</t>
    <phoneticPr fontId="12"/>
  </si>
  <si>
    <t>職業</t>
    <rPh sb="0" eb="2">
      <t>ショクギョウ</t>
    </rPh>
    <phoneticPr fontId="12"/>
  </si>
  <si>
    <t>○○○</t>
    <phoneticPr fontId="12"/>
  </si>
  <si>
    <t>施設名称</t>
    <rPh sb="0" eb="2">
      <t>シセツ</t>
    </rPh>
    <rPh sb="2" eb="4">
      <t>メイショウ</t>
    </rPh>
    <phoneticPr fontId="12"/>
  </si>
  <si>
    <t>（仮称）特別養護老人ホーム○○○</t>
    <rPh sb="1" eb="3">
      <t>カショウ</t>
    </rPh>
    <rPh sb="4" eb="6">
      <t>トクベツ</t>
    </rPh>
    <rPh sb="6" eb="8">
      <t>ヨウゴ</t>
    </rPh>
    <rPh sb="8" eb="10">
      <t>ロウジン</t>
    </rPh>
    <phoneticPr fontId="12"/>
  </si>
  <si>
    <t>定員</t>
    <rPh sb="0" eb="2">
      <t>テイイン</t>
    </rPh>
    <phoneticPr fontId="12"/>
  </si>
  <si>
    <t>人</t>
    <rPh sb="0" eb="1">
      <t>ニン</t>
    </rPh>
    <phoneticPr fontId="12"/>
  </si>
  <si>
    <t>通い</t>
    <rPh sb="0" eb="1">
      <t>カヨ</t>
    </rPh>
    <phoneticPr fontId="12"/>
  </si>
  <si>
    <t>泊まり</t>
    <rPh sb="0" eb="1">
      <t>ト</t>
    </rPh>
    <phoneticPr fontId="12"/>
  </si>
  <si>
    <t>建設用地</t>
    <rPh sb="0" eb="2">
      <t>ケンセツ</t>
    </rPh>
    <rPh sb="2" eb="4">
      <t>ヨウチ</t>
    </rPh>
    <phoneticPr fontId="12"/>
  </si>
  <si>
    <t>○○○市○○○他</t>
    <rPh sb="3" eb="4">
      <t>イチ</t>
    </rPh>
    <rPh sb="7" eb="8">
      <t>ホカ</t>
    </rPh>
    <phoneticPr fontId="12"/>
  </si>
  <si>
    <t>敷地面積</t>
    <rPh sb="0" eb="2">
      <t>シキチ</t>
    </rPh>
    <rPh sb="2" eb="4">
      <t>メンセキ</t>
    </rPh>
    <phoneticPr fontId="12"/>
  </si>
  <si>
    <t>㎡</t>
    <phoneticPr fontId="12"/>
  </si>
  <si>
    <t>（「建設用地の地番・面積等」の公簿面積の合計）</t>
    <rPh sb="2" eb="4">
      <t>ケンセツ</t>
    </rPh>
    <rPh sb="4" eb="6">
      <t>ヨウチ</t>
    </rPh>
    <rPh sb="7" eb="9">
      <t>チバン</t>
    </rPh>
    <rPh sb="10" eb="12">
      <t>メンセキ</t>
    </rPh>
    <rPh sb="12" eb="13">
      <t>トウ</t>
    </rPh>
    <rPh sb="15" eb="17">
      <t>コウボ</t>
    </rPh>
    <rPh sb="17" eb="19">
      <t>メンセキ</t>
    </rPh>
    <rPh sb="20" eb="22">
      <t>ゴウケイ</t>
    </rPh>
    <phoneticPr fontId="12"/>
  </si>
  <si>
    <t>権利関係</t>
    <rPh sb="0" eb="2">
      <t>ケンリ</t>
    </rPh>
    <rPh sb="2" eb="4">
      <t>カンケイ</t>
    </rPh>
    <phoneticPr fontId="12"/>
  </si>
  <si>
    <t>自己所有地、買収（予定）地、借地</t>
    <rPh sb="0" eb="2">
      <t>ジコ</t>
    </rPh>
    <rPh sb="2" eb="5">
      <t>ショユウチ</t>
    </rPh>
    <rPh sb="6" eb="8">
      <t>バイシュウ</t>
    </rPh>
    <rPh sb="9" eb="11">
      <t>ヨテイ</t>
    </rPh>
    <rPh sb="12" eb="13">
      <t>チ</t>
    </rPh>
    <rPh sb="14" eb="16">
      <t>シャクチ</t>
    </rPh>
    <phoneticPr fontId="12"/>
  </si>
  <si>
    <t>区域区分</t>
    <rPh sb="0" eb="2">
      <t>クイキ</t>
    </rPh>
    <rPh sb="2" eb="4">
      <t>クブン</t>
    </rPh>
    <phoneticPr fontId="12"/>
  </si>
  <si>
    <t>用途地域</t>
    <rPh sb="0" eb="2">
      <t>ヨウト</t>
    </rPh>
    <rPh sb="2" eb="4">
      <t>チイキ</t>
    </rPh>
    <phoneticPr fontId="12"/>
  </si>
  <si>
    <t>建ぺい率・容積率</t>
    <rPh sb="0" eb="1">
      <t>ケン</t>
    </rPh>
    <rPh sb="3" eb="4">
      <t>リツ</t>
    </rPh>
    <rPh sb="5" eb="7">
      <t>ヨウセキ</t>
    </rPh>
    <rPh sb="7" eb="8">
      <t>リツ</t>
    </rPh>
    <phoneticPr fontId="12"/>
  </si>
  <si>
    <t>建ぺい率</t>
    <rPh sb="0" eb="1">
      <t>ケン</t>
    </rPh>
    <rPh sb="3" eb="4">
      <t>リツ</t>
    </rPh>
    <phoneticPr fontId="12"/>
  </si>
  <si>
    <t>％</t>
    <phoneticPr fontId="12"/>
  </si>
  <si>
    <t>容積率</t>
    <rPh sb="0" eb="3">
      <t>ヨウセキリツ</t>
    </rPh>
    <phoneticPr fontId="12"/>
  </si>
  <si>
    <t>構造</t>
    <rPh sb="0" eb="2">
      <t>コウゾウ</t>
    </rPh>
    <phoneticPr fontId="12"/>
  </si>
  <si>
    <t>躯体構造</t>
    <rPh sb="0" eb="1">
      <t>ク</t>
    </rPh>
    <rPh sb="1" eb="2">
      <t>カラダ</t>
    </rPh>
    <rPh sb="2" eb="4">
      <t>コウゾウ</t>
    </rPh>
    <phoneticPr fontId="12"/>
  </si>
  <si>
    <t>地上階数</t>
    <rPh sb="0" eb="2">
      <t>チジョウ</t>
    </rPh>
    <rPh sb="2" eb="4">
      <t>カイスウ</t>
    </rPh>
    <phoneticPr fontId="12"/>
  </si>
  <si>
    <t>階</t>
    <rPh sb="0" eb="1">
      <t>カイ</t>
    </rPh>
    <phoneticPr fontId="12"/>
  </si>
  <si>
    <t>地下階数</t>
    <rPh sb="0" eb="2">
      <t>チカ</t>
    </rPh>
    <rPh sb="2" eb="4">
      <t>カイスウ</t>
    </rPh>
    <phoneticPr fontId="12"/>
  </si>
  <si>
    <t>規模</t>
    <rPh sb="0" eb="2">
      <t>キボ</t>
    </rPh>
    <phoneticPr fontId="12"/>
  </si>
  <si>
    <t>建築面積</t>
    <rPh sb="0" eb="2">
      <t>ケンチク</t>
    </rPh>
    <rPh sb="2" eb="4">
      <t>メンセキ</t>
    </rPh>
    <phoneticPr fontId="12"/>
  </si>
  <si>
    <t>延床面積</t>
    <rPh sb="0" eb="1">
      <t>ノ</t>
    </rPh>
    <rPh sb="1" eb="2">
      <t>ユカ</t>
    </rPh>
    <rPh sb="2" eb="4">
      <t>メンセキ</t>
    </rPh>
    <phoneticPr fontId="12"/>
  </si>
  <si>
    <t>消化建ぺい率</t>
    <rPh sb="0" eb="2">
      <t>ショウカ</t>
    </rPh>
    <rPh sb="2" eb="3">
      <t>ケン</t>
    </rPh>
    <rPh sb="5" eb="6">
      <t>リツ</t>
    </rPh>
    <phoneticPr fontId="12"/>
  </si>
  <si>
    <t>（建築面積÷敷地面積）</t>
    <rPh sb="1" eb="3">
      <t>ケンチク</t>
    </rPh>
    <rPh sb="3" eb="5">
      <t>メンセキ</t>
    </rPh>
    <rPh sb="6" eb="8">
      <t>シキチ</t>
    </rPh>
    <rPh sb="8" eb="10">
      <t>メンセキ</t>
    </rPh>
    <phoneticPr fontId="12"/>
  </si>
  <si>
    <t>消化容積率</t>
    <rPh sb="0" eb="2">
      <t>ショウカ</t>
    </rPh>
    <rPh sb="2" eb="5">
      <t>ヨウセキリツ</t>
    </rPh>
    <phoneticPr fontId="12"/>
  </si>
  <si>
    <t>（延床面積÷敷地面積）</t>
    <rPh sb="1" eb="2">
      <t>ノ</t>
    </rPh>
    <rPh sb="2" eb="3">
      <t>ユカ</t>
    </rPh>
    <rPh sb="3" eb="5">
      <t>メンセキ</t>
    </rPh>
    <rPh sb="6" eb="8">
      <t>シキチ</t>
    </rPh>
    <rPh sb="8" eb="10">
      <t>メンセキ</t>
    </rPh>
    <phoneticPr fontId="12"/>
  </si>
  <si>
    <t>併設・合築施設</t>
    <rPh sb="0" eb="2">
      <t>ヘイセツ</t>
    </rPh>
    <rPh sb="3" eb="4">
      <t>ア</t>
    </rPh>
    <rPh sb="4" eb="5">
      <t>キズク</t>
    </rPh>
    <rPh sb="5" eb="7">
      <t>シセツ</t>
    </rPh>
    <phoneticPr fontId="12"/>
  </si>
  <si>
    <t>入札年月日</t>
    <rPh sb="0" eb="2">
      <t>ニュウサツ</t>
    </rPh>
    <rPh sb="2" eb="5">
      <t>ネンガッピ</t>
    </rPh>
    <phoneticPr fontId="12"/>
  </si>
  <si>
    <t>年</t>
    <rPh sb="0" eb="1">
      <t>ネン</t>
    </rPh>
    <phoneticPr fontId="12"/>
  </si>
  <si>
    <t>月</t>
    <rPh sb="0" eb="1">
      <t>ガツ</t>
    </rPh>
    <phoneticPr fontId="12"/>
  </si>
  <si>
    <t>日</t>
    <rPh sb="0" eb="1">
      <t>ニチ</t>
    </rPh>
    <phoneticPr fontId="12"/>
  </si>
  <si>
    <t>（予定）</t>
    <rPh sb="1" eb="3">
      <t>ヨテイ</t>
    </rPh>
    <phoneticPr fontId="12"/>
  </si>
  <si>
    <t>工事請負契約日</t>
    <rPh sb="0" eb="2">
      <t>コウジ</t>
    </rPh>
    <rPh sb="2" eb="4">
      <t>ウケオイ</t>
    </rPh>
    <rPh sb="4" eb="7">
      <t>ケイヤクビ</t>
    </rPh>
    <phoneticPr fontId="12"/>
  </si>
  <si>
    <t>工事着工年月日</t>
    <rPh sb="0" eb="2">
      <t>コウジ</t>
    </rPh>
    <rPh sb="2" eb="4">
      <t>チャッコウ</t>
    </rPh>
    <rPh sb="4" eb="7">
      <t>ネンガッピ</t>
    </rPh>
    <phoneticPr fontId="12"/>
  </si>
  <si>
    <t>竣工年月日</t>
    <rPh sb="0" eb="2">
      <t>シュンコウ</t>
    </rPh>
    <rPh sb="2" eb="5">
      <t>ネンガッピ</t>
    </rPh>
    <phoneticPr fontId="12"/>
  </si>
  <si>
    <t>施設開所年月日</t>
    <rPh sb="0" eb="2">
      <t>シセツ</t>
    </rPh>
    <rPh sb="2" eb="3">
      <t>カイ</t>
    </rPh>
    <rPh sb="3" eb="4">
      <t>ショ</t>
    </rPh>
    <rPh sb="4" eb="7">
      <t>ネンガッピ</t>
    </rPh>
    <phoneticPr fontId="12"/>
  </si>
  <si>
    <t>■　建設用地の都市計画法・建築基準法以外の法令に基づく制限</t>
    <rPh sb="2" eb="4">
      <t>ケンセツ</t>
    </rPh>
    <rPh sb="4" eb="6">
      <t>ヨウチ</t>
    </rPh>
    <rPh sb="7" eb="9">
      <t>トシ</t>
    </rPh>
    <rPh sb="9" eb="11">
      <t>ケイカク</t>
    </rPh>
    <rPh sb="11" eb="12">
      <t>ホウ</t>
    </rPh>
    <rPh sb="13" eb="15">
      <t>ケンチク</t>
    </rPh>
    <rPh sb="15" eb="17">
      <t>キジュン</t>
    </rPh>
    <rPh sb="17" eb="18">
      <t>ホウ</t>
    </rPh>
    <rPh sb="18" eb="20">
      <t>イガイ</t>
    </rPh>
    <rPh sb="21" eb="23">
      <t>ホウレイ</t>
    </rPh>
    <rPh sb="24" eb="25">
      <t>モト</t>
    </rPh>
    <rPh sb="27" eb="29">
      <t>セイゲン</t>
    </rPh>
    <phoneticPr fontId="12"/>
  </si>
  <si>
    <t>該当</t>
    <rPh sb="0" eb="2">
      <t>ガイトウ</t>
    </rPh>
    <phoneticPr fontId="12"/>
  </si>
  <si>
    <t>法令名称</t>
    <rPh sb="0" eb="2">
      <t>ホウレイ</t>
    </rPh>
    <rPh sb="2" eb="4">
      <t>メイショウ</t>
    </rPh>
    <phoneticPr fontId="12"/>
  </si>
  <si>
    <t>該当の有無</t>
    <rPh sb="0" eb="2">
      <t>ガイトウ</t>
    </rPh>
    <rPh sb="3" eb="5">
      <t>ウム</t>
    </rPh>
    <phoneticPr fontId="12"/>
  </si>
  <si>
    <t>制限の内容</t>
    <rPh sb="0" eb="2">
      <t>セイゲン</t>
    </rPh>
    <rPh sb="3" eb="5">
      <t>ナイヨウ</t>
    </rPh>
    <phoneticPr fontId="12"/>
  </si>
  <si>
    <t>制限への対応方針等</t>
    <rPh sb="0" eb="2">
      <t>セイゲン</t>
    </rPh>
    <rPh sb="4" eb="6">
      <t>タイオウ</t>
    </rPh>
    <rPh sb="6" eb="8">
      <t>ホウシン</t>
    </rPh>
    <rPh sb="8" eb="9">
      <t>トウ</t>
    </rPh>
    <phoneticPr fontId="12"/>
  </si>
  <si>
    <t>古都保存法</t>
    <rPh sb="0" eb="2">
      <t>コト</t>
    </rPh>
    <rPh sb="2" eb="5">
      <t>ホゾンホウ</t>
    </rPh>
    <phoneticPr fontId="12"/>
  </si>
  <si>
    <t>都市緑地法</t>
    <rPh sb="0" eb="2">
      <t>トシ</t>
    </rPh>
    <rPh sb="2" eb="4">
      <t>リョクチ</t>
    </rPh>
    <rPh sb="4" eb="5">
      <t>ホウ</t>
    </rPh>
    <phoneticPr fontId="12"/>
  </si>
  <si>
    <t>生産緑地法</t>
    <rPh sb="0" eb="2">
      <t>セイサン</t>
    </rPh>
    <rPh sb="2" eb="4">
      <t>リョクチ</t>
    </rPh>
    <rPh sb="4" eb="5">
      <t>ホウ</t>
    </rPh>
    <phoneticPr fontId="12"/>
  </si>
  <si>
    <t>特定空港周辺特別措置法</t>
    <rPh sb="0" eb="2">
      <t>トクテイ</t>
    </rPh>
    <rPh sb="2" eb="4">
      <t>クウコウ</t>
    </rPh>
    <rPh sb="4" eb="6">
      <t>シュウヘン</t>
    </rPh>
    <rPh sb="6" eb="8">
      <t>トクベツ</t>
    </rPh>
    <rPh sb="8" eb="11">
      <t>ソチホウ</t>
    </rPh>
    <phoneticPr fontId="12"/>
  </si>
  <si>
    <t>大都市地域における住宅及び住宅地の供給の促進に関する特別措置法</t>
    <rPh sb="0" eb="3">
      <t>ダイトシ</t>
    </rPh>
    <rPh sb="3" eb="5">
      <t>チイキ</t>
    </rPh>
    <rPh sb="9" eb="11">
      <t>ジュウタク</t>
    </rPh>
    <rPh sb="11" eb="12">
      <t>オヨ</t>
    </rPh>
    <rPh sb="13" eb="16">
      <t>ジュウタクチ</t>
    </rPh>
    <rPh sb="17" eb="19">
      <t>キョウキュウ</t>
    </rPh>
    <rPh sb="20" eb="22">
      <t>ソクシン</t>
    </rPh>
    <rPh sb="23" eb="24">
      <t>カン</t>
    </rPh>
    <rPh sb="26" eb="28">
      <t>トクベツ</t>
    </rPh>
    <rPh sb="28" eb="30">
      <t>ソチ</t>
    </rPh>
    <rPh sb="30" eb="31">
      <t>ホウ</t>
    </rPh>
    <phoneticPr fontId="12"/>
  </si>
  <si>
    <t>地方拠点都市地域の整備及び産業業務施設の再配置の促進に関する法律</t>
    <rPh sb="0" eb="2">
      <t>チホウ</t>
    </rPh>
    <rPh sb="2" eb="4">
      <t>キョテン</t>
    </rPh>
    <rPh sb="4" eb="6">
      <t>トシ</t>
    </rPh>
    <rPh sb="6" eb="8">
      <t>チイキ</t>
    </rPh>
    <rPh sb="9" eb="11">
      <t>セイビ</t>
    </rPh>
    <rPh sb="11" eb="12">
      <t>オヨ</t>
    </rPh>
    <rPh sb="13" eb="15">
      <t>サンギョウ</t>
    </rPh>
    <rPh sb="15" eb="17">
      <t>ギョウム</t>
    </rPh>
    <rPh sb="17" eb="19">
      <t>シセツ</t>
    </rPh>
    <rPh sb="20" eb="23">
      <t>サイハイチ</t>
    </rPh>
    <rPh sb="24" eb="26">
      <t>ソクシン</t>
    </rPh>
    <rPh sb="27" eb="28">
      <t>カン</t>
    </rPh>
    <rPh sb="30" eb="32">
      <t>ホウリツ</t>
    </rPh>
    <phoneticPr fontId="12"/>
  </si>
  <si>
    <t>被災市街地復興特別措置法</t>
    <rPh sb="0" eb="2">
      <t>ヒサイ</t>
    </rPh>
    <rPh sb="2" eb="5">
      <t>シガイチ</t>
    </rPh>
    <rPh sb="5" eb="7">
      <t>フッコウ</t>
    </rPh>
    <rPh sb="7" eb="9">
      <t>トクベツ</t>
    </rPh>
    <rPh sb="9" eb="12">
      <t>ソチホウ</t>
    </rPh>
    <phoneticPr fontId="12"/>
  </si>
  <si>
    <t>新住宅市街地開発法</t>
    <rPh sb="0" eb="1">
      <t>シン</t>
    </rPh>
    <rPh sb="1" eb="3">
      <t>ジュウタク</t>
    </rPh>
    <rPh sb="3" eb="6">
      <t>シガイチ</t>
    </rPh>
    <rPh sb="6" eb="8">
      <t>カイハツ</t>
    </rPh>
    <rPh sb="8" eb="9">
      <t>ホウ</t>
    </rPh>
    <phoneticPr fontId="12"/>
  </si>
  <si>
    <t>新都市基盤整備法</t>
    <rPh sb="0" eb="1">
      <t>シン</t>
    </rPh>
    <rPh sb="1" eb="3">
      <t>トシ</t>
    </rPh>
    <rPh sb="3" eb="5">
      <t>キバン</t>
    </rPh>
    <rPh sb="5" eb="7">
      <t>セイビ</t>
    </rPh>
    <rPh sb="7" eb="8">
      <t>ホウ</t>
    </rPh>
    <phoneticPr fontId="12"/>
  </si>
  <si>
    <t>旧市街地改造法</t>
    <rPh sb="0" eb="1">
      <t>キュウ</t>
    </rPh>
    <rPh sb="1" eb="4">
      <t>シガイチ</t>
    </rPh>
    <rPh sb="4" eb="6">
      <t>カイゾウ</t>
    </rPh>
    <rPh sb="6" eb="7">
      <t>ホウ</t>
    </rPh>
    <phoneticPr fontId="12"/>
  </si>
  <si>
    <t>首都圏の近郊整備地帯及び都市開発区域の整備に関する法律</t>
    <rPh sb="0" eb="3">
      <t>シュトケン</t>
    </rPh>
    <rPh sb="4" eb="6">
      <t>キンコウ</t>
    </rPh>
    <rPh sb="6" eb="8">
      <t>セイビ</t>
    </rPh>
    <rPh sb="8" eb="10">
      <t>チタイ</t>
    </rPh>
    <rPh sb="10" eb="11">
      <t>オヨ</t>
    </rPh>
    <rPh sb="12" eb="14">
      <t>トシ</t>
    </rPh>
    <rPh sb="14" eb="16">
      <t>カイハツ</t>
    </rPh>
    <rPh sb="16" eb="18">
      <t>クイキ</t>
    </rPh>
    <rPh sb="19" eb="21">
      <t>セイビ</t>
    </rPh>
    <rPh sb="22" eb="23">
      <t>カン</t>
    </rPh>
    <rPh sb="25" eb="27">
      <t>ホウリツ</t>
    </rPh>
    <phoneticPr fontId="12"/>
  </si>
  <si>
    <t>首都圏の近郊整備区域及び都市開発区域の整備及び開発に関する法律</t>
    <rPh sb="0" eb="3">
      <t>シュトケン</t>
    </rPh>
    <rPh sb="4" eb="6">
      <t>キンコウ</t>
    </rPh>
    <rPh sb="6" eb="8">
      <t>セイビ</t>
    </rPh>
    <rPh sb="8" eb="10">
      <t>クイキ</t>
    </rPh>
    <rPh sb="10" eb="11">
      <t>オヨ</t>
    </rPh>
    <rPh sb="12" eb="14">
      <t>トシ</t>
    </rPh>
    <rPh sb="14" eb="16">
      <t>カイハツ</t>
    </rPh>
    <rPh sb="16" eb="18">
      <t>クイキ</t>
    </rPh>
    <rPh sb="19" eb="21">
      <t>セイビ</t>
    </rPh>
    <rPh sb="21" eb="22">
      <t>オヨ</t>
    </rPh>
    <rPh sb="23" eb="25">
      <t>カイハツ</t>
    </rPh>
    <rPh sb="26" eb="27">
      <t>カン</t>
    </rPh>
    <rPh sb="29" eb="31">
      <t>ホウリツ</t>
    </rPh>
    <phoneticPr fontId="12"/>
  </si>
  <si>
    <t>流通業務市街地整備法</t>
    <rPh sb="0" eb="2">
      <t>リュウツウ</t>
    </rPh>
    <rPh sb="2" eb="4">
      <t>ギョウム</t>
    </rPh>
    <rPh sb="4" eb="7">
      <t>シガイチ</t>
    </rPh>
    <rPh sb="7" eb="10">
      <t>セイビホウ</t>
    </rPh>
    <phoneticPr fontId="12"/>
  </si>
  <si>
    <t>都市再開発法</t>
    <rPh sb="0" eb="2">
      <t>トシ</t>
    </rPh>
    <rPh sb="2" eb="5">
      <t>サイカイハツ</t>
    </rPh>
    <rPh sb="5" eb="6">
      <t>ホウ</t>
    </rPh>
    <phoneticPr fontId="12"/>
  </si>
  <si>
    <t>沿道整備法</t>
    <rPh sb="0" eb="2">
      <t>エンドウ</t>
    </rPh>
    <rPh sb="2" eb="4">
      <t>セイビ</t>
    </rPh>
    <rPh sb="4" eb="5">
      <t>ホウ</t>
    </rPh>
    <phoneticPr fontId="12"/>
  </si>
  <si>
    <t>集落地域整備法</t>
    <rPh sb="0" eb="2">
      <t>シュウラク</t>
    </rPh>
    <rPh sb="2" eb="4">
      <t>チイキ</t>
    </rPh>
    <rPh sb="4" eb="7">
      <t>セイビホウ</t>
    </rPh>
    <phoneticPr fontId="12"/>
  </si>
  <si>
    <t>密集市街地における防災街区の整備の促進に関する法律</t>
    <rPh sb="0" eb="2">
      <t>ミッシュウ</t>
    </rPh>
    <rPh sb="2" eb="5">
      <t>シガイチ</t>
    </rPh>
    <rPh sb="9" eb="11">
      <t>ボウサイ</t>
    </rPh>
    <rPh sb="11" eb="13">
      <t>ガイク</t>
    </rPh>
    <rPh sb="14" eb="16">
      <t>セイビ</t>
    </rPh>
    <rPh sb="17" eb="19">
      <t>ソクシン</t>
    </rPh>
    <rPh sb="20" eb="21">
      <t>カン</t>
    </rPh>
    <rPh sb="23" eb="25">
      <t>ホウリツ</t>
    </rPh>
    <phoneticPr fontId="12"/>
  </si>
  <si>
    <t>地域における歴史的風致の維持及び向上に関する法律</t>
    <rPh sb="0" eb="2">
      <t>チイキ</t>
    </rPh>
    <rPh sb="6" eb="9">
      <t>レキシテキ</t>
    </rPh>
    <rPh sb="9" eb="11">
      <t>フウチ</t>
    </rPh>
    <rPh sb="12" eb="14">
      <t>イジ</t>
    </rPh>
    <rPh sb="14" eb="15">
      <t>オヨ</t>
    </rPh>
    <rPh sb="16" eb="18">
      <t>コウジョウ</t>
    </rPh>
    <rPh sb="19" eb="20">
      <t>カン</t>
    </rPh>
    <rPh sb="22" eb="24">
      <t>ホウリツ</t>
    </rPh>
    <phoneticPr fontId="12"/>
  </si>
  <si>
    <t>港湾法</t>
    <rPh sb="0" eb="2">
      <t>コウワン</t>
    </rPh>
    <rPh sb="2" eb="3">
      <t>ホウ</t>
    </rPh>
    <phoneticPr fontId="12"/>
  </si>
  <si>
    <t>住宅地区改良法</t>
    <rPh sb="0" eb="2">
      <t>ジュウタク</t>
    </rPh>
    <rPh sb="2" eb="4">
      <t>チク</t>
    </rPh>
    <rPh sb="4" eb="6">
      <t>カイリョウ</t>
    </rPh>
    <rPh sb="6" eb="7">
      <t>ホウ</t>
    </rPh>
    <phoneticPr fontId="12"/>
  </si>
  <si>
    <t>公有地拡大推進法</t>
    <rPh sb="0" eb="3">
      <t>コウユウチ</t>
    </rPh>
    <rPh sb="3" eb="5">
      <t>カクダイ</t>
    </rPh>
    <rPh sb="5" eb="7">
      <t>スイシン</t>
    </rPh>
    <rPh sb="7" eb="8">
      <t>ホウ</t>
    </rPh>
    <phoneticPr fontId="12"/>
  </si>
  <si>
    <t>農業振興地域の整備に関する法律</t>
    <rPh sb="0" eb="2">
      <t>ノウギョウ</t>
    </rPh>
    <rPh sb="2" eb="4">
      <t>シンコウ</t>
    </rPh>
    <rPh sb="4" eb="6">
      <t>チイキ</t>
    </rPh>
    <rPh sb="7" eb="9">
      <t>セイビ</t>
    </rPh>
    <rPh sb="10" eb="11">
      <t>カン</t>
    </rPh>
    <rPh sb="13" eb="15">
      <t>ホウリツ</t>
    </rPh>
    <phoneticPr fontId="12"/>
  </si>
  <si>
    <t>農地法</t>
    <rPh sb="0" eb="3">
      <t>ノウチホウ</t>
    </rPh>
    <phoneticPr fontId="12"/>
  </si>
  <si>
    <t>都市公園法</t>
    <rPh sb="0" eb="2">
      <t>トシ</t>
    </rPh>
    <rPh sb="2" eb="4">
      <t>コウエン</t>
    </rPh>
    <rPh sb="4" eb="5">
      <t>ホウ</t>
    </rPh>
    <phoneticPr fontId="12"/>
  </si>
  <si>
    <t>自然公園法</t>
    <rPh sb="0" eb="2">
      <t>シゼン</t>
    </rPh>
    <rPh sb="2" eb="4">
      <t>コウエン</t>
    </rPh>
    <rPh sb="4" eb="5">
      <t>ホウ</t>
    </rPh>
    <phoneticPr fontId="12"/>
  </si>
  <si>
    <t>首都圏近郊緑地保全法</t>
    <rPh sb="0" eb="3">
      <t>シュトケン</t>
    </rPh>
    <rPh sb="3" eb="5">
      <t>キンコウ</t>
    </rPh>
    <rPh sb="5" eb="7">
      <t>リョクチ</t>
    </rPh>
    <rPh sb="7" eb="9">
      <t>ホゼン</t>
    </rPh>
    <rPh sb="9" eb="10">
      <t>ホウ</t>
    </rPh>
    <phoneticPr fontId="12"/>
  </si>
  <si>
    <t>都市の低炭素化の促進に関する法律</t>
    <rPh sb="0" eb="2">
      <t>トシ</t>
    </rPh>
    <rPh sb="3" eb="6">
      <t>テイタンソ</t>
    </rPh>
    <rPh sb="6" eb="7">
      <t>カ</t>
    </rPh>
    <rPh sb="8" eb="10">
      <t>ソクシン</t>
    </rPh>
    <rPh sb="11" eb="12">
      <t>カン</t>
    </rPh>
    <rPh sb="14" eb="16">
      <t>ホウリツ</t>
    </rPh>
    <phoneticPr fontId="12"/>
  </si>
  <si>
    <t>河川法</t>
    <rPh sb="0" eb="3">
      <t>カセンホウ</t>
    </rPh>
    <phoneticPr fontId="12"/>
  </si>
  <si>
    <t>特定都市河川浸水被害対策法</t>
    <rPh sb="0" eb="2">
      <t>トクテイ</t>
    </rPh>
    <rPh sb="2" eb="4">
      <t>トシ</t>
    </rPh>
    <rPh sb="4" eb="6">
      <t>カセン</t>
    </rPh>
    <rPh sb="6" eb="8">
      <t>シンスイ</t>
    </rPh>
    <rPh sb="8" eb="10">
      <t>ヒガイ</t>
    </rPh>
    <rPh sb="10" eb="13">
      <t>タイサクホウ</t>
    </rPh>
    <phoneticPr fontId="12"/>
  </si>
  <si>
    <t>海岸法</t>
    <rPh sb="0" eb="2">
      <t>カイガン</t>
    </rPh>
    <rPh sb="2" eb="3">
      <t>ホウ</t>
    </rPh>
    <phoneticPr fontId="12"/>
  </si>
  <si>
    <t>津波防災地域づくりに関する法律</t>
    <rPh sb="0" eb="2">
      <t>ツナミ</t>
    </rPh>
    <rPh sb="2" eb="4">
      <t>ボウサイ</t>
    </rPh>
    <rPh sb="4" eb="6">
      <t>チイキ</t>
    </rPh>
    <rPh sb="10" eb="11">
      <t>カン</t>
    </rPh>
    <rPh sb="13" eb="15">
      <t>ホウリツ</t>
    </rPh>
    <phoneticPr fontId="12"/>
  </si>
  <si>
    <t>砂防法</t>
    <rPh sb="0" eb="2">
      <t>サボウ</t>
    </rPh>
    <rPh sb="2" eb="3">
      <t>ホウ</t>
    </rPh>
    <phoneticPr fontId="12"/>
  </si>
  <si>
    <t>地すべり等防止法</t>
    <rPh sb="0" eb="1">
      <t>ジ</t>
    </rPh>
    <rPh sb="4" eb="5">
      <t>トウ</t>
    </rPh>
    <rPh sb="5" eb="8">
      <t>ボウシホウ</t>
    </rPh>
    <phoneticPr fontId="12"/>
  </si>
  <si>
    <t>急傾斜地法</t>
    <rPh sb="0" eb="1">
      <t>キュウ</t>
    </rPh>
    <rPh sb="1" eb="4">
      <t>ケイシャチ</t>
    </rPh>
    <rPh sb="4" eb="5">
      <t>ホウ</t>
    </rPh>
    <phoneticPr fontId="12"/>
  </si>
  <si>
    <t>森林法</t>
    <rPh sb="0" eb="3">
      <t>シンリンホウ</t>
    </rPh>
    <phoneticPr fontId="12"/>
  </si>
  <si>
    <t>道路法</t>
    <rPh sb="0" eb="3">
      <t>ドウロホウ</t>
    </rPh>
    <phoneticPr fontId="12"/>
  </si>
  <si>
    <t>全国新幹線鉄道整備法</t>
    <rPh sb="0" eb="2">
      <t>ゼンコク</t>
    </rPh>
    <rPh sb="2" eb="5">
      <t>シンカンセン</t>
    </rPh>
    <rPh sb="5" eb="7">
      <t>テツドウ</t>
    </rPh>
    <rPh sb="7" eb="10">
      <t>セイビホウ</t>
    </rPh>
    <phoneticPr fontId="12"/>
  </si>
  <si>
    <t>土地収用法</t>
    <rPh sb="0" eb="2">
      <t>トチ</t>
    </rPh>
    <rPh sb="2" eb="4">
      <t>シュウヨウ</t>
    </rPh>
    <rPh sb="4" eb="5">
      <t>ホウ</t>
    </rPh>
    <phoneticPr fontId="12"/>
  </si>
  <si>
    <t>文化財保護法</t>
    <rPh sb="0" eb="3">
      <t>ブンカザイ</t>
    </rPh>
    <rPh sb="3" eb="5">
      <t>ホゴ</t>
    </rPh>
    <rPh sb="5" eb="6">
      <t>ホウ</t>
    </rPh>
    <phoneticPr fontId="12"/>
  </si>
  <si>
    <t>航空法</t>
    <rPh sb="0" eb="2">
      <t>コウクウ</t>
    </rPh>
    <rPh sb="2" eb="3">
      <t>ホウ</t>
    </rPh>
    <phoneticPr fontId="12"/>
  </si>
  <si>
    <t>国土利用計画法</t>
    <rPh sb="0" eb="2">
      <t>コクド</t>
    </rPh>
    <rPh sb="2" eb="4">
      <t>リヨウ</t>
    </rPh>
    <rPh sb="4" eb="7">
      <t>ケイカクホウ</t>
    </rPh>
    <phoneticPr fontId="12"/>
  </si>
  <si>
    <t>廃棄物の処理及び清掃に関する法律</t>
    <rPh sb="0" eb="3">
      <t>ハイキブツ</t>
    </rPh>
    <rPh sb="4" eb="6">
      <t>ショリ</t>
    </rPh>
    <rPh sb="6" eb="7">
      <t>オヨ</t>
    </rPh>
    <rPh sb="8" eb="10">
      <t>セイソウ</t>
    </rPh>
    <rPh sb="11" eb="12">
      <t>カン</t>
    </rPh>
    <rPh sb="14" eb="16">
      <t>ホウリツ</t>
    </rPh>
    <phoneticPr fontId="12"/>
  </si>
  <si>
    <t>土壌汚染対策法</t>
    <rPh sb="0" eb="2">
      <t>ドジョウ</t>
    </rPh>
    <rPh sb="2" eb="4">
      <t>オセン</t>
    </rPh>
    <rPh sb="4" eb="6">
      <t>タイサク</t>
    </rPh>
    <rPh sb="6" eb="7">
      <t>ホウ</t>
    </rPh>
    <phoneticPr fontId="12"/>
  </si>
  <si>
    <t>都市再生特別措置法</t>
    <rPh sb="0" eb="2">
      <t>トシ</t>
    </rPh>
    <rPh sb="2" eb="4">
      <t>サイセイ</t>
    </rPh>
    <rPh sb="4" eb="6">
      <t>トクベツ</t>
    </rPh>
    <rPh sb="6" eb="9">
      <t>ソチホウ</t>
    </rPh>
    <phoneticPr fontId="12"/>
  </si>
  <si>
    <t>高齢者、障害者等の移動等の円滑化の促進に関する法律</t>
    <rPh sb="0" eb="2">
      <t>コウレイ</t>
    </rPh>
    <rPh sb="2" eb="3">
      <t>モノ</t>
    </rPh>
    <rPh sb="4" eb="7">
      <t>ショウガイシャ</t>
    </rPh>
    <rPh sb="7" eb="8">
      <t>トウ</t>
    </rPh>
    <rPh sb="9" eb="11">
      <t>イドウ</t>
    </rPh>
    <rPh sb="11" eb="12">
      <t>トウ</t>
    </rPh>
    <rPh sb="13" eb="16">
      <t>エンカツカ</t>
    </rPh>
    <rPh sb="17" eb="19">
      <t>ソクシン</t>
    </rPh>
    <rPh sb="20" eb="21">
      <t>カン</t>
    </rPh>
    <rPh sb="23" eb="25">
      <t>ホウリツ</t>
    </rPh>
    <phoneticPr fontId="12"/>
  </si>
  <si>
    <t>景観法</t>
    <rPh sb="0" eb="2">
      <t>ケイカン</t>
    </rPh>
    <rPh sb="2" eb="3">
      <t>ホウ</t>
    </rPh>
    <phoneticPr fontId="12"/>
  </si>
  <si>
    <t>土砂災害防止対策推進法</t>
    <rPh sb="0" eb="2">
      <t>ドシャ</t>
    </rPh>
    <rPh sb="2" eb="4">
      <t>サイガイ</t>
    </rPh>
    <rPh sb="4" eb="6">
      <t>ボウシ</t>
    </rPh>
    <rPh sb="6" eb="8">
      <t>タイサク</t>
    </rPh>
    <rPh sb="8" eb="10">
      <t>スイシン</t>
    </rPh>
    <rPh sb="10" eb="11">
      <t>ホウ</t>
    </rPh>
    <phoneticPr fontId="12"/>
  </si>
  <si>
    <t>○○○市まちづくり条例</t>
    <rPh sb="3" eb="4">
      <t>イチ</t>
    </rPh>
    <rPh sb="9" eb="11">
      <t>ジョウレイ</t>
    </rPh>
    <phoneticPr fontId="12"/>
  </si>
  <si>
    <t>■　建設用地の地番・面積等</t>
    <rPh sb="2" eb="4">
      <t>ケンセツ</t>
    </rPh>
    <rPh sb="4" eb="6">
      <t>ヨウチ</t>
    </rPh>
    <rPh sb="7" eb="9">
      <t>チバン</t>
    </rPh>
    <rPh sb="10" eb="12">
      <t>メンセキ</t>
    </rPh>
    <rPh sb="12" eb="13">
      <t>トウ</t>
    </rPh>
    <phoneticPr fontId="12"/>
  </si>
  <si>
    <t>所在地</t>
    <rPh sb="0" eb="3">
      <t>ショザイチ</t>
    </rPh>
    <phoneticPr fontId="12"/>
  </si>
  <si>
    <t>地目</t>
    <rPh sb="0" eb="2">
      <t>チモク</t>
    </rPh>
    <phoneticPr fontId="12"/>
  </si>
  <si>
    <t>面積（㎡）</t>
    <rPh sb="0" eb="2">
      <t>メンセキ</t>
    </rPh>
    <phoneticPr fontId="12"/>
  </si>
  <si>
    <t>所有権者</t>
    <rPh sb="0" eb="3">
      <t>ショユウケン</t>
    </rPh>
    <rPh sb="3" eb="4">
      <t>モノ</t>
    </rPh>
    <phoneticPr fontId="12"/>
  </si>
  <si>
    <t>借地権者</t>
    <rPh sb="0" eb="3">
      <t>シャクチケン</t>
    </rPh>
    <rPh sb="3" eb="4">
      <t>モノ</t>
    </rPh>
    <phoneticPr fontId="12"/>
  </si>
  <si>
    <t>担保物権者</t>
    <rPh sb="0" eb="2">
      <t>タンポ</t>
    </rPh>
    <rPh sb="2" eb="4">
      <t>ブッケン</t>
    </rPh>
    <rPh sb="4" eb="5">
      <t>モノ</t>
    </rPh>
    <phoneticPr fontId="12"/>
  </si>
  <si>
    <t>公簿</t>
    <rPh sb="0" eb="2">
      <t>コウボ</t>
    </rPh>
    <phoneticPr fontId="12"/>
  </si>
  <si>
    <t>実測</t>
    <rPh sb="0" eb="2">
      <t>ジッソク</t>
    </rPh>
    <phoneticPr fontId="12"/>
  </si>
  <si>
    <t>所有者
氏名</t>
    <rPh sb="0" eb="3">
      <t>ショユウシャ</t>
    </rPh>
    <rPh sb="4" eb="6">
      <t>シメイ</t>
    </rPh>
    <phoneticPr fontId="12"/>
  </si>
  <si>
    <t>事業者
との関係</t>
    <rPh sb="0" eb="3">
      <t>ジギョウシャ</t>
    </rPh>
    <rPh sb="6" eb="8">
      <t>カンケイ</t>
    </rPh>
    <phoneticPr fontId="12"/>
  </si>
  <si>
    <t>担保物権の種類
１：抵当権
２：根抵当権</t>
    <rPh sb="0" eb="2">
      <t>タンポ</t>
    </rPh>
    <rPh sb="2" eb="4">
      <t>ブッケン</t>
    </rPh>
    <rPh sb="5" eb="7">
      <t>シュルイ</t>
    </rPh>
    <rPh sb="10" eb="13">
      <t>テイトウケン</t>
    </rPh>
    <rPh sb="16" eb="17">
      <t>ネ</t>
    </rPh>
    <rPh sb="17" eb="20">
      <t>テイトウケン</t>
    </rPh>
    <phoneticPr fontId="12"/>
  </si>
  <si>
    <t>残債務額（千円）</t>
    <rPh sb="0" eb="1">
      <t>ザン</t>
    </rPh>
    <rPh sb="1" eb="3">
      <t>サイム</t>
    </rPh>
    <rPh sb="3" eb="4">
      <t>ガク</t>
    </rPh>
    <rPh sb="5" eb="6">
      <t>セン</t>
    </rPh>
    <rPh sb="6" eb="7">
      <t>エン</t>
    </rPh>
    <phoneticPr fontId="12"/>
  </si>
  <si>
    <t>○○○市○○町</t>
    <rPh sb="3" eb="4">
      <t>イチ</t>
    </rPh>
    <rPh sb="6" eb="7">
      <t>マチ</t>
    </rPh>
    <phoneticPr fontId="12"/>
  </si>
  <si>
    <t>番</t>
    <rPh sb="0" eb="1">
      <t>バン</t>
    </rPh>
    <phoneticPr fontId="12"/>
  </si>
  <si>
    <t>宅地</t>
    <rPh sb="0" eb="2">
      <t>タクチ</t>
    </rPh>
    <phoneticPr fontId="12"/>
  </si>
  <si>
    <t>○○○○</t>
    <phoneticPr fontId="12"/>
  </si>
  <si>
    <t>親族</t>
    <rPh sb="0" eb="2">
      <t>シンゾク</t>
    </rPh>
    <phoneticPr fontId="12"/>
  </si>
  <si>
    <t>○○銀行</t>
    <rPh sb="2" eb="4">
      <t>ギンコウ</t>
    </rPh>
    <phoneticPr fontId="12"/>
  </si>
  <si>
    <t>○○信用組合</t>
    <rPh sb="2" eb="4">
      <t>シンヨウ</t>
    </rPh>
    <rPh sb="4" eb="6">
      <t>クミアイ</t>
    </rPh>
    <phoneticPr fontId="12"/>
  </si>
  <si>
    <t>知人</t>
    <rPh sb="0" eb="2">
      <t>チジン</t>
    </rPh>
    <phoneticPr fontId="12"/>
  </si>
  <si>
    <t>○○個人</t>
    <rPh sb="2" eb="4">
      <t>コジン</t>
    </rPh>
    <phoneticPr fontId="12"/>
  </si>
  <si>
    <t>無関係</t>
    <rPh sb="0" eb="3">
      <t>ムカンケイ</t>
    </rPh>
    <phoneticPr fontId="12"/>
  </si>
  <si>
    <t>合計</t>
    <rPh sb="0" eb="2">
      <t>ゴウケイ</t>
    </rPh>
    <phoneticPr fontId="12"/>
  </si>
  <si>
    <t>■　総事業費見積額及び財源計画</t>
    <rPh sb="2" eb="3">
      <t>ソウ</t>
    </rPh>
    <rPh sb="3" eb="6">
      <t>ジギョウヒ</t>
    </rPh>
    <rPh sb="6" eb="8">
      <t>ミツモリ</t>
    </rPh>
    <rPh sb="8" eb="9">
      <t>ガク</t>
    </rPh>
    <rPh sb="9" eb="10">
      <t>オヨ</t>
    </rPh>
    <rPh sb="11" eb="13">
      <t>ザイゲン</t>
    </rPh>
    <rPh sb="13" eb="15">
      <t>ケイカク</t>
    </rPh>
    <phoneticPr fontId="12"/>
  </si>
  <si>
    <t>NO</t>
    <phoneticPr fontId="12"/>
  </si>
  <si>
    <t>総事業費
見積額</t>
    <rPh sb="0" eb="1">
      <t>ソウ</t>
    </rPh>
    <rPh sb="1" eb="4">
      <t>ジギョウヒ</t>
    </rPh>
    <rPh sb="5" eb="7">
      <t>ミツモリ</t>
    </rPh>
    <rPh sb="7" eb="8">
      <t>ガク</t>
    </rPh>
    <phoneticPr fontId="12"/>
  </si>
  <si>
    <t>左記の財源計画</t>
    <rPh sb="0" eb="2">
      <t>サキ</t>
    </rPh>
    <rPh sb="3" eb="5">
      <t>ザイゲン</t>
    </rPh>
    <rPh sb="5" eb="7">
      <t>ケイカク</t>
    </rPh>
    <phoneticPr fontId="12"/>
  </si>
  <si>
    <t>財源
過不
足額</t>
    <rPh sb="0" eb="2">
      <t>ザイゲン</t>
    </rPh>
    <rPh sb="3" eb="4">
      <t>カ</t>
    </rPh>
    <rPh sb="4" eb="5">
      <t>フ</t>
    </rPh>
    <rPh sb="6" eb="7">
      <t>アシ</t>
    </rPh>
    <rPh sb="7" eb="8">
      <t>ガク</t>
    </rPh>
    <phoneticPr fontId="12"/>
  </si>
  <si>
    <t>補助金</t>
    <rPh sb="0" eb="3">
      <t>ホジョキン</t>
    </rPh>
    <phoneticPr fontId="12"/>
  </si>
  <si>
    <t>借入金</t>
    <rPh sb="0" eb="3">
      <t>カリイレキン</t>
    </rPh>
    <phoneticPr fontId="12"/>
  </si>
  <si>
    <t>自己資金</t>
    <rPh sb="0" eb="2">
      <t>ジコ</t>
    </rPh>
    <rPh sb="2" eb="4">
      <t>シキン</t>
    </rPh>
    <phoneticPr fontId="12"/>
  </si>
  <si>
    <t>県
補助金</t>
    <rPh sb="0" eb="1">
      <t>ケン</t>
    </rPh>
    <rPh sb="2" eb="5">
      <t>ホジョキン</t>
    </rPh>
    <phoneticPr fontId="12"/>
  </si>
  <si>
    <t>市町村
補助金</t>
    <rPh sb="0" eb="3">
      <t>シチョウソン</t>
    </rPh>
    <rPh sb="4" eb="7">
      <t>ホジョキン</t>
    </rPh>
    <phoneticPr fontId="12"/>
  </si>
  <si>
    <t>その他
補助金</t>
    <rPh sb="2" eb="3">
      <t>タ</t>
    </rPh>
    <rPh sb="4" eb="7">
      <t>ホジョキン</t>
    </rPh>
    <phoneticPr fontId="12"/>
  </si>
  <si>
    <t>医療
機構</t>
    <rPh sb="0" eb="2">
      <t>イリョウ</t>
    </rPh>
    <rPh sb="3" eb="5">
      <t>キコウ</t>
    </rPh>
    <phoneticPr fontId="12"/>
  </si>
  <si>
    <t>県社協</t>
    <rPh sb="0" eb="1">
      <t>ケン</t>
    </rPh>
    <rPh sb="1" eb="2">
      <t>シャ</t>
    </rPh>
    <rPh sb="2" eb="3">
      <t>キョウ</t>
    </rPh>
    <phoneticPr fontId="12"/>
  </si>
  <si>
    <t>市中
銀行</t>
    <rPh sb="0" eb="2">
      <t>シチュウ</t>
    </rPh>
    <rPh sb="3" eb="5">
      <t>ギンコウ</t>
    </rPh>
    <phoneticPr fontId="12"/>
  </si>
  <si>
    <t>寄附金</t>
    <rPh sb="0" eb="3">
      <t>キフキン</t>
    </rPh>
    <phoneticPr fontId="12"/>
  </si>
  <si>
    <t>内部
留保</t>
    <rPh sb="0" eb="2">
      <t>ナイブ</t>
    </rPh>
    <rPh sb="3" eb="5">
      <t>リュウホ</t>
    </rPh>
    <phoneticPr fontId="12"/>
  </si>
  <si>
    <t>千円</t>
    <rPh sb="0" eb="1">
      <t>セン</t>
    </rPh>
    <rPh sb="1" eb="2">
      <t>エン</t>
    </rPh>
    <phoneticPr fontId="12"/>
  </si>
  <si>
    <t>土地購入費・借地契約時に支払う一時金</t>
    <rPh sb="0" eb="2">
      <t>トチ</t>
    </rPh>
    <rPh sb="2" eb="5">
      <t>コウニュウヒ</t>
    </rPh>
    <rPh sb="6" eb="8">
      <t>シャクチ</t>
    </rPh>
    <rPh sb="8" eb="10">
      <t>ケイヤク</t>
    </rPh>
    <rPh sb="10" eb="11">
      <t>トキ</t>
    </rPh>
    <rPh sb="12" eb="14">
      <t>シハラ</t>
    </rPh>
    <rPh sb="15" eb="18">
      <t>イチジキン</t>
    </rPh>
    <phoneticPr fontId="12"/>
  </si>
  <si>
    <t>補助対象外
工事費</t>
    <rPh sb="0" eb="2">
      <t>ホジョ</t>
    </rPh>
    <rPh sb="2" eb="5">
      <t>タイショウガイ</t>
    </rPh>
    <rPh sb="6" eb="9">
      <t>コウジヒ</t>
    </rPh>
    <phoneticPr fontId="12"/>
  </si>
  <si>
    <t>備品購入費</t>
    <rPh sb="0" eb="2">
      <t>ビヒン</t>
    </rPh>
    <rPh sb="2" eb="5">
      <t>コウニュウヒ</t>
    </rPh>
    <phoneticPr fontId="12"/>
  </si>
  <si>
    <t>開設準備経費</t>
    <rPh sb="0" eb="2">
      <t>カイセツ</t>
    </rPh>
    <rPh sb="2" eb="4">
      <t>ジュンビ</t>
    </rPh>
    <rPh sb="4" eb="6">
      <t>ケイヒ</t>
    </rPh>
    <phoneticPr fontId="12"/>
  </si>
  <si>
    <t>運転資金</t>
    <rPh sb="0" eb="2">
      <t>ウンテン</t>
    </rPh>
    <rPh sb="2" eb="4">
      <t>シキン</t>
    </rPh>
    <phoneticPr fontId="12"/>
  </si>
  <si>
    <t>財源構成比
（％）</t>
    <rPh sb="0" eb="2">
      <t>ザイゲン</t>
    </rPh>
    <rPh sb="2" eb="4">
      <t>コウセイ</t>
    </rPh>
    <rPh sb="4" eb="5">
      <t>ヒ</t>
    </rPh>
    <phoneticPr fontId="12"/>
  </si>
  <si>
    <t>※</t>
    <phoneticPr fontId="12"/>
  </si>
  <si>
    <t>財源過不足額がゼロ円になるよう「左記の財源計画」に金額を入力してください。</t>
    <rPh sb="0" eb="2">
      <t>ザイゲン</t>
    </rPh>
    <rPh sb="2" eb="5">
      <t>カフソク</t>
    </rPh>
    <rPh sb="5" eb="6">
      <t>ガク</t>
    </rPh>
    <rPh sb="9" eb="10">
      <t>エン</t>
    </rPh>
    <rPh sb="16" eb="18">
      <t>サキ</t>
    </rPh>
    <rPh sb="19" eb="21">
      <t>ザイゲン</t>
    </rPh>
    <rPh sb="21" eb="23">
      <t>ケイカク</t>
    </rPh>
    <rPh sb="25" eb="27">
      <t>キンガク</t>
    </rPh>
    <rPh sb="28" eb="30">
      <t>ニュウリョク</t>
    </rPh>
    <phoneticPr fontId="12"/>
  </si>
  <si>
    <t>●運転資金の算定根拠</t>
    <rPh sb="1" eb="3">
      <t>ウンテン</t>
    </rPh>
    <rPh sb="3" eb="5">
      <t>シキン</t>
    </rPh>
    <rPh sb="6" eb="8">
      <t>サンテイ</t>
    </rPh>
    <rPh sb="8" eb="10">
      <t>コンキョ</t>
    </rPh>
    <phoneticPr fontId="12"/>
  </si>
  <si>
    <t>年間を通じて事業を行う○年度における事業活動支出の２月分に相当する金額を運転資金として見込んでいる。
　○千円÷12×２＝○千円</t>
    <rPh sb="0" eb="2">
      <t>ネンカン</t>
    </rPh>
    <rPh sb="3" eb="4">
      <t>ツウ</t>
    </rPh>
    <rPh sb="6" eb="8">
      <t>ジギョウ</t>
    </rPh>
    <rPh sb="9" eb="10">
      <t>オコナ</t>
    </rPh>
    <rPh sb="12" eb="14">
      <t>ネンド</t>
    </rPh>
    <rPh sb="18" eb="20">
      <t>ジギョウ</t>
    </rPh>
    <rPh sb="20" eb="22">
      <t>カツドウ</t>
    </rPh>
    <rPh sb="22" eb="24">
      <t>シシュツ</t>
    </rPh>
    <rPh sb="26" eb="27">
      <t>ツキ</t>
    </rPh>
    <rPh sb="27" eb="28">
      <t>ブン</t>
    </rPh>
    <rPh sb="29" eb="31">
      <t>ソウトウ</t>
    </rPh>
    <rPh sb="33" eb="35">
      <t>キンガク</t>
    </rPh>
    <rPh sb="36" eb="38">
      <t>ウンテン</t>
    </rPh>
    <rPh sb="38" eb="40">
      <t>シキン</t>
    </rPh>
    <rPh sb="43" eb="45">
      <t>ミコ</t>
    </rPh>
    <rPh sb="53" eb="55">
      <t>センエン</t>
    </rPh>
    <rPh sb="62" eb="64">
      <t>センエン</t>
    </rPh>
    <phoneticPr fontId="12"/>
  </si>
  <si>
    <t>■　資金収支計画表</t>
    <rPh sb="2" eb="4">
      <t>シキン</t>
    </rPh>
    <rPh sb="4" eb="6">
      <t>シュウシ</t>
    </rPh>
    <rPh sb="6" eb="8">
      <t>ケイカク</t>
    </rPh>
    <rPh sb="8" eb="9">
      <t>ヒョウ</t>
    </rPh>
    <phoneticPr fontId="12"/>
  </si>
  <si>
    <t>（単位：千円）</t>
    <rPh sb="1" eb="3">
      <t>タンイ</t>
    </rPh>
    <rPh sb="4" eb="6">
      <t>センエン</t>
    </rPh>
    <phoneticPr fontId="12"/>
  </si>
  <si>
    <t>左記の年度別内訳</t>
    <rPh sb="0" eb="2">
      <t>サキ</t>
    </rPh>
    <rPh sb="3" eb="5">
      <t>ネンド</t>
    </rPh>
    <rPh sb="5" eb="6">
      <t>ベツ</t>
    </rPh>
    <rPh sb="6" eb="8">
      <t>ウチワケ</t>
    </rPh>
    <phoneticPr fontId="12"/>
  </si>
  <si>
    <t>年度</t>
    <rPh sb="0" eb="2">
      <t>ネンド</t>
    </rPh>
    <phoneticPr fontId="12"/>
  </si>
  <si>
    <t>事業活動による収支</t>
    <rPh sb="0" eb="2">
      <t>ジギョウ</t>
    </rPh>
    <rPh sb="2" eb="4">
      <t>カツドウ</t>
    </rPh>
    <rPh sb="7" eb="9">
      <t>シュウシ</t>
    </rPh>
    <phoneticPr fontId="12"/>
  </si>
  <si>
    <t>収入</t>
    <rPh sb="0" eb="2">
      <t>シュウニュウ</t>
    </rPh>
    <phoneticPr fontId="12"/>
  </si>
  <si>
    <t>整備予定のサービス</t>
    <rPh sb="0" eb="2">
      <t>セイビ</t>
    </rPh>
    <rPh sb="2" eb="4">
      <t>ヨテイ</t>
    </rPh>
    <phoneticPr fontId="12"/>
  </si>
  <si>
    <t>基本報酬</t>
    <rPh sb="0" eb="2">
      <t>キホン</t>
    </rPh>
    <rPh sb="2" eb="4">
      <t>ホウシュウ</t>
    </rPh>
    <phoneticPr fontId="12"/>
  </si>
  <si>
    <t>加算</t>
    <rPh sb="0" eb="2">
      <t>カサン</t>
    </rPh>
    <phoneticPr fontId="12"/>
  </si>
  <si>
    <t>利用料収入</t>
    <rPh sb="0" eb="3">
      <t>リヨウリョウ</t>
    </rPh>
    <rPh sb="3" eb="5">
      <t>シュウニュウ</t>
    </rPh>
    <phoneticPr fontId="12"/>
  </si>
  <si>
    <t>滞在費</t>
    <rPh sb="0" eb="3">
      <t>タイザイヒ</t>
    </rPh>
    <phoneticPr fontId="12"/>
  </si>
  <si>
    <t>食費（朝食・昼食・おやつ・夕飯）</t>
    <rPh sb="0" eb="2">
      <t>ショクヒ</t>
    </rPh>
    <rPh sb="3" eb="5">
      <t>チョウショク</t>
    </rPh>
    <rPh sb="6" eb="8">
      <t>チュウショク</t>
    </rPh>
    <rPh sb="13" eb="15">
      <t>ユウハン</t>
    </rPh>
    <phoneticPr fontId="12"/>
  </si>
  <si>
    <t>その他収入</t>
    <rPh sb="2" eb="3">
      <t>タ</t>
    </rPh>
    <rPh sb="3" eb="5">
      <t>シュウニュウ</t>
    </rPh>
    <phoneticPr fontId="12"/>
  </si>
  <si>
    <t>借入金利息補助金収入</t>
    <rPh sb="0" eb="3">
      <t>カリイレキン</t>
    </rPh>
    <rPh sb="3" eb="5">
      <t>リソク</t>
    </rPh>
    <rPh sb="5" eb="8">
      <t>ホジョキン</t>
    </rPh>
    <rPh sb="8" eb="10">
      <t>シュウニュウ</t>
    </rPh>
    <phoneticPr fontId="12"/>
  </si>
  <si>
    <t>経常経費寄附金収入</t>
    <rPh sb="0" eb="2">
      <t>ケイジョウ</t>
    </rPh>
    <rPh sb="2" eb="4">
      <t>ケイヒ</t>
    </rPh>
    <rPh sb="4" eb="7">
      <t>キフキン</t>
    </rPh>
    <rPh sb="7" eb="9">
      <t>シュウニュウ</t>
    </rPh>
    <phoneticPr fontId="12"/>
  </si>
  <si>
    <t>その他の収入</t>
    <rPh sb="2" eb="3">
      <t>タ</t>
    </rPh>
    <rPh sb="4" eb="6">
      <t>シュウニュウ</t>
    </rPh>
    <phoneticPr fontId="12"/>
  </si>
  <si>
    <t>事業活動収入計</t>
    <rPh sb="0" eb="2">
      <t>ジギョウ</t>
    </rPh>
    <rPh sb="2" eb="4">
      <t>カツドウ</t>
    </rPh>
    <rPh sb="4" eb="6">
      <t>シュウニュウ</t>
    </rPh>
    <rPh sb="6" eb="7">
      <t>ケイ</t>
    </rPh>
    <phoneticPr fontId="12"/>
  </si>
  <si>
    <t>支出</t>
    <rPh sb="0" eb="2">
      <t>シシュツ</t>
    </rPh>
    <phoneticPr fontId="12"/>
  </si>
  <si>
    <t>人件費支出</t>
    <rPh sb="0" eb="3">
      <t>ジンケンヒ</t>
    </rPh>
    <rPh sb="3" eb="5">
      <t>シシュツ</t>
    </rPh>
    <phoneticPr fontId="12"/>
  </si>
  <si>
    <t>事業費支出</t>
    <rPh sb="0" eb="3">
      <t>ジギョウヒ</t>
    </rPh>
    <rPh sb="3" eb="5">
      <t>シシュツ</t>
    </rPh>
    <phoneticPr fontId="12"/>
  </si>
  <si>
    <t>事務費支出</t>
    <rPh sb="0" eb="3">
      <t>ジムヒ</t>
    </rPh>
    <rPh sb="3" eb="5">
      <t>シシュツ</t>
    </rPh>
    <phoneticPr fontId="12"/>
  </si>
  <si>
    <t>利用者負担軽減額</t>
    <rPh sb="0" eb="3">
      <t>リヨウシャ</t>
    </rPh>
    <rPh sb="3" eb="5">
      <t>フタン</t>
    </rPh>
    <rPh sb="5" eb="8">
      <t>ケイゲンガク</t>
    </rPh>
    <phoneticPr fontId="12"/>
  </si>
  <si>
    <t>支払利息支出</t>
    <rPh sb="0" eb="2">
      <t>シハライ</t>
    </rPh>
    <rPh sb="2" eb="4">
      <t>リソク</t>
    </rPh>
    <rPh sb="4" eb="6">
      <t>シシュツ</t>
    </rPh>
    <phoneticPr fontId="12"/>
  </si>
  <si>
    <t>土地取得資金</t>
    <rPh sb="0" eb="2">
      <t>トチ</t>
    </rPh>
    <rPh sb="2" eb="4">
      <t>シュトク</t>
    </rPh>
    <rPh sb="4" eb="6">
      <t>シキン</t>
    </rPh>
    <phoneticPr fontId="12"/>
  </si>
  <si>
    <t>建設資金</t>
    <rPh sb="0" eb="2">
      <t>ケンセツ</t>
    </rPh>
    <rPh sb="2" eb="4">
      <t>シキン</t>
    </rPh>
    <phoneticPr fontId="12"/>
  </si>
  <si>
    <t>その他費用資金</t>
    <rPh sb="2" eb="3">
      <t>タ</t>
    </rPh>
    <rPh sb="3" eb="5">
      <t>ヒヨウ</t>
    </rPh>
    <rPh sb="5" eb="7">
      <t>シキン</t>
    </rPh>
    <phoneticPr fontId="12"/>
  </si>
  <si>
    <t>その他の支出</t>
    <rPh sb="2" eb="3">
      <t>タ</t>
    </rPh>
    <rPh sb="4" eb="6">
      <t>シシュツ</t>
    </rPh>
    <phoneticPr fontId="12"/>
  </si>
  <si>
    <t>事業活動支出計</t>
    <rPh sb="0" eb="2">
      <t>ジギョウ</t>
    </rPh>
    <rPh sb="2" eb="4">
      <t>カツドウ</t>
    </rPh>
    <rPh sb="4" eb="6">
      <t>シシュツ</t>
    </rPh>
    <rPh sb="6" eb="7">
      <t>ケイ</t>
    </rPh>
    <phoneticPr fontId="12"/>
  </si>
  <si>
    <t>事業活動資金収支差額</t>
    <rPh sb="0" eb="2">
      <t>ジギョウ</t>
    </rPh>
    <rPh sb="2" eb="4">
      <t>カツドウ</t>
    </rPh>
    <rPh sb="4" eb="6">
      <t>シキン</t>
    </rPh>
    <rPh sb="6" eb="8">
      <t>シュウシ</t>
    </rPh>
    <rPh sb="8" eb="10">
      <t>サガク</t>
    </rPh>
    <phoneticPr fontId="12"/>
  </si>
  <si>
    <t>施設整備等による収支</t>
    <rPh sb="0" eb="2">
      <t>シセツ</t>
    </rPh>
    <rPh sb="2" eb="4">
      <t>セイビ</t>
    </rPh>
    <rPh sb="4" eb="5">
      <t>トウ</t>
    </rPh>
    <rPh sb="8" eb="10">
      <t>シュウシ</t>
    </rPh>
    <phoneticPr fontId="12"/>
  </si>
  <si>
    <t>施設整備等
補助金収入</t>
    <rPh sb="0" eb="2">
      <t>シセツ</t>
    </rPh>
    <rPh sb="2" eb="4">
      <t>セイビ</t>
    </rPh>
    <rPh sb="4" eb="5">
      <t>トウ</t>
    </rPh>
    <rPh sb="6" eb="9">
      <t>ホジョキン</t>
    </rPh>
    <rPh sb="9" eb="11">
      <t>シュウニュウ</t>
    </rPh>
    <phoneticPr fontId="12"/>
  </si>
  <si>
    <t>県補助金</t>
    <rPh sb="0" eb="1">
      <t>ケン</t>
    </rPh>
    <rPh sb="1" eb="4">
      <t>ホジョキン</t>
    </rPh>
    <phoneticPr fontId="12"/>
  </si>
  <si>
    <t>市町村補助金</t>
    <rPh sb="0" eb="3">
      <t>シチョウソン</t>
    </rPh>
    <rPh sb="3" eb="6">
      <t>ホジョキン</t>
    </rPh>
    <phoneticPr fontId="12"/>
  </si>
  <si>
    <t>借入金元金償還補助金収入</t>
    <rPh sb="0" eb="3">
      <t>カリイレキン</t>
    </rPh>
    <rPh sb="3" eb="5">
      <t>ガンキン</t>
    </rPh>
    <rPh sb="5" eb="7">
      <t>ショウカン</t>
    </rPh>
    <rPh sb="7" eb="10">
      <t>ホジョキン</t>
    </rPh>
    <rPh sb="10" eb="12">
      <t>シュウニュウ</t>
    </rPh>
    <phoneticPr fontId="12"/>
  </si>
  <si>
    <t>施設整備等寄附金収入</t>
    <rPh sb="0" eb="2">
      <t>シセツ</t>
    </rPh>
    <rPh sb="2" eb="4">
      <t>セイビ</t>
    </rPh>
    <rPh sb="4" eb="5">
      <t>トウ</t>
    </rPh>
    <rPh sb="5" eb="8">
      <t>キフキン</t>
    </rPh>
    <rPh sb="8" eb="10">
      <t>シュウニュウ</t>
    </rPh>
    <phoneticPr fontId="12"/>
  </si>
  <si>
    <t>借入金元金償還寄附金収入</t>
    <rPh sb="0" eb="3">
      <t>カリイレキン</t>
    </rPh>
    <rPh sb="3" eb="5">
      <t>ガンキン</t>
    </rPh>
    <rPh sb="5" eb="7">
      <t>ショウカン</t>
    </rPh>
    <rPh sb="7" eb="10">
      <t>キフキン</t>
    </rPh>
    <rPh sb="10" eb="12">
      <t>シュウニュウ</t>
    </rPh>
    <phoneticPr fontId="12"/>
  </si>
  <si>
    <t>設備資金
借入金収入</t>
    <rPh sb="0" eb="2">
      <t>セツビ</t>
    </rPh>
    <rPh sb="2" eb="4">
      <t>シキン</t>
    </rPh>
    <rPh sb="5" eb="8">
      <t>カリイレキン</t>
    </rPh>
    <rPh sb="8" eb="10">
      <t>シュウニュウ</t>
    </rPh>
    <phoneticPr fontId="12"/>
  </si>
  <si>
    <t>施設整備等収入計</t>
    <rPh sb="0" eb="2">
      <t>シセツ</t>
    </rPh>
    <rPh sb="2" eb="4">
      <t>セイビ</t>
    </rPh>
    <rPh sb="4" eb="5">
      <t>トウ</t>
    </rPh>
    <rPh sb="5" eb="7">
      <t>シュウニュウ</t>
    </rPh>
    <rPh sb="7" eb="8">
      <t>ケイ</t>
    </rPh>
    <phoneticPr fontId="12"/>
  </si>
  <si>
    <t>借入金元金
償還支出</t>
    <rPh sb="0" eb="3">
      <t>カリイレキン</t>
    </rPh>
    <rPh sb="3" eb="5">
      <t>ガンキン</t>
    </rPh>
    <rPh sb="6" eb="8">
      <t>ショウカン</t>
    </rPh>
    <rPh sb="8" eb="10">
      <t>シシュツ</t>
    </rPh>
    <phoneticPr fontId="12"/>
  </si>
  <si>
    <t>土地取得支出</t>
    <rPh sb="0" eb="2">
      <t>トチ</t>
    </rPh>
    <rPh sb="2" eb="4">
      <t>シュトク</t>
    </rPh>
    <rPh sb="4" eb="6">
      <t>シシュツ</t>
    </rPh>
    <phoneticPr fontId="12"/>
  </si>
  <si>
    <t>建物取得支出</t>
    <rPh sb="0" eb="2">
      <t>タテモノ</t>
    </rPh>
    <rPh sb="2" eb="4">
      <t>シュトク</t>
    </rPh>
    <rPh sb="4" eb="6">
      <t>シシュツ</t>
    </rPh>
    <phoneticPr fontId="12"/>
  </si>
  <si>
    <t>設計監理費</t>
    <rPh sb="0" eb="2">
      <t>セッケイ</t>
    </rPh>
    <rPh sb="2" eb="5">
      <t>カンリヒ</t>
    </rPh>
    <phoneticPr fontId="12"/>
  </si>
  <si>
    <t>造成工事費</t>
    <rPh sb="0" eb="2">
      <t>ゾウセイ</t>
    </rPh>
    <rPh sb="2" eb="5">
      <t>コウジヒ</t>
    </rPh>
    <phoneticPr fontId="12"/>
  </si>
  <si>
    <t>建設工事費</t>
    <rPh sb="0" eb="2">
      <t>ケンセツ</t>
    </rPh>
    <rPh sb="2" eb="5">
      <t>コウジヒ</t>
    </rPh>
    <phoneticPr fontId="12"/>
  </si>
  <si>
    <t>その他固定資産取得支出</t>
    <rPh sb="2" eb="3">
      <t>タ</t>
    </rPh>
    <rPh sb="3" eb="7">
      <t>コテイシサン</t>
    </rPh>
    <rPh sb="7" eb="9">
      <t>シュトク</t>
    </rPh>
    <rPh sb="9" eb="11">
      <t>シシュツ</t>
    </rPh>
    <phoneticPr fontId="12"/>
  </si>
  <si>
    <t>施設整備等支出計</t>
    <rPh sb="0" eb="2">
      <t>シセツ</t>
    </rPh>
    <rPh sb="2" eb="4">
      <t>セイビ</t>
    </rPh>
    <rPh sb="4" eb="5">
      <t>トウ</t>
    </rPh>
    <rPh sb="5" eb="7">
      <t>シシュツ</t>
    </rPh>
    <rPh sb="7" eb="8">
      <t>ケイ</t>
    </rPh>
    <phoneticPr fontId="12"/>
  </si>
  <si>
    <t>施設整備等資金収支差額</t>
    <rPh sb="0" eb="2">
      <t>シセツ</t>
    </rPh>
    <rPh sb="2" eb="4">
      <t>セイビ</t>
    </rPh>
    <rPh sb="4" eb="5">
      <t>トウ</t>
    </rPh>
    <rPh sb="5" eb="7">
      <t>シキン</t>
    </rPh>
    <rPh sb="7" eb="9">
      <t>シュウシ</t>
    </rPh>
    <rPh sb="9" eb="11">
      <t>サガク</t>
    </rPh>
    <phoneticPr fontId="12"/>
  </si>
  <si>
    <t>その他の活動による収支</t>
    <rPh sb="2" eb="3">
      <t>タ</t>
    </rPh>
    <rPh sb="4" eb="6">
      <t>カツドウ</t>
    </rPh>
    <rPh sb="9" eb="11">
      <t>シュウシ</t>
    </rPh>
    <phoneticPr fontId="12"/>
  </si>
  <si>
    <t>長期運営資金借入金収入</t>
    <rPh sb="0" eb="2">
      <t>チョウキ</t>
    </rPh>
    <rPh sb="2" eb="4">
      <t>ウンエイ</t>
    </rPh>
    <rPh sb="4" eb="6">
      <t>シキン</t>
    </rPh>
    <rPh sb="6" eb="9">
      <t>カリイレキン</t>
    </rPh>
    <rPh sb="9" eb="11">
      <t>シュウニュウ</t>
    </rPh>
    <phoneticPr fontId="12"/>
  </si>
  <si>
    <t>法人内長期借入金収入</t>
    <rPh sb="0" eb="2">
      <t>ホウジン</t>
    </rPh>
    <rPh sb="2" eb="3">
      <t>ナイ</t>
    </rPh>
    <rPh sb="3" eb="5">
      <t>チョウキ</t>
    </rPh>
    <rPh sb="5" eb="8">
      <t>カリイレキン</t>
    </rPh>
    <rPh sb="8" eb="10">
      <t>シュウニュウ</t>
    </rPh>
    <phoneticPr fontId="12"/>
  </si>
  <si>
    <t>法人内繰入金収入</t>
    <rPh sb="0" eb="2">
      <t>ホウジン</t>
    </rPh>
    <rPh sb="2" eb="3">
      <t>ナイ</t>
    </rPh>
    <rPh sb="3" eb="6">
      <t>クリイレキン</t>
    </rPh>
    <rPh sb="6" eb="8">
      <t>シュウニュウ</t>
    </rPh>
    <phoneticPr fontId="12"/>
  </si>
  <si>
    <t>その他の活動収入計</t>
    <rPh sb="2" eb="3">
      <t>タ</t>
    </rPh>
    <rPh sb="4" eb="6">
      <t>カツドウ</t>
    </rPh>
    <rPh sb="6" eb="8">
      <t>シュウニュウ</t>
    </rPh>
    <rPh sb="8" eb="9">
      <t>ケイ</t>
    </rPh>
    <phoneticPr fontId="12"/>
  </si>
  <si>
    <t>長期運営資金元金償還支出</t>
    <rPh sb="0" eb="2">
      <t>チョウキ</t>
    </rPh>
    <rPh sb="2" eb="4">
      <t>ウンエイ</t>
    </rPh>
    <rPh sb="4" eb="6">
      <t>シキン</t>
    </rPh>
    <rPh sb="6" eb="8">
      <t>ガンキン</t>
    </rPh>
    <rPh sb="8" eb="10">
      <t>ショウカン</t>
    </rPh>
    <rPh sb="10" eb="12">
      <t>シシュツ</t>
    </rPh>
    <phoneticPr fontId="12"/>
  </si>
  <si>
    <t>法人内長期借入金返済支出</t>
    <rPh sb="0" eb="2">
      <t>ホウジン</t>
    </rPh>
    <rPh sb="2" eb="3">
      <t>ナイ</t>
    </rPh>
    <rPh sb="3" eb="5">
      <t>チョウキ</t>
    </rPh>
    <rPh sb="5" eb="8">
      <t>カリイレキン</t>
    </rPh>
    <rPh sb="8" eb="10">
      <t>ヘンサイ</t>
    </rPh>
    <rPh sb="10" eb="12">
      <t>シシュツ</t>
    </rPh>
    <phoneticPr fontId="12"/>
  </si>
  <si>
    <t>その他の活動支出計</t>
    <rPh sb="2" eb="3">
      <t>タ</t>
    </rPh>
    <rPh sb="4" eb="6">
      <t>カツドウ</t>
    </rPh>
    <rPh sb="6" eb="8">
      <t>シシュツ</t>
    </rPh>
    <rPh sb="8" eb="9">
      <t>ケイ</t>
    </rPh>
    <phoneticPr fontId="12"/>
  </si>
  <si>
    <t>その他の活動資金収支差額</t>
    <rPh sb="2" eb="3">
      <t>タ</t>
    </rPh>
    <rPh sb="4" eb="6">
      <t>カツドウ</t>
    </rPh>
    <rPh sb="6" eb="8">
      <t>シキン</t>
    </rPh>
    <rPh sb="8" eb="10">
      <t>シュウシ</t>
    </rPh>
    <rPh sb="10" eb="12">
      <t>サガク</t>
    </rPh>
    <phoneticPr fontId="12"/>
  </si>
  <si>
    <t>当期資金収支差額合計（単年度収支）</t>
    <rPh sb="0" eb="2">
      <t>トウキ</t>
    </rPh>
    <rPh sb="2" eb="4">
      <t>シキン</t>
    </rPh>
    <rPh sb="4" eb="6">
      <t>シュウシ</t>
    </rPh>
    <rPh sb="6" eb="8">
      <t>サガク</t>
    </rPh>
    <rPh sb="8" eb="10">
      <t>ゴウケイ</t>
    </rPh>
    <rPh sb="11" eb="14">
      <t>タンネンド</t>
    </rPh>
    <rPh sb="14" eb="16">
      <t>シュウシ</t>
    </rPh>
    <phoneticPr fontId="12"/>
  </si>
  <si>
    <t>前期末支払資金残高</t>
    <rPh sb="0" eb="3">
      <t>ゼンキマツ</t>
    </rPh>
    <rPh sb="3" eb="5">
      <t>シハライ</t>
    </rPh>
    <rPh sb="5" eb="7">
      <t>シキン</t>
    </rPh>
    <rPh sb="7" eb="9">
      <t>ザンダカ</t>
    </rPh>
    <phoneticPr fontId="12"/>
  </si>
  <si>
    <t>当期末支払資金残高</t>
    <rPh sb="0" eb="3">
      <t>トウキマツ</t>
    </rPh>
    <rPh sb="3" eb="5">
      <t>シハライ</t>
    </rPh>
    <rPh sb="5" eb="7">
      <t>シキン</t>
    </rPh>
    <rPh sb="7" eb="9">
      <t>ザンダカ</t>
    </rPh>
    <phoneticPr fontId="12"/>
  </si>
  <si>
    <t xml:space="preserve"> </t>
    <phoneticPr fontId="12"/>
  </si>
  <si>
    <t>市町村名</t>
    <rPh sb="0" eb="1">
      <t>シ</t>
    </rPh>
    <rPh sb="1" eb="3">
      <t>チョウソン</t>
    </rPh>
    <rPh sb="3" eb="4">
      <t>メイ</t>
    </rPh>
    <phoneticPr fontId="12"/>
  </si>
  <si>
    <t>圏域名</t>
    <rPh sb="0" eb="2">
      <t>ケンイキ</t>
    </rPh>
    <rPh sb="2" eb="3">
      <t>メイ</t>
    </rPh>
    <phoneticPr fontId="12"/>
  </si>
  <si>
    <t>施設名</t>
    <rPh sb="0" eb="2">
      <t>シセツ</t>
    </rPh>
    <rPh sb="2" eb="3">
      <t>メイ</t>
    </rPh>
    <phoneticPr fontId="12"/>
  </si>
  <si>
    <t>サービス区分</t>
    <rPh sb="4" eb="6">
      <t>クブン</t>
    </rPh>
    <phoneticPr fontId="12"/>
  </si>
  <si>
    <t>１</t>
    <phoneticPr fontId="12"/>
  </si>
  <si>
    <t>整備事業に係る必要性について</t>
    <rPh sb="0" eb="2">
      <t>セイビ</t>
    </rPh>
    <rPh sb="2" eb="4">
      <t>ジギョウ</t>
    </rPh>
    <rPh sb="5" eb="6">
      <t>カカ</t>
    </rPh>
    <rPh sb="7" eb="9">
      <t>ヒツヨウ</t>
    </rPh>
    <rPh sb="9" eb="10">
      <t>セイ</t>
    </rPh>
    <phoneticPr fontId="12"/>
  </si>
  <si>
    <t>(1)</t>
    <phoneticPr fontId="12"/>
  </si>
  <si>
    <t>日常生活圏域における同一サービスの有無及び利用状況</t>
    <rPh sb="0" eb="2">
      <t>ニチジョウ</t>
    </rPh>
    <rPh sb="2" eb="4">
      <t>セイカツ</t>
    </rPh>
    <rPh sb="4" eb="6">
      <t>ケンイキ</t>
    </rPh>
    <rPh sb="10" eb="12">
      <t>ドウイツ</t>
    </rPh>
    <rPh sb="17" eb="19">
      <t>ウム</t>
    </rPh>
    <rPh sb="19" eb="20">
      <t>オヨ</t>
    </rPh>
    <rPh sb="21" eb="23">
      <t>リヨウ</t>
    </rPh>
    <rPh sb="23" eb="25">
      <t>ジョウキョウ</t>
    </rPh>
    <phoneticPr fontId="12"/>
  </si>
  <si>
    <t>→</t>
    <phoneticPr fontId="12"/>
  </si>
  <si>
    <t>開設日</t>
    <rPh sb="0" eb="2">
      <t>カイセツ</t>
    </rPh>
    <rPh sb="2" eb="3">
      <t>ヒ</t>
    </rPh>
    <phoneticPr fontId="12"/>
  </si>
  <si>
    <t>利用率</t>
    <rPh sb="0" eb="2">
      <t>リヨウ</t>
    </rPh>
    <rPh sb="2" eb="3">
      <t>リツ</t>
    </rPh>
    <phoneticPr fontId="12"/>
  </si>
  <si>
    <t>①</t>
    <phoneticPr fontId="12"/>
  </si>
  <si>
    <t>②</t>
    <phoneticPr fontId="12"/>
  </si>
  <si>
    <t>③</t>
    <phoneticPr fontId="12"/>
  </si>
  <si>
    <t>④</t>
    <phoneticPr fontId="12"/>
  </si>
  <si>
    <t>⑤</t>
    <phoneticPr fontId="12"/>
  </si>
  <si>
    <t>⑥</t>
    <phoneticPr fontId="12"/>
  </si>
  <si>
    <t>⑦</t>
    <phoneticPr fontId="12"/>
  </si>
  <si>
    <t>⑧</t>
    <phoneticPr fontId="12"/>
  </si>
  <si>
    <t>⑨</t>
    <phoneticPr fontId="12"/>
  </si>
  <si>
    <t>⑩</t>
    <phoneticPr fontId="12"/>
  </si>
  <si>
    <t>(2)</t>
    <phoneticPr fontId="12"/>
  </si>
  <si>
    <t>立地上の特性等に関する所見及び当地域での必要性</t>
    <rPh sb="0" eb="2">
      <t>リッチ</t>
    </rPh>
    <rPh sb="2" eb="3">
      <t>ジョウ</t>
    </rPh>
    <rPh sb="4" eb="6">
      <t>トクセイ</t>
    </rPh>
    <rPh sb="6" eb="7">
      <t>トウ</t>
    </rPh>
    <rPh sb="8" eb="9">
      <t>カン</t>
    </rPh>
    <rPh sb="11" eb="13">
      <t>ショケン</t>
    </rPh>
    <rPh sb="13" eb="14">
      <t>オヨ</t>
    </rPh>
    <rPh sb="15" eb="16">
      <t>トウ</t>
    </rPh>
    <rPh sb="16" eb="18">
      <t>チイキ</t>
    </rPh>
    <rPh sb="20" eb="23">
      <t>ヒツヨウセイ</t>
    </rPh>
    <phoneticPr fontId="12"/>
  </si>
  <si>
    <t>（サービス利用見込者数等の具体的データを提示した記載ください）</t>
    <rPh sb="5" eb="7">
      <t>リヨウ</t>
    </rPh>
    <rPh sb="7" eb="9">
      <t>ミコミ</t>
    </rPh>
    <rPh sb="9" eb="10">
      <t>シャ</t>
    </rPh>
    <rPh sb="10" eb="11">
      <t>スウ</t>
    </rPh>
    <rPh sb="11" eb="12">
      <t>トウ</t>
    </rPh>
    <rPh sb="13" eb="16">
      <t>グタイテキ</t>
    </rPh>
    <rPh sb="20" eb="22">
      <t>テイジ</t>
    </rPh>
    <rPh sb="24" eb="26">
      <t>キサイ</t>
    </rPh>
    <phoneticPr fontId="12"/>
  </si>
  <si>
    <t>(3)</t>
    <phoneticPr fontId="12"/>
  </si>
  <si>
    <t>本整備事業の意義</t>
    <rPh sb="0" eb="1">
      <t>ホン</t>
    </rPh>
    <rPh sb="1" eb="3">
      <t>セイビ</t>
    </rPh>
    <rPh sb="3" eb="5">
      <t>ジギョウ</t>
    </rPh>
    <rPh sb="6" eb="8">
      <t>イギ</t>
    </rPh>
    <phoneticPr fontId="12"/>
  </si>
  <si>
    <t>（高齢者保健福祉計画との関係、利用者の利便性及び当該施設の必要性等から事業の意義を記載ください）</t>
    <rPh sb="1" eb="4">
      <t>コウレイシャ</t>
    </rPh>
    <rPh sb="4" eb="6">
      <t>ホケン</t>
    </rPh>
    <rPh sb="6" eb="8">
      <t>フクシ</t>
    </rPh>
    <rPh sb="8" eb="10">
      <t>ケイカク</t>
    </rPh>
    <rPh sb="12" eb="14">
      <t>カンケイ</t>
    </rPh>
    <rPh sb="15" eb="18">
      <t>リヨウシャ</t>
    </rPh>
    <rPh sb="19" eb="22">
      <t>リベンセイ</t>
    </rPh>
    <rPh sb="22" eb="23">
      <t>オヨ</t>
    </rPh>
    <rPh sb="24" eb="26">
      <t>トウガイ</t>
    </rPh>
    <rPh sb="26" eb="28">
      <t>シセツ</t>
    </rPh>
    <rPh sb="29" eb="32">
      <t>ヒツヨウセイ</t>
    </rPh>
    <rPh sb="32" eb="33">
      <t>トウ</t>
    </rPh>
    <rPh sb="35" eb="37">
      <t>ジギョウ</t>
    </rPh>
    <rPh sb="38" eb="40">
      <t>イギ</t>
    </rPh>
    <rPh sb="41" eb="43">
      <t>キサイ</t>
    </rPh>
    <phoneticPr fontId="12"/>
  </si>
  <si>
    <t>(4)</t>
    <phoneticPr fontId="12"/>
  </si>
  <si>
    <t>事業者の選定経緯</t>
    <rPh sb="0" eb="3">
      <t>ジギョウシャ</t>
    </rPh>
    <rPh sb="4" eb="6">
      <t>センテイ</t>
    </rPh>
    <rPh sb="6" eb="8">
      <t>ケイイ</t>
    </rPh>
    <phoneticPr fontId="12"/>
  </si>
  <si>
    <t>（公募や審査会の開催状況等を具体的に記載ください）</t>
    <rPh sb="1" eb="3">
      <t>コウボ</t>
    </rPh>
    <rPh sb="4" eb="6">
      <t>シンサ</t>
    </rPh>
    <rPh sb="6" eb="7">
      <t>カイ</t>
    </rPh>
    <rPh sb="8" eb="10">
      <t>カイサイ</t>
    </rPh>
    <rPh sb="10" eb="12">
      <t>ジョウキョウ</t>
    </rPh>
    <rPh sb="12" eb="13">
      <t>トウ</t>
    </rPh>
    <rPh sb="14" eb="17">
      <t>グタイテキ</t>
    </rPh>
    <rPh sb="18" eb="20">
      <t>キサイ</t>
    </rPh>
    <phoneticPr fontId="12"/>
  </si>
  <si>
    <t>２</t>
    <phoneticPr fontId="12"/>
  </si>
  <si>
    <t>整備予定事業者について</t>
    <rPh sb="0" eb="2">
      <t>セイビ</t>
    </rPh>
    <rPh sb="2" eb="4">
      <t>ヨテイ</t>
    </rPh>
    <rPh sb="4" eb="6">
      <t>ジギョウ</t>
    </rPh>
    <rPh sb="6" eb="7">
      <t>シャ</t>
    </rPh>
    <phoneticPr fontId="12"/>
  </si>
  <si>
    <t>事業管理体制</t>
    <rPh sb="0" eb="2">
      <t>ジギョウ</t>
    </rPh>
    <rPh sb="2" eb="4">
      <t>カンリ</t>
    </rPh>
    <rPh sb="4" eb="6">
      <t>タイセイ</t>
    </rPh>
    <phoneticPr fontId="12"/>
  </si>
  <si>
    <t>（事業予定者の人的体制について、建築設計事務所等の外部スタッフの状況も含めて確認して、事業の実現性を判断してください）</t>
    <rPh sb="1" eb="3">
      <t>ジギョウ</t>
    </rPh>
    <rPh sb="3" eb="5">
      <t>ヨテイ</t>
    </rPh>
    <rPh sb="5" eb="6">
      <t>シャ</t>
    </rPh>
    <rPh sb="7" eb="9">
      <t>ジンテキ</t>
    </rPh>
    <rPh sb="9" eb="11">
      <t>タイセイ</t>
    </rPh>
    <rPh sb="16" eb="18">
      <t>ケンチク</t>
    </rPh>
    <rPh sb="18" eb="20">
      <t>セッケイ</t>
    </rPh>
    <rPh sb="20" eb="22">
      <t>ジム</t>
    </rPh>
    <rPh sb="22" eb="23">
      <t>ショ</t>
    </rPh>
    <rPh sb="23" eb="24">
      <t>トウ</t>
    </rPh>
    <rPh sb="25" eb="27">
      <t>ガイブ</t>
    </rPh>
    <rPh sb="32" eb="34">
      <t>ジョウキョウ</t>
    </rPh>
    <rPh sb="35" eb="36">
      <t>フク</t>
    </rPh>
    <rPh sb="38" eb="40">
      <t>カクニン</t>
    </rPh>
    <rPh sb="43" eb="45">
      <t>ジギョウ</t>
    </rPh>
    <rPh sb="46" eb="48">
      <t>ジツゲン</t>
    </rPh>
    <rPh sb="48" eb="49">
      <t>セイ</t>
    </rPh>
    <rPh sb="50" eb="52">
      <t>ハンダン</t>
    </rPh>
    <phoneticPr fontId="12"/>
  </si>
  <si>
    <t>全体スケジュール</t>
    <rPh sb="0" eb="2">
      <t>ゼンタイ</t>
    </rPh>
    <phoneticPr fontId="12"/>
  </si>
  <si>
    <t>（工事の着工～竣工までの作業内容に漏れがないか確認した上で、当該年度内での工事完了の実現性を判断してください）</t>
    <rPh sb="1" eb="3">
      <t>コウジ</t>
    </rPh>
    <rPh sb="4" eb="6">
      <t>チャッコウ</t>
    </rPh>
    <rPh sb="7" eb="9">
      <t>シュンコウ</t>
    </rPh>
    <rPh sb="12" eb="14">
      <t>サギョウ</t>
    </rPh>
    <rPh sb="14" eb="16">
      <t>ナイヨウ</t>
    </rPh>
    <rPh sb="17" eb="18">
      <t>モ</t>
    </rPh>
    <rPh sb="23" eb="25">
      <t>カクニン</t>
    </rPh>
    <rPh sb="27" eb="28">
      <t>ウエ</t>
    </rPh>
    <rPh sb="30" eb="32">
      <t>トウガイ</t>
    </rPh>
    <rPh sb="32" eb="34">
      <t>ネンド</t>
    </rPh>
    <rPh sb="34" eb="35">
      <t>ナイ</t>
    </rPh>
    <rPh sb="37" eb="39">
      <t>コウジ</t>
    </rPh>
    <rPh sb="39" eb="41">
      <t>カンリョウ</t>
    </rPh>
    <rPh sb="42" eb="44">
      <t>ジツゲン</t>
    </rPh>
    <rPh sb="44" eb="45">
      <t>セイ</t>
    </rPh>
    <rPh sb="46" eb="48">
      <t>ハンダン</t>
    </rPh>
    <phoneticPr fontId="12"/>
  </si>
  <si>
    <t>３</t>
    <phoneticPr fontId="12"/>
  </si>
  <si>
    <t>整備予定地について</t>
    <rPh sb="0" eb="2">
      <t>セイビ</t>
    </rPh>
    <rPh sb="2" eb="4">
      <t>ヨテイ</t>
    </rPh>
    <rPh sb="4" eb="5">
      <t>チ</t>
    </rPh>
    <phoneticPr fontId="12"/>
  </si>
  <si>
    <t>整備予定地の状況</t>
    <rPh sb="0" eb="2">
      <t>セイビ</t>
    </rPh>
    <rPh sb="2" eb="4">
      <t>ヨテイ</t>
    </rPh>
    <rPh sb="4" eb="5">
      <t>チ</t>
    </rPh>
    <rPh sb="6" eb="8">
      <t>ジョウキョウ</t>
    </rPh>
    <phoneticPr fontId="12"/>
  </si>
  <si>
    <t>（整備予定地の自己所有地、買収予定地、借地であるのか確認した上で、買収若しくは賃借を予定している場合には相手方の意思等から事業の実現性を判断してください）</t>
    <rPh sb="1" eb="3">
      <t>セイビ</t>
    </rPh>
    <rPh sb="3" eb="6">
      <t>ヨテイチ</t>
    </rPh>
    <rPh sb="7" eb="9">
      <t>ジコ</t>
    </rPh>
    <rPh sb="9" eb="12">
      <t>ショユウチ</t>
    </rPh>
    <rPh sb="13" eb="15">
      <t>バイシュウ</t>
    </rPh>
    <rPh sb="15" eb="17">
      <t>ヨテイ</t>
    </rPh>
    <rPh sb="17" eb="18">
      <t>チ</t>
    </rPh>
    <rPh sb="19" eb="21">
      <t>シャクチ</t>
    </rPh>
    <rPh sb="26" eb="28">
      <t>カクニン</t>
    </rPh>
    <rPh sb="30" eb="31">
      <t>ウエ</t>
    </rPh>
    <rPh sb="33" eb="35">
      <t>バイシュウ</t>
    </rPh>
    <rPh sb="35" eb="36">
      <t>モ</t>
    </rPh>
    <rPh sb="39" eb="41">
      <t>チンシャク</t>
    </rPh>
    <rPh sb="42" eb="44">
      <t>ヨテイ</t>
    </rPh>
    <rPh sb="48" eb="50">
      <t>バアイ</t>
    </rPh>
    <rPh sb="52" eb="55">
      <t>アイテガタ</t>
    </rPh>
    <rPh sb="56" eb="59">
      <t>イシナド</t>
    </rPh>
    <rPh sb="61" eb="63">
      <t>ジギョウ</t>
    </rPh>
    <rPh sb="64" eb="67">
      <t>ジツゲンセイ</t>
    </rPh>
    <rPh sb="68" eb="70">
      <t>ハンダン</t>
    </rPh>
    <phoneticPr fontId="12"/>
  </si>
  <si>
    <t>土地の所有権移転及び建設に係る法的制約条件の有無</t>
    <rPh sb="0" eb="2">
      <t>トチ</t>
    </rPh>
    <rPh sb="3" eb="6">
      <t>ショユウケン</t>
    </rPh>
    <rPh sb="6" eb="8">
      <t>イテン</t>
    </rPh>
    <rPh sb="8" eb="9">
      <t>オヨ</t>
    </rPh>
    <rPh sb="10" eb="12">
      <t>ケンセツ</t>
    </rPh>
    <rPh sb="13" eb="14">
      <t>カカ</t>
    </rPh>
    <rPh sb="15" eb="17">
      <t>ホウテキ</t>
    </rPh>
    <rPh sb="17" eb="19">
      <t>セイヤク</t>
    </rPh>
    <rPh sb="19" eb="21">
      <t>ジョウケン</t>
    </rPh>
    <rPh sb="22" eb="24">
      <t>ウム</t>
    </rPh>
    <phoneticPr fontId="12"/>
  </si>
  <si>
    <t>（土地所有権の移転から建設工事にかけて対応の必要がある法的制約条件の有無と具体的対応策を確認して記載ください）</t>
    <rPh sb="1" eb="3">
      <t>トチ</t>
    </rPh>
    <rPh sb="3" eb="6">
      <t>ショユウケン</t>
    </rPh>
    <rPh sb="7" eb="9">
      <t>イテン</t>
    </rPh>
    <rPh sb="11" eb="13">
      <t>ケンセツ</t>
    </rPh>
    <rPh sb="13" eb="15">
      <t>コウジ</t>
    </rPh>
    <rPh sb="19" eb="21">
      <t>タイオウ</t>
    </rPh>
    <rPh sb="22" eb="24">
      <t>ヒツヨウ</t>
    </rPh>
    <rPh sb="27" eb="29">
      <t>ホウテキ</t>
    </rPh>
    <rPh sb="29" eb="31">
      <t>セイヤク</t>
    </rPh>
    <rPh sb="31" eb="33">
      <t>ジョウケン</t>
    </rPh>
    <rPh sb="34" eb="36">
      <t>ウム</t>
    </rPh>
    <rPh sb="37" eb="40">
      <t>グタイテキ</t>
    </rPh>
    <rPh sb="40" eb="42">
      <t>タイオウ</t>
    </rPh>
    <rPh sb="42" eb="43">
      <t>サク</t>
    </rPh>
    <rPh sb="44" eb="46">
      <t>カクニン</t>
    </rPh>
    <rPh sb="48" eb="50">
      <t>キサイ</t>
    </rPh>
    <phoneticPr fontId="12"/>
  </si>
  <si>
    <t>４</t>
    <phoneticPr fontId="12"/>
  </si>
  <si>
    <t>整備資金計画について</t>
    <rPh sb="0" eb="2">
      <t>セイビ</t>
    </rPh>
    <rPh sb="2" eb="4">
      <t>シキン</t>
    </rPh>
    <rPh sb="4" eb="6">
      <t>ケイカク</t>
    </rPh>
    <phoneticPr fontId="12"/>
  </si>
  <si>
    <t>（事業者に自己資金が十分に確保されているか確認して、事業の実現性を確認して記載ください）</t>
    <rPh sb="1" eb="4">
      <t>ジギョウシャ</t>
    </rPh>
    <rPh sb="5" eb="7">
      <t>ジコ</t>
    </rPh>
    <rPh sb="7" eb="9">
      <t>シキン</t>
    </rPh>
    <rPh sb="10" eb="12">
      <t>ジュウブン</t>
    </rPh>
    <rPh sb="13" eb="15">
      <t>カクホ</t>
    </rPh>
    <rPh sb="21" eb="23">
      <t>カクニン</t>
    </rPh>
    <rPh sb="26" eb="28">
      <t>ジギョウ</t>
    </rPh>
    <rPh sb="29" eb="32">
      <t>ジツゲンセイ</t>
    </rPh>
    <rPh sb="33" eb="35">
      <t>カクニン</t>
    </rPh>
    <rPh sb="37" eb="39">
      <t>キサイ</t>
    </rPh>
    <phoneticPr fontId="12"/>
  </si>
  <si>
    <t>借入金</t>
    <rPh sb="0" eb="2">
      <t>カリイ</t>
    </rPh>
    <rPh sb="2" eb="3">
      <t>キン</t>
    </rPh>
    <phoneticPr fontId="12"/>
  </si>
  <si>
    <t>５</t>
    <phoneticPr fontId="12"/>
  </si>
  <si>
    <t>施設開設後の事業運営について</t>
    <rPh sb="0" eb="2">
      <t>シセツ</t>
    </rPh>
    <rPh sb="2" eb="4">
      <t>カイセツ</t>
    </rPh>
    <rPh sb="4" eb="5">
      <t>ゴ</t>
    </rPh>
    <rPh sb="6" eb="8">
      <t>ジギョウ</t>
    </rPh>
    <rPh sb="8" eb="10">
      <t>ウンエイ</t>
    </rPh>
    <phoneticPr fontId="12"/>
  </si>
  <si>
    <t>資金計画</t>
    <rPh sb="0" eb="2">
      <t>シキン</t>
    </rPh>
    <rPh sb="2" eb="4">
      <t>ケイカク</t>
    </rPh>
    <phoneticPr fontId="12"/>
  </si>
  <si>
    <t>（開設後、資金収支に問題が生じないか確認して、事業が安定的に運営される見込があるか確認して記載ください）</t>
    <rPh sb="1" eb="3">
      <t>カイセツ</t>
    </rPh>
    <rPh sb="3" eb="4">
      <t>ゴ</t>
    </rPh>
    <rPh sb="5" eb="7">
      <t>シキン</t>
    </rPh>
    <rPh sb="7" eb="9">
      <t>シュウシ</t>
    </rPh>
    <rPh sb="10" eb="12">
      <t>モンダイ</t>
    </rPh>
    <rPh sb="13" eb="14">
      <t>ショウ</t>
    </rPh>
    <rPh sb="18" eb="20">
      <t>カクニン</t>
    </rPh>
    <rPh sb="23" eb="25">
      <t>ジギョウ</t>
    </rPh>
    <rPh sb="26" eb="29">
      <t>アンテイテキ</t>
    </rPh>
    <rPh sb="30" eb="32">
      <t>ウンエイ</t>
    </rPh>
    <rPh sb="35" eb="37">
      <t>ミコミ</t>
    </rPh>
    <rPh sb="41" eb="43">
      <t>カクニン</t>
    </rPh>
    <rPh sb="45" eb="47">
      <t>キサイ</t>
    </rPh>
    <phoneticPr fontId="12"/>
  </si>
  <si>
    <t>サービスの確保</t>
    <rPh sb="5" eb="7">
      <t>カクホ</t>
    </rPh>
    <phoneticPr fontId="12"/>
  </si>
  <si>
    <t>（開設後、十分なサービスが提供される見込みがあるか、人員体制やハード面から確認して記載ください）</t>
    <rPh sb="1" eb="3">
      <t>カイセツ</t>
    </rPh>
    <rPh sb="3" eb="4">
      <t>ゴ</t>
    </rPh>
    <rPh sb="5" eb="7">
      <t>ジュウブン</t>
    </rPh>
    <rPh sb="13" eb="15">
      <t>テイキョウ</t>
    </rPh>
    <rPh sb="18" eb="20">
      <t>ミコミ</t>
    </rPh>
    <rPh sb="26" eb="28">
      <t>ジンイン</t>
    </rPh>
    <rPh sb="28" eb="30">
      <t>タイセイ</t>
    </rPh>
    <rPh sb="34" eb="35">
      <t>メン</t>
    </rPh>
    <rPh sb="37" eb="39">
      <t>カクニン</t>
    </rPh>
    <rPh sb="41" eb="43">
      <t>キサイ</t>
    </rPh>
    <phoneticPr fontId="12"/>
  </si>
  <si>
    <t>有</t>
    <rPh sb="0" eb="1">
      <t>ユウ</t>
    </rPh>
    <phoneticPr fontId="12"/>
  </si>
  <si>
    <t>無</t>
    <rPh sb="0" eb="1">
      <t>ム</t>
    </rPh>
    <phoneticPr fontId="12"/>
  </si>
  <si>
    <t>施設種別等</t>
    <rPh sb="0" eb="2">
      <t>シセツ</t>
    </rPh>
    <rPh sb="2" eb="4">
      <t>シュベツ</t>
    </rPh>
    <rPh sb="4" eb="5">
      <t>トウ</t>
    </rPh>
    <phoneticPr fontId="2"/>
  </si>
  <si>
    <t>寄附金その他</t>
    <rPh sb="0" eb="3">
      <t>キフキン</t>
    </rPh>
    <rPh sb="5" eb="6">
      <t>タ</t>
    </rPh>
    <phoneticPr fontId="2"/>
  </si>
  <si>
    <t>差引額</t>
    <rPh sb="0" eb="2">
      <t>サシヒ</t>
    </rPh>
    <rPh sb="2" eb="3">
      <t>ガク</t>
    </rPh>
    <phoneticPr fontId="2"/>
  </si>
  <si>
    <t>対象経費の
実支出予定額</t>
    <rPh sb="0" eb="2">
      <t>タイショウ</t>
    </rPh>
    <rPh sb="2" eb="4">
      <t>ケイヒ</t>
    </rPh>
    <rPh sb="6" eb="7">
      <t>ジツ</t>
    </rPh>
    <rPh sb="7" eb="9">
      <t>シシュツ</t>
    </rPh>
    <rPh sb="9" eb="11">
      <t>ヨテイ</t>
    </rPh>
    <rPh sb="11" eb="12">
      <t>ガク</t>
    </rPh>
    <phoneticPr fontId="2"/>
  </si>
  <si>
    <t>施　設</t>
    <rPh sb="0" eb="1">
      <t>シ</t>
    </rPh>
    <rPh sb="2" eb="3">
      <t>セツ</t>
    </rPh>
    <phoneticPr fontId="12"/>
  </si>
  <si>
    <t>日　程</t>
    <rPh sb="0" eb="1">
      <t>ヒ</t>
    </rPh>
    <rPh sb="2" eb="3">
      <t>ホド</t>
    </rPh>
    <phoneticPr fontId="12"/>
  </si>
  <si>
    <t>備考
（担保物権抹消の実現性その他）</t>
    <rPh sb="0" eb="2">
      <t>ビコウ</t>
    </rPh>
    <rPh sb="4" eb="6">
      <t>タンポ</t>
    </rPh>
    <rPh sb="6" eb="8">
      <t>ブッケン</t>
    </rPh>
    <rPh sb="8" eb="10">
      <t>マッショウ</t>
    </rPh>
    <rPh sb="11" eb="14">
      <t>ジツゲンセイ</t>
    </rPh>
    <rPh sb="16" eb="17">
      <t>タ</t>
    </rPh>
    <phoneticPr fontId="12"/>
  </si>
  <si>
    <t>工事費</t>
    <rPh sb="0" eb="2">
      <t>コウジ</t>
    </rPh>
    <rPh sb="2" eb="3">
      <t>ヒ</t>
    </rPh>
    <phoneticPr fontId="12"/>
  </si>
  <si>
    <t>工事事務費</t>
    <rPh sb="0" eb="2">
      <t>コウジ</t>
    </rPh>
    <rPh sb="2" eb="5">
      <t>ジムヒ</t>
    </rPh>
    <phoneticPr fontId="12"/>
  </si>
  <si>
    <t>補助対象</t>
    <rPh sb="0" eb="2">
      <t>ホジョ</t>
    </rPh>
    <rPh sb="2" eb="4">
      <t>タイショウ</t>
    </rPh>
    <phoneticPr fontId="12"/>
  </si>
  <si>
    <t>介護保険収入
（利用者負担分収入も含む）</t>
    <rPh sb="0" eb="2">
      <t>カイゴ</t>
    </rPh>
    <rPh sb="2" eb="4">
      <t>ホケン</t>
    </rPh>
    <rPh sb="4" eb="6">
      <t>シュウニュウ</t>
    </rPh>
    <rPh sb="8" eb="11">
      <t>リヨウシャ</t>
    </rPh>
    <rPh sb="11" eb="13">
      <t>フタン</t>
    </rPh>
    <rPh sb="13" eb="14">
      <t>ブン</t>
    </rPh>
    <rPh sb="14" eb="16">
      <t>シュウニュウ</t>
    </rPh>
    <rPh sb="17" eb="18">
      <t>フク</t>
    </rPh>
    <phoneticPr fontId="12"/>
  </si>
  <si>
    <t>（借入金の有無や借入先から必要な資金の借入れが可能であることを確認し、資金ショートのおそれがないことを確認してください）</t>
    <rPh sb="1" eb="3">
      <t>カリイ</t>
    </rPh>
    <rPh sb="3" eb="4">
      <t>キン</t>
    </rPh>
    <rPh sb="5" eb="7">
      <t>ウム</t>
    </rPh>
    <rPh sb="8" eb="10">
      <t>カリイ</t>
    </rPh>
    <rPh sb="10" eb="11">
      <t>サキ</t>
    </rPh>
    <rPh sb="13" eb="15">
      <t>ヒツヨウ</t>
    </rPh>
    <rPh sb="16" eb="18">
      <t>シキン</t>
    </rPh>
    <rPh sb="19" eb="21">
      <t>カリイ</t>
    </rPh>
    <rPh sb="23" eb="25">
      <t>カノウ</t>
    </rPh>
    <rPh sb="31" eb="33">
      <t>カクニン</t>
    </rPh>
    <rPh sb="35" eb="37">
      <t>シキン</t>
    </rPh>
    <rPh sb="51" eb="53">
      <t>カクニン</t>
    </rPh>
    <phoneticPr fontId="12"/>
  </si>
  <si>
    <t>定員・
利用者</t>
    <rPh sb="0" eb="1">
      <t>サダム</t>
    </rPh>
    <rPh sb="1" eb="2">
      <t>イン</t>
    </rPh>
    <rPh sb="4" eb="7">
      <t>リヨウシャ</t>
    </rPh>
    <phoneticPr fontId="12"/>
  </si>
  <si>
    <t>（別紙２）</t>
    <rPh sb="1" eb="3">
      <t>ベッシ</t>
    </rPh>
    <phoneticPr fontId="12"/>
  </si>
  <si>
    <t>（別紙３）</t>
    <rPh sb="1" eb="3">
      <t>ベッシ</t>
    </rPh>
    <phoneticPr fontId="12"/>
  </si>
  <si>
    <t>（別紙４）</t>
    <rPh sb="1" eb="3">
      <t>ベッシ</t>
    </rPh>
    <phoneticPr fontId="12"/>
  </si>
  <si>
    <t>（別紙５）</t>
    <rPh sb="1" eb="3">
      <t>ベッシ</t>
    </rPh>
    <phoneticPr fontId="12"/>
  </si>
  <si>
    <t>（別紙６）</t>
    <rPh sb="1" eb="3">
      <t>ベッシ</t>
    </rPh>
    <phoneticPr fontId="12"/>
  </si>
  <si>
    <t>（別紙７）</t>
    <rPh sb="1" eb="3">
      <t>ベッシ</t>
    </rPh>
    <phoneticPr fontId="12"/>
  </si>
  <si>
    <t>併設する
サービス</t>
    <rPh sb="0" eb="2">
      <t>ヘイセツ</t>
    </rPh>
    <phoneticPr fontId="12"/>
  </si>
  <si>
    <t>①地域密着型サービス施設等の整備</t>
    <rPh sb="1" eb="3">
      <t>チイキ</t>
    </rPh>
    <rPh sb="3" eb="6">
      <t>ミッチャクガタ</t>
    </rPh>
    <rPh sb="10" eb="12">
      <t>シセツ</t>
    </rPh>
    <rPh sb="12" eb="13">
      <t>トウ</t>
    </rPh>
    <rPh sb="14" eb="16">
      <t>セイビ</t>
    </rPh>
    <phoneticPr fontId="2"/>
  </si>
  <si>
    <t>②介護施設等の合築等</t>
    <rPh sb="1" eb="3">
      <t>カイゴ</t>
    </rPh>
    <rPh sb="3" eb="5">
      <t>シセツ</t>
    </rPh>
    <rPh sb="5" eb="6">
      <t>トウ</t>
    </rPh>
    <rPh sb="7" eb="8">
      <t>ゴウ</t>
    </rPh>
    <rPh sb="8" eb="9">
      <t>チク</t>
    </rPh>
    <rPh sb="9" eb="10">
      <t>ナド</t>
    </rPh>
    <phoneticPr fontId="2"/>
  </si>
  <si>
    <t>③空き家を活用した整備</t>
    <rPh sb="1" eb="2">
      <t>ア</t>
    </rPh>
    <rPh sb="3" eb="4">
      <t>ヤ</t>
    </rPh>
    <rPh sb="5" eb="7">
      <t>カツヨウ</t>
    </rPh>
    <rPh sb="9" eb="11">
      <t>セイビ</t>
    </rPh>
    <phoneticPr fontId="2"/>
  </si>
  <si>
    <t>（建物全体）</t>
    <rPh sb="1" eb="3">
      <t>タテモノ</t>
    </rPh>
    <rPh sb="3" eb="5">
      <t>ゼンタイ</t>
    </rPh>
    <phoneticPr fontId="2"/>
  </si>
  <si>
    <t>創設</t>
    <rPh sb="0" eb="2">
      <t>ソウセツ</t>
    </rPh>
    <phoneticPr fontId="2"/>
  </si>
  <si>
    <t>増築</t>
    <rPh sb="0" eb="2">
      <t>ゾウチク</t>
    </rPh>
    <phoneticPr fontId="2"/>
  </si>
  <si>
    <t>増改築</t>
    <rPh sb="0" eb="3">
      <t>ゾウカイチク</t>
    </rPh>
    <phoneticPr fontId="2"/>
  </si>
  <si>
    <t>改修</t>
    <rPh sb="0" eb="2">
      <t>カイシュウ</t>
    </rPh>
    <phoneticPr fontId="2"/>
  </si>
  <si>
    <t>（施設該当分）</t>
    <rPh sb="1" eb="3">
      <t>シセツ</t>
    </rPh>
    <rPh sb="3" eb="5">
      <t>ガイトウ</t>
    </rPh>
    <rPh sb="5" eb="6">
      <t>ブン</t>
    </rPh>
    <phoneticPr fontId="2"/>
  </si>
  <si>
    <t>№</t>
    <phoneticPr fontId="2"/>
  </si>
  <si>
    <t>Ａ</t>
    <phoneticPr fontId="2"/>
  </si>
  <si>
    <t>Ｂ</t>
    <phoneticPr fontId="2"/>
  </si>
  <si>
    <t>Ｃ(=Ａ-Ｂ)</t>
    <phoneticPr fontId="2"/>
  </si>
  <si>
    <t>Ｄ</t>
    <phoneticPr fontId="2"/>
  </si>
  <si>
    <t>Ｅ</t>
    <phoneticPr fontId="2"/>
  </si>
  <si>
    <t>Ｆ</t>
    <phoneticPr fontId="2"/>
  </si>
  <si>
    <t>Ｇ(=Ｅ×Ｆ)</t>
    <phoneticPr fontId="2"/>
  </si>
  <si>
    <t>Ｈ</t>
    <phoneticPr fontId="2"/>
  </si>
  <si>
    <t>当該年度の
整備進捗率(％)</t>
    <rPh sb="0" eb="2">
      <t>トウガイ</t>
    </rPh>
    <rPh sb="2" eb="4">
      <t>ネンド</t>
    </rPh>
    <rPh sb="6" eb="8">
      <t>セイビ</t>
    </rPh>
    <rPh sb="8" eb="10">
      <t>シンチョク</t>
    </rPh>
    <rPh sb="10" eb="11">
      <t>リツ</t>
    </rPh>
    <phoneticPr fontId="2"/>
  </si>
  <si>
    <t>施設該当部分</t>
    <rPh sb="0" eb="2">
      <t>シセツ</t>
    </rPh>
    <rPh sb="2" eb="4">
      <t>ガイトウ</t>
    </rPh>
    <rPh sb="4" eb="6">
      <t>ブブン</t>
    </rPh>
    <phoneticPr fontId="2"/>
  </si>
  <si>
    <t>階</t>
    <rPh sb="0" eb="1">
      <t>カイ</t>
    </rPh>
    <phoneticPr fontId="2"/>
  </si>
  <si>
    <t>（注１）施設種別等については、交付要綱別表に記載の施設名称を記載すること。（「小規模多機能型居宅介護事業所」、「認知症対応型デイサービスセンター」など）</t>
    <rPh sb="1" eb="2">
      <t>チュウ</t>
    </rPh>
    <rPh sb="4" eb="6">
      <t>シセツ</t>
    </rPh>
    <rPh sb="6" eb="8">
      <t>シュベツ</t>
    </rPh>
    <rPh sb="8" eb="9">
      <t>トウ</t>
    </rPh>
    <rPh sb="15" eb="17">
      <t>コウフ</t>
    </rPh>
    <rPh sb="17" eb="19">
      <t>ヨウコウ</t>
    </rPh>
    <rPh sb="19" eb="21">
      <t>ベッピョウ</t>
    </rPh>
    <rPh sb="22" eb="24">
      <t>キサイ</t>
    </rPh>
    <rPh sb="25" eb="27">
      <t>シセツ</t>
    </rPh>
    <rPh sb="27" eb="29">
      <t>メイショウ</t>
    </rPh>
    <rPh sb="29" eb="30">
      <t>ベツメイ</t>
    </rPh>
    <rPh sb="30" eb="32">
      <t>キサイ</t>
    </rPh>
    <rPh sb="39" eb="42">
      <t>ショウキボ</t>
    </rPh>
    <rPh sb="42" eb="45">
      <t>タキノウ</t>
    </rPh>
    <rPh sb="45" eb="46">
      <t>ガタ</t>
    </rPh>
    <rPh sb="46" eb="48">
      <t>キョタク</t>
    </rPh>
    <rPh sb="48" eb="50">
      <t>カイゴ</t>
    </rPh>
    <rPh sb="50" eb="53">
      <t>ジギョウショ</t>
    </rPh>
    <rPh sb="56" eb="58">
      <t>ニンチ</t>
    </rPh>
    <rPh sb="58" eb="59">
      <t>ショウ</t>
    </rPh>
    <rPh sb="59" eb="62">
      <t>タイオウガタ</t>
    </rPh>
    <phoneticPr fontId="2"/>
  </si>
  <si>
    <t>（注２）特別法による加算額は、交付要綱別表４により算定した加算額を記載することができる。</t>
    <rPh sb="1" eb="2">
      <t>チュウ</t>
    </rPh>
    <rPh sb="4" eb="6">
      <t>トクベツ</t>
    </rPh>
    <rPh sb="6" eb="7">
      <t>ホウ</t>
    </rPh>
    <rPh sb="10" eb="12">
      <t>カサン</t>
    </rPh>
    <rPh sb="12" eb="13">
      <t>ガク</t>
    </rPh>
    <rPh sb="15" eb="17">
      <t>コウフ</t>
    </rPh>
    <rPh sb="17" eb="19">
      <t>ヨウコウ</t>
    </rPh>
    <rPh sb="19" eb="21">
      <t>ベッピョウ</t>
    </rPh>
    <rPh sb="25" eb="27">
      <t>サンテイ</t>
    </rPh>
    <rPh sb="29" eb="32">
      <t>カサンガク</t>
    </rPh>
    <rPh sb="33" eb="35">
      <t>キサイ</t>
    </rPh>
    <phoneticPr fontId="2"/>
  </si>
  <si>
    <t>（注３）補助金所要額はＣ欄、Ｄ欄及びＧ欄に記載の金額を比較して最も低い額（Ｉ欄に該当する場合は、Ｄ欄とＧ欄を比較して少ない額に加算することができる。）にＨ欄の進捗率を乗じた額の1,000円未満の端数を切捨てた金額を補助対象施設ごとに記載すること。</t>
    <rPh sb="1" eb="2">
      <t>チュウ</t>
    </rPh>
    <rPh sb="4" eb="7">
      <t>ホジョキン</t>
    </rPh>
    <rPh sb="7" eb="10">
      <t>ショヨウガク</t>
    </rPh>
    <rPh sb="12" eb="13">
      <t>ラン</t>
    </rPh>
    <rPh sb="15" eb="16">
      <t>ラン</t>
    </rPh>
    <rPh sb="16" eb="17">
      <t>オヨ</t>
    </rPh>
    <rPh sb="19" eb="20">
      <t>ラン</t>
    </rPh>
    <rPh sb="21" eb="23">
      <t>キサイ</t>
    </rPh>
    <rPh sb="24" eb="26">
      <t>キンガク</t>
    </rPh>
    <rPh sb="27" eb="29">
      <t>ヒカク</t>
    </rPh>
    <rPh sb="31" eb="32">
      <t>モット</t>
    </rPh>
    <rPh sb="33" eb="34">
      <t>ヒク</t>
    </rPh>
    <rPh sb="35" eb="36">
      <t>ガク</t>
    </rPh>
    <rPh sb="77" eb="78">
      <t>ラン</t>
    </rPh>
    <rPh sb="79" eb="81">
      <t>シンチョク</t>
    </rPh>
    <rPh sb="81" eb="82">
      <t>リツ</t>
    </rPh>
    <rPh sb="83" eb="84">
      <t>ジョウ</t>
    </rPh>
    <rPh sb="86" eb="87">
      <t>ガク</t>
    </rPh>
    <rPh sb="93" eb="94">
      <t>エン</t>
    </rPh>
    <rPh sb="94" eb="96">
      <t>ミマン</t>
    </rPh>
    <rPh sb="97" eb="99">
      <t>ハスウ</t>
    </rPh>
    <rPh sb="100" eb="102">
      <t>キリス</t>
    </rPh>
    <rPh sb="104" eb="106">
      <t>キンガク</t>
    </rPh>
    <rPh sb="107" eb="109">
      <t>ホジョ</t>
    </rPh>
    <rPh sb="109" eb="111">
      <t>タイショウ</t>
    </rPh>
    <rPh sb="111" eb="113">
      <t>シセツ</t>
    </rPh>
    <rPh sb="116" eb="118">
      <t>キサイ</t>
    </rPh>
    <phoneticPr fontId="2"/>
  </si>
  <si>
    <t>　年度</t>
    <rPh sb="1" eb="3">
      <t>ネンド</t>
    </rPh>
    <phoneticPr fontId="2"/>
  </si>
  <si>
    <t>【間接補助用】</t>
    <rPh sb="1" eb="5">
      <t>カンセツホジョ</t>
    </rPh>
    <rPh sb="5" eb="6">
      <t>ヨウ</t>
    </rPh>
    <phoneticPr fontId="2"/>
  </si>
  <si>
    <t>（別紙１－１）</t>
    <rPh sb="1" eb="3">
      <t>ベッシ</t>
    </rPh>
    <phoneticPr fontId="2"/>
  </si>
  <si>
    <t>意見書</t>
    <rPh sb="0" eb="2">
      <t>イケン</t>
    </rPh>
    <rPh sb="2" eb="3">
      <t>ショ</t>
    </rPh>
    <phoneticPr fontId="12"/>
  </si>
  <si>
    <t>特別法
による
加算額</t>
    <rPh sb="0" eb="2">
      <t>トクベツ</t>
    </rPh>
    <rPh sb="2" eb="3">
      <t>ホウ</t>
    </rPh>
    <rPh sb="8" eb="10">
      <t>カサン</t>
    </rPh>
    <rPh sb="10" eb="11">
      <t>ガク</t>
    </rPh>
    <phoneticPr fontId="2"/>
  </si>
  <si>
    <t>（注６）土地所有者が整備する場合には「土地所有者名」を記載すること。</t>
    <phoneticPr fontId="2"/>
  </si>
  <si>
    <t>運営事業者名</t>
    <rPh sb="0" eb="2">
      <t>ウンエイ</t>
    </rPh>
    <rPh sb="2" eb="5">
      <t>ジギョウシャ</t>
    </rPh>
    <rPh sb="5" eb="6">
      <t>メイ</t>
    </rPh>
    <phoneticPr fontId="2"/>
  </si>
  <si>
    <t>（注５）「運営事業者名」には当該施設の運営を行う事業者名を記載すること。</t>
    <rPh sb="1" eb="2">
      <t>チュウ</t>
    </rPh>
    <rPh sb="5" eb="7">
      <t>ウンエイ</t>
    </rPh>
    <rPh sb="7" eb="10">
      <t>ジギョウシャ</t>
    </rPh>
    <rPh sb="10" eb="11">
      <t>メイ</t>
    </rPh>
    <rPh sb="14" eb="16">
      <t>トウガイ</t>
    </rPh>
    <rPh sb="16" eb="18">
      <t>シセツ</t>
    </rPh>
    <rPh sb="19" eb="21">
      <t>ウンエイ</t>
    </rPh>
    <rPh sb="22" eb="23">
      <t>オコナ</t>
    </rPh>
    <rPh sb="24" eb="26">
      <t>ジギョウ</t>
    </rPh>
    <rPh sb="26" eb="27">
      <t>シャ</t>
    </rPh>
    <rPh sb="27" eb="28">
      <t>メイ</t>
    </rPh>
    <rPh sb="29" eb="31">
      <t>キサイ</t>
    </rPh>
    <phoneticPr fontId="2"/>
  </si>
  <si>
    <t>大規模修繕・耐震化</t>
    <rPh sb="0" eb="3">
      <t>ダイキボ</t>
    </rPh>
    <rPh sb="3" eb="5">
      <t>シュウゼン</t>
    </rPh>
    <rPh sb="6" eb="9">
      <t>タイシンカ</t>
    </rPh>
    <phoneticPr fontId="2"/>
  </si>
  <si>
    <t>④介護施設等の創設を条件に行う広域型施設の大規模修繕・耐震化整備</t>
    <phoneticPr fontId="2"/>
  </si>
  <si>
    <t>※大規模修繕・耐震化を除く</t>
    <rPh sb="11" eb="12">
      <t>ノゾ</t>
    </rPh>
    <phoneticPr fontId="2"/>
  </si>
  <si>
    <r>
      <t>土地所有者名（土地所有者が整備する場合）</t>
    </r>
    <r>
      <rPr>
        <sz val="12"/>
        <rFont val="ＭＳ ゴシック"/>
        <family val="3"/>
        <charset val="128"/>
      </rPr>
      <t xml:space="preserve">
※大規模修繕・耐震化整備事業を除く</t>
    </r>
    <rPh sb="0" eb="2">
      <t>トチ</t>
    </rPh>
    <rPh sb="2" eb="5">
      <t>ショユウシャ</t>
    </rPh>
    <rPh sb="5" eb="6">
      <t>メイ</t>
    </rPh>
    <rPh sb="7" eb="9">
      <t>トチ</t>
    </rPh>
    <rPh sb="9" eb="12">
      <t>ショユウシャ</t>
    </rPh>
    <rPh sb="13" eb="15">
      <t>セイビ</t>
    </rPh>
    <rPh sb="17" eb="19">
      <t>バアイ</t>
    </rPh>
    <rPh sb="22" eb="25">
      <t>ダイキボ</t>
    </rPh>
    <rPh sb="25" eb="27">
      <t>シュウゼン</t>
    </rPh>
    <rPh sb="28" eb="31">
      <t>タイシンカ</t>
    </rPh>
    <rPh sb="31" eb="33">
      <t>セイビ</t>
    </rPh>
    <rPh sb="33" eb="35">
      <t>ジギョウ</t>
    </rPh>
    <rPh sb="36" eb="37">
      <t>ノゾ</t>
    </rPh>
    <phoneticPr fontId="2"/>
  </si>
  <si>
    <t>令和　　年度　地域密着型サービス等整備等助成事業費補助金申請額算出内訳</t>
    <rPh sb="0" eb="2">
      <t>レイワ</t>
    </rPh>
    <rPh sb="4" eb="6">
      <t>ネンド</t>
    </rPh>
    <rPh sb="7" eb="9">
      <t>チイキ</t>
    </rPh>
    <rPh sb="9" eb="12">
      <t>ミッチャクガタ</t>
    </rPh>
    <rPh sb="16" eb="17">
      <t>トウ</t>
    </rPh>
    <rPh sb="17" eb="19">
      <t>セイビ</t>
    </rPh>
    <rPh sb="19" eb="20">
      <t>トウ</t>
    </rPh>
    <rPh sb="20" eb="22">
      <t>ジョセイ</t>
    </rPh>
    <rPh sb="22" eb="25">
      <t>ジギョウヒ</t>
    </rPh>
    <rPh sb="25" eb="28">
      <t>ホジョキン</t>
    </rPh>
    <rPh sb="28" eb="31">
      <t>シンセイガク</t>
    </rPh>
    <rPh sb="31" eb="33">
      <t>サンシュツ</t>
    </rPh>
    <rPh sb="33" eb="35">
      <t>ウチワケ</t>
    </rPh>
    <phoneticPr fontId="2"/>
  </si>
  <si>
    <t>施設数
（整備床数）
（定員数）</t>
    <rPh sb="0" eb="3">
      <t>シセツスウ</t>
    </rPh>
    <rPh sb="5" eb="7">
      <t>セイビ</t>
    </rPh>
    <rPh sb="7" eb="8">
      <t>ユカ</t>
    </rPh>
    <rPh sb="8" eb="9">
      <t>スウ</t>
    </rPh>
    <rPh sb="12" eb="14">
      <t>テイイン</t>
    </rPh>
    <rPh sb="14" eb="15">
      <t>スウ</t>
    </rPh>
    <phoneticPr fontId="2"/>
  </si>
  <si>
    <t>（注４）補助基準額の施設数（整備床数・定員数）は、交付要綱別表の単位数で記載すること。</t>
    <rPh sb="1" eb="2">
      <t>チュウ</t>
    </rPh>
    <rPh sb="4" eb="6">
      <t>ホジョ</t>
    </rPh>
    <rPh sb="6" eb="8">
      <t>キジュン</t>
    </rPh>
    <rPh sb="8" eb="9">
      <t>ガク</t>
    </rPh>
    <rPh sb="10" eb="12">
      <t>シセツ</t>
    </rPh>
    <rPh sb="12" eb="13">
      <t>スウ</t>
    </rPh>
    <rPh sb="14" eb="16">
      <t>セイビ</t>
    </rPh>
    <rPh sb="16" eb="17">
      <t>ユカ</t>
    </rPh>
    <rPh sb="17" eb="18">
      <t>スウ</t>
    </rPh>
    <rPh sb="19" eb="22">
      <t>テイインスウ</t>
    </rPh>
    <rPh sb="25" eb="27">
      <t>コウフ</t>
    </rPh>
    <rPh sb="27" eb="29">
      <t>ヨウコウ</t>
    </rPh>
    <rPh sb="29" eb="31">
      <t>ベッピョウ</t>
    </rPh>
    <rPh sb="32" eb="35">
      <t>タンイスウ</t>
    </rPh>
    <rPh sb="36" eb="38">
      <t>キサイ</t>
    </rPh>
    <phoneticPr fontId="2"/>
  </si>
  <si>
    <t>改築</t>
    <rPh sb="0" eb="2">
      <t>カイチク</t>
    </rPh>
    <phoneticPr fontId="2"/>
  </si>
  <si>
    <r>
      <t>創設、改修、増築、</t>
    </r>
    <r>
      <rPr>
        <sz val="10"/>
        <color indexed="8"/>
        <rFont val="ＭＳ 明朝"/>
        <family val="1"/>
        <charset val="128"/>
      </rPr>
      <t>改築、</t>
    </r>
    <r>
      <rPr>
        <sz val="10"/>
        <rFont val="ＭＳ 明朝"/>
        <family val="1"/>
        <charset val="128"/>
      </rPr>
      <t>増改築、
大規模修繕・耐震化</t>
    </r>
    <rPh sb="0" eb="2">
      <t>ソウセツ</t>
    </rPh>
    <rPh sb="3" eb="5">
      <t>カイシュウ</t>
    </rPh>
    <rPh sb="9" eb="11">
      <t>カイチク</t>
    </rPh>
    <phoneticPr fontId="2"/>
  </si>
  <si>
    <t>宅地造成及び特定盛土等規制法</t>
    <rPh sb="0" eb="2">
      <t>タクチ</t>
    </rPh>
    <rPh sb="2" eb="4">
      <t>ゾウセイ</t>
    </rPh>
    <rPh sb="4" eb="5">
      <t>オヨ</t>
    </rPh>
    <rPh sb="6" eb="8">
      <t>トクテイ</t>
    </rPh>
    <rPh sb="8" eb="10">
      <t>モリツチ</t>
    </rPh>
    <rPh sb="10" eb="11">
      <t>トウ</t>
    </rPh>
    <rPh sb="11" eb="14">
      <t>キセイホウ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</si>
</sst>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00_ "/>
    <numFmt numFmtId="181" formatCode="0.0%"/>
    <numFmt numFmtId="182" formatCode="#,##0_);[Red]\(#,##0\)"/>
    <numFmt numFmtId="189" formatCode="0;&quot;△ &quot;0"/>
    <numFmt numFmtId="194" formatCode="#,##0;&quot;△ &quot;#,##0"/>
    <numFmt numFmtId="223" formatCode="#,##0;&quot;▲ &quot;#,##0"/>
    <numFmt numFmtId="226" formatCode="#,##0&quot;年&quot;&quot;度&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b/>
      <sz val="18"/>
      <name val="ＭＳ ゴシック"/>
      <family val="3"/>
      <charset val="128"/>
    </font>
    <font>
      <sz val="10"/>
      <name val="ＭＳ ゴシック"/>
      <family val="3"/>
      <charset val="128"/>
    </font>
    <font>
      <b/>
      <sz val="11"/>
      <name val="ＭＳ ゴシック"/>
      <family val="3"/>
      <charset val="128"/>
    </font>
    <font>
      <sz val="14"/>
      <name val="ＭＳ ゴシック"/>
      <family val="3"/>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sz val="8"/>
      <name val="ＭＳ 明朝"/>
      <family val="1"/>
      <charset val="128"/>
    </font>
    <font>
      <sz val="11"/>
      <name val="ＭＳ 明朝"/>
      <family val="1"/>
      <charset val="128"/>
    </font>
    <font>
      <sz val="14"/>
      <name val="ＭＳ Ｐゴシック"/>
      <family val="3"/>
      <charset val="128"/>
    </font>
    <font>
      <b/>
      <sz val="25"/>
      <name val="ＭＳ ゴシック"/>
      <family val="3"/>
      <charset val="128"/>
    </font>
    <font>
      <sz val="10"/>
      <color indexed="8"/>
      <name val="ＭＳ 明朝"/>
      <family val="1"/>
      <charset val="128"/>
    </font>
    <font>
      <sz val="12"/>
      <color theme="1"/>
      <name val="ＭＳ 明朝"/>
      <family val="1"/>
      <charset val="128"/>
    </font>
    <font>
      <u/>
      <sz val="11"/>
      <color rgb="FFFF0000"/>
      <name val="ＭＳ 明朝"/>
      <family val="1"/>
      <charset val="128"/>
    </font>
    <font>
      <sz val="10"/>
      <color theme="1"/>
      <name val="ＭＳ 明朝"/>
      <family val="1"/>
      <charset val="128"/>
    </font>
  </fonts>
  <fills count="1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indexed="65"/>
        <bgColor indexed="64"/>
      </patternFill>
    </fill>
    <fill>
      <patternFill patternType="solid">
        <fgColor rgb="FFFFFF00"/>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8" tint="0.79998168889431442"/>
        <bgColor indexed="64"/>
      </patternFill>
    </fill>
    <fill>
      <patternFill patternType="solid">
        <fgColor theme="0"/>
        <bgColor indexed="64"/>
      </patternFill>
    </fill>
  </fills>
  <borders count="76">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diagonalUp="1">
      <left style="thin">
        <color indexed="64"/>
      </left>
      <right/>
      <top style="double">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0" fontId="11" fillId="0" borderId="0">
      <alignment vertical="center"/>
    </xf>
    <xf numFmtId="0" fontId="23" fillId="0" borderId="0">
      <alignment vertical="center"/>
    </xf>
    <xf numFmtId="0" fontId="1" fillId="0" borderId="0"/>
  </cellStyleXfs>
  <cellXfs count="561">
    <xf numFmtId="0" fontId="0" fillId="0" borderId="0" xfId="0">
      <alignment vertical="center"/>
    </xf>
    <xf numFmtId="0" fontId="3" fillId="0" borderId="0" xfId="0" applyFont="1">
      <alignment vertical="center"/>
    </xf>
    <xf numFmtId="0" fontId="5" fillId="2" borderId="0" xfId="4" applyFont="1" applyFill="1" applyBorder="1" applyAlignment="1"/>
    <xf numFmtId="0" fontId="3" fillId="2" borderId="0" xfId="4" applyFont="1" applyFill="1" applyBorder="1" applyAlignment="1"/>
    <xf numFmtId="0" fontId="3" fillId="2" borderId="0" xfId="4" applyFont="1" applyFill="1" applyBorder="1" applyAlignment="1">
      <alignment horizontal="left"/>
    </xf>
    <xf numFmtId="182" fontId="3" fillId="2" borderId="0" xfId="4" applyNumberFormat="1" applyFont="1" applyFill="1" applyBorder="1" applyAlignment="1">
      <alignment horizontal="left"/>
    </xf>
    <xf numFmtId="0" fontId="6" fillId="2" borderId="0" xfId="4" applyFont="1" applyFill="1" applyBorder="1" applyAlignment="1">
      <alignment horizontal="center"/>
    </xf>
    <xf numFmtId="0" fontId="7" fillId="2" borderId="0" xfId="4" applyFont="1" applyFill="1" applyBorder="1" applyAlignment="1">
      <alignment horizontal="center" vertical="center" shrinkToFit="1"/>
    </xf>
    <xf numFmtId="189" fontId="7" fillId="2" borderId="0" xfId="4" applyNumberFormat="1" applyFont="1" applyFill="1" applyBorder="1" applyAlignment="1">
      <alignment horizontal="center" vertical="center" shrinkToFit="1"/>
    </xf>
    <xf numFmtId="0" fontId="3" fillId="2" borderId="1"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3" xfId="4" applyFont="1" applyFill="1" applyBorder="1" applyAlignment="1">
      <alignment vertical="center"/>
    </xf>
    <xf numFmtId="0" fontId="3" fillId="2" borderId="4" xfId="4" applyFont="1" applyFill="1" applyBorder="1" applyAlignment="1">
      <alignment horizontal="center" vertical="center" shrinkToFit="1"/>
    </xf>
    <xf numFmtId="0" fontId="3" fillId="2" borderId="4" xfId="4" applyFont="1" applyFill="1" applyBorder="1" applyAlignment="1">
      <alignment vertical="center" wrapText="1"/>
    </xf>
    <xf numFmtId="0" fontId="3" fillId="2" borderId="5" xfId="4" applyFont="1" applyFill="1" applyBorder="1" applyAlignment="1">
      <alignment horizontal="center" vertical="center" shrinkToFit="1"/>
    </xf>
    <xf numFmtId="0" fontId="3" fillId="2" borderId="5" xfId="4" applyFont="1" applyFill="1" applyBorder="1" applyAlignment="1">
      <alignment vertical="center" wrapText="1"/>
    </xf>
    <xf numFmtId="0" fontId="3" fillId="2" borderId="6" xfId="4" applyFont="1" applyFill="1" applyBorder="1" applyAlignment="1">
      <alignment horizontal="center" vertical="center" shrinkToFit="1"/>
    </xf>
    <xf numFmtId="0" fontId="3" fillId="2" borderId="6" xfId="4" applyFont="1" applyFill="1" applyBorder="1" applyAlignment="1">
      <alignment vertical="center" wrapText="1"/>
    </xf>
    <xf numFmtId="0" fontId="3" fillId="2" borderId="7" xfId="4" applyFont="1" applyFill="1" applyBorder="1" applyAlignment="1">
      <alignment horizontal="center" vertical="center" shrinkToFit="1"/>
    </xf>
    <xf numFmtId="0" fontId="3" fillId="2" borderId="8" xfId="4" applyFont="1" applyFill="1" applyBorder="1" applyAlignment="1">
      <alignment vertical="center" wrapText="1"/>
    </xf>
    <xf numFmtId="0" fontId="3" fillId="2" borderId="9" xfId="4" applyFont="1" applyFill="1" applyBorder="1" applyAlignment="1">
      <alignment vertical="center" wrapText="1"/>
    </xf>
    <xf numFmtId="0" fontId="3" fillId="2" borderId="10" xfId="4" applyFont="1" applyFill="1" applyBorder="1" applyAlignment="1">
      <alignment vertical="center" wrapText="1"/>
    </xf>
    <xf numFmtId="0" fontId="3" fillId="2" borderId="11" xfId="4" applyFont="1" applyFill="1" applyBorder="1" applyAlignment="1">
      <alignment vertical="center"/>
    </xf>
    <xf numFmtId="182" fontId="3" fillId="2" borderId="12" xfId="4" applyNumberFormat="1" applyFont="1" applyFill="1" applyBorder="1" applyAlignment="1">
      <alignment horizontal="right" vertical="center"/>
    </xf>
    <xf numFmtId="182" fontId="3" fillId="2" borderId="13" xfId="4" applyNumberFormat="1" applyFont="1" applyFill="1" applyBorder="1" applyAlignment="1">
      <alignment horizontal="right" vertical="center"/>
    </xf>
    <xf numFmtId="182" fontId="3" fillId="2" borderId="14" xfId="4" applyNumberFormat="1" applyFont="1" applyFill="1" applyBorder="1" applyAlignment="1">
      <alignment horizontal="right" vertical="center"/>
    </xf>
    <xf numFmtId="182" fontId="3" fillId="6" borderId="15" xfId="4" applyNumberFormat="1" applyFont="1" applyFill="1" applyBorder="1" applyAlignment="1">
      <alignment horizontal="right" vertical="center"/>
    </xf>
    <xf numFmtId="182" fontId="3" fillId="2" borderId="16" xfId="4" applyNumberFormat="1" applyFont="1" applyFill="1" applyBorder="1" applyAlignment="1">
      <alignment horizontal="right" vertical="center"/>
    </xf>
    <xf numFmtId="182" fontId="3" fillId="2" borderId="17" xfId="4" applyNumberFormat="1" applyFont="1" applyFill="1" applyBorder="1" applyAlignment="1">
      <alignment horizontal="right" vertical="center"/>
    </xf>
    <xf numFmtId="182" fontId="3" fillId="2" borderId="18" xfId="4" applyNumberFormat="1" applyFont="1" applyFill="1" applyBorder="1" applyAlignment="1">
      <alignment horizontal="right" vertical="center"/>
    </xf>
    <xf numFmtId="182" fontId="3" fillId="6" borderId="19" xfId="4" applyNumberFormat="1" applyFont="1" applyFill="1" applyBorder="1" applyAlignment="1">
      <alignment horizontal="right" vertical="center"/>
    </xf>
    <xf numFmtId="182" fontId="3" fillId="2" borderId="20" xfId="4" applyNumberFormat="1" applyFont="1" applyFill="1" applyBorder="1" applyAlignment="1">
      <alignment horizontal="right" vertical="center"/>
    </xf>
    <xf numFmtId="182" fontId="3" fillId="2" borderId="21" xfId="4" applyNumberFormat="1" applyFont="1" applyFill="1" applyBorder="1" applyAlignment="1">
      <alignment horizontal="right" vertical="center"/>
    </xf>
    <xf numFmtId="182" fontId="3" fillId="2" borderId="22" xfId="4" applyNumberFormat="1" applyFont="1" applyFill="1" applyBorder="1" applyAlignment="1">
      <alignment horizontal="right" vertical="center"/>
    </xf>
    <xf numFmtId="182" fontId="3" fillId="6" borderId="23" xfId="4" applyNumberFormat="1" applyFont="1" applyFill="1" applyBorder="1" applyAlignment="1">
      <alignment horizontal="right" vertical="center"/>
    </xf>
    <xf numFmtId="182" fontId="3" fillId="2" borderId="4" xfId="4" applyNumberFormat="1" applyFont="1" applyFill="1" applyBorder="1" applyAlignment="1">
      <alignment vertical="center"/>
    </xf>
    <xf numFmtId="182" fontId="3" fillId="2" borderId="24" xfId="4" applyNumberFormat="1" applyFont="1" applyFill="1" applyBorder="1" applyAlignment="1">
      <alignment vertical="center"/>
    </xf>
    <xf numFmtId="182" fontId="3" fillId="2" borderId="25" xfId="4" applyNumberFormat="1" applyFont="1" applyFill="1" applyBorder="1" applyAlignment="1">
      <alignment vertical="center"/>
    </xf>
    <xf numFmtId="182" fontId="3" fillId="2" borderId="5" xfId="4" applyNumberFormat="1" applyFont="1" applyFill="1" applyBorder="1" applyAlignment="1">
      <alignment vertical="center"/>
    </xf>
    <xf numFmtId="182" fontId="3" fillId="2" borderId="26" xfId="4" applyNumberFormat="1" applyFont="1" applyFill="1" applyBorder="1" applyAlignment="1">
      <alignment vertical="center"/>
    </xf>
    <xf numFmtId="182" fontId="3" fillId="2" borderId="27" xfId="4" applyNumberFormat="1" applyFont="1" applyFill="1" applyBorder="1" applyAlignment="1">
      <alignment vertical="center"/>
    </xf>
    <xf numFmtId="182" fontId="3" fillId="2" borderId="6" xfId="4" applyNumberFormat="1" applyFont="1" applyFill="1" applyBorder="1" applyAlignment="1">
      <alignment vertical="center"/>
    </xf>
    <xf numFmtId="182" fontId="3" fillId="2" borderId="28" xfId="4" applyNumberFormat="1" applyFont="1" applyFill="1" applyBorder="1" applyAlignment="1">
      <alignment vertical="center"/>
    </xf>
    <xf numFmtId="182" fontId="3" fillId="2" borderId="29" xfId="4" applyNumberFormat="1" applyFont="1" applyFill="1" applyBorder="1" applyAlignment="1">
      <alignment vertical="center"/>
    </xf>
    <xf numFmtId="182" fontId="3" fillId="6" borderId="30" xfId="4" applyNumberFormat="1" applyFont="1" applyFill="1" applyBorder="1" applyAlignment="1">
      <alignment vertical="center"/>
    </xf>
    <xf numFmtId="182" fontId="3" fillId="6" borderId="31" xfId="4" applyNumberFormat="1" applyFont="1" applyFill="1" applyBorder="1" applyAlignment="1">
      <alignment vertical="center"/>
    </xf>
    <xf numFmtId="0" fontId="4" fillId="2" borderId="0" xfId="4" applyFont="1" applyFill="1" applyBorder="1" applyAlignment="1">
      <alignment horizontal="left" vertical="center" indent="1"/>
    </xf>
    <xf numFmtId="0" fontId="4" fillId="2" borderId="0" xfId="4" applyFont="1" applyFill="1" applyBorder="1" applyAlignment="1">
      <alignment vertical="center" wrapText="1"/>
    </xf>
    <xf numFmtId="182" fontId="3" fillId="6" borderId="32" xfId="4" applyNumberFormat="1" applyFont="1" applyFill="1" applyBorder="1" applyAlignment="1">
      <alignment vertical="center"/>
    </xf>
    <xf numFmtId="182" fontId="3" fillId="6" borderId="33" xfId="4" applyNumberFormat="1" applyFont="1" applyFill="1" applyBorder="1" applyAlignment="1">
      <alignment vertical="center"/>
    </xf>
    <xf numFmtId="182" fontId="3" fillId="2" borderId="34" xfId="4" applyNumberFormat="1" applyFont="1" applyFill="1" applyBorder="1" applyAlignment="1">
      <alignment vertical="center"/>
    </xf>
    <xf numFmtId="182" fontId="3" fillId="2" borderId="35" xfId="4" applyNumberFormat="1" applyFont="1" applyFill="1" applyBorder="1" applyAlignment="1">
      <alignment vertical="center"/>
    </xf>
    <xf numFmtId="182" fontId="3" fillId="2" borderId="36" xfId="4" applyNumberFormat="1" applyFont="1" applyFill="1" applyBorder="1" applyAlignment="1">
      <alignment vertical="center"/>
    </xf>
    <xf numFmtId="0" fontId="8" fillId="0" borderId="0" xfId="2" applyFont="1" applyProtection="1">
      <alignment vertical="center"/>
    </xf>
    <xf numFmtId="0" fontId="13" fillId="0" borderId="0" xfId="2" applyFont="1" applyProtection="1">
      <alignment vertical="center"/>
    </xf>
    <xf numFmtId="0" fontId="10" fillId="0" borderId="0" xfId="2" applyFont="1" applyProtection="1">
      <alignment vertical="center"/>
    </xf>
    <xf numFmtId="0" fontId="14" fillId="0" borderId="0" xfId="2" applyFont="1" applyProtection="1">
      <alignment vertical="center"/>
    </xf>
    <xf numFmtId="0" fontId="13" fillId="0" borderId="37" xfId="2" applyFont="1" applyFill="1" applyBorder="1" applyAlignment="1" applyProtection="1">
      <alignment horizontal="center" vertical="center"/>
    </xf>
    <xf numFmtId="0" fontId="13" fillId="0" borderId="0" xfId="2" applyFont="1" applyFill="1" applyProtection="1">
      <alignment vertical="center"/>
    </xf>
    <xf numFmtId="0" fontId="13" fillId="0" borderId="37" xfId="2" applyFont="1" applyBorder="1" applyAlignment="1" applyProtection="1">
      <alignment horizontal="center" vertical="center" shrinkToFit="1"/>
    </xf>
    <xf numFmtId="0" fontId="13" fillId="0" borderId="38" xfId="2" applyFont="1" applyBorder="1" applyAlignment="1" applyProtection="1">
      <alignment vertical="center" wrapText="1"/>
    </xf>
    <xf numFmtId="0" fontId="13" fillId="0" borderId="39" xfId="2" applyFont="1" applyBorder="1" applyAlignment="1" applyProtection="1">
      <alignment vertical="center" wrapText="1"/>
    </xf>
    <xf numFmtId="0" fontId="13" fillId="0" borderId="40" xfId="2" applyFont="1" applyBorder="1" applyProtection="1">
      <alignment vertical="center"/>
    </xf>
    <xf numFmtId="38" fontId="15" fillId="0" borderId="38" xfId="1" applyFont="1" applyBorder="1" applyAlignment="1" applyProtection="1">
      <alignment vertical="center"/>
    </xf>
    <xf numFmtId="0" fontId="13" fillId="0" borderId="38" xfId="2" applyFont="1" applyBorder="1" applyAlignment="1" applyProtection="1">
      <alignment vertical="center"/>
    </xf>
    <xf numFmtId="38" fontId="13" fillId="0" borderId="38" xfId="1" applyFont="1" applyBorder="1" applyAlignment="1" applyProtection="1">
      <alignment vertical="center"/>
    </xf>
    <xf numFmtId="0" fontId="13" fillId="0" borderId="39" xfId="2" applyFont="1" applyBorder="1" applyAlignment="1" applyProtection="1">
      <alignment vertical="center"/>
    </xf>
    <xf numFmtId="38" fontId="13" fillId="0" borderId="41" xfId="1" applyFont="1" applyBorder="1" applyAlignment="1" applyProtection="1">
      <alignment vertical="center"/>
    </xf>
    <xf numFmtId="0" fontId="13" fillId="0" borderId="41" xfId="2" applyFont="1" applyBorder="1" applyAlignment="1" applyProtection="1">
      <alignment vertical="center"/>
    </xf>
    <xf numFmtId="0" fontId="13" fillId="0" borderId="42" xfId="2" applyFont="1" applyBorder="1" applyAlignment="1" applyProtection="1">
      <alignment vertical="center"/>
    </xf>
    <xf numFmtId="0" fontId="13" fillId="0" borderId="43" xfId="2" applyFont="1" applyFill="1" applyBorder="1" applyAlignment="1" applyProtection="1">
      <alignment vertical="center"/>
    </xf>
    <xf numFmtId="38" fontId="13" fillId="0" borderId="40" xfId="1" applyFont="1" applyBorder="1" applyAlignment="1" applyProtection="1">
      <alignment vertical="center" wrapText="1"/>
    </xf>
    <xf numFmtId="38" fontId="13" fillId="0" borderId="40" xfId="1" applyFont="1" applyBorder="1" applyAlignment="1" applyProtection="1">
      <alignment vertical="center"/>
    </xf>
    <xf numFmtId="38" fontId="13" fillId="0" borderId="43" xfId="1" applyFont="1" applyBorder="1" applyAlignment="1" applyProtection="1">
      <alignment vertical="center"/>
    </xf>
    <xf numFmtId="0" fontId="13" fillId="0" borderId="40" xfId="2" applyFont="1" applyBorder="1" applyAlignment="1" applyProtection="1">
      <alignment vertical="center"/>
    </xf>
    <xf numFmtId="0" fontId="13" fillId="0" borderId="43" xfId="2" applyFont="1" applyBorder="1" applyAlignment="1" applyProtection="1">
      <alignment vertical="center"/>
    </xf>
    <xf numFmtId="0" fontId="13" fillId="0" borderId="42" xfId="2" applyFont="1" applyBorder="1" applyAlignment="1" applyProtection="1">
      <alignment horizontal="center" vertical="center"/>
    </xf>
    <xf numFmtId="0" fontId="13" fillId="0" borderId="41" xfId="2" applyFont="1" applyBorder="1" applyAlignment="1" applyProtection="1">
      <alignment horizontal="center" vertical="center"/>
    </xf>
    <xf numFmtId="0" fontId="13" fillId="0" borderId="41" xfId="2" applyFont="1" applyBorder="1" applyProtection="1">
      <alignment vertical="center"/>
    </xf>
    <xf numFmtId="0" fontId="13" fillId="0" borderId="42" xfId="2" applyFont="1" applyBorder="1" applyProtection="1">
      <alignment vertical="center"/>
    </xf>
    <xf numFmtId="0" fontId="13" fillId="0" borderId="0" xfId="2" applyFont="1" applyBorder="1" applyAlignment="1" applyProtection="1">
      <alignment horizontal="center" vertical="center"/>
    </xf>
    <xf numFmtId="0" fontId="13" fillId="0" borderId="0" xfId="2" applyFont="1" applyBorder="1" applyProtection="1">
      <alignment vertical="center"/>
    </xf>
    <xf numFmtId="0" fontId="13" fillId="0" borderId="44" xfId="2" applyFont="1" applyBorder="1" applyProtection="1">
      <alignment vertical="center"/>
    </xf>
    <xf numFmtId="0" fontId="16" fillId="0" borderId="0" xfId="2" applyFont="1" applyProtection="1">
      <alignment vertical="center"/>
    </xf>
    <xf numFmtId="0" fontId="13" fillId="3" borderId="37" xfId="2" applyFont="1" applyFill="1" applyBorder="1" applyAlignment="1" applyProtection="1">
      <alignment horizontal="center" vertical="center"/>
    </xf>
    <xf numFmtId="0" fontId="13" fillId="0" borderId="43" xfId="2" applyFont="1" applyBorder="1" applyAlignment="1" applyProtection="1">
      <alignment horizontal="center" vertical="center" shrinkToFit="1"/>
    </xf>
    <xf numFmtId="0" fontId="13" fillId="0" borderId="42" xfId="2" applyFont="1" applyBorder="1" applyAlignment="1" applyProtection="1">
      <alignment horizontal="center" vertical="center" shrinkToFit="1"/>
    </xf>
    <xf numFmtId="0" fontId="13" fillId="0" borderId="4" xfId="2" applyFont="1" applyBorder="1" applyAlignment="1" applyProtection="1">
      <alignment horizontal="center" vertical="center"/>
    </xf>
    <xf numFmtId="0" fontId="13" fillId="0" borderId="4" xfId="2" applyFont="1" applyBorder="1" applyAlignment="1" applyProtection="1">
      <alignment vertical="center" wrapText="1"/>
    </xf>
    <xf numFmtId="0" fontId="13" fillId="3" borderId="4" xfId="2" applyFont="1" applyFill="1" applyBorder="1" applyAlignment="1" applyProtection="1">
      <alignment horizontal="center" vertical="center"/>
      <protection locked="0"/>
    </xf>
    <xf numFmtId="0" fontId="13" fillId="3" borderId="12" xfId="2" applyFont="1" applyFill="1" applyBorder="1" applyAlignment="1" applyProtection="1">
      <alignment vertical="center" wrapText="1"/>
      <protection locked="0"/>
    </xf>
    <xf numFmtId="0" fontId="13" fillId="0" borderId="5" xfId="2" applyFont="1" applyBorder="1" applyAlignment="1" applyProtection="1">
      <alignment horizontal="center" vertical="center"/>
    </xf>
    <xf numFmtId="0" fontId="13" fillId="0" borderId="5" xfId="2" applyFont="1" applyBorder="1" applyAlignment="1" applyProtection="1">
      <alignment vertical="center" wrapText="1"/>
    </xf>
    <xf numFmtId="0" fontId="13" fillId="3" borderId="5" xfId="2" applyFont="1" applyFill="1" applyBorder="1" applyAlignment="1" applyProtection="1">
      <alignment horizontal="center" vertical="center"/>
      <protection locked="0"/>
    </xf>
    <xf numFmtId="0" fontId="13" fillId="3" borderId="13" xfId="2" applyFont="1" applyFill="1" applyBorder="1" applyAlignment="1" applyProtection="1">
      <alignment vertical="center" wrapText="1"/>
      <protection locked="0"/>
    </xf>
    <xf numFmtId="0" fontId="13" fillId="3" borderId="5" xfId="2" applyFont="1" applyFill="1" applyBorder="1" applyAlignment="1" applyProtection="1">
      <alignment vertical="center" wrapText="1"/>
      <protection locked="0"/>
    </xf>
    <xf numFmtId="0" fontId="13" fillId="0" borderId="45" xfId="2" applyFont="1" applyBorder="1" applyAlignment="1" applyProtection="1">
      <alignment horizontal="center" vertical="center"/>
    </xf>
    <xf numFmtId="0" fontId="13" fillId="3" borderId="45" xfId="2" applyFont="1" applyFill="1" applyBorder="1" applyAlignment="1" applyProtection="1">
      <alignment vertical="center" wrapText="1"/>
      <protection locked="0"/>
    </xf>
    <xf numFmtId="0" fontId="13" fillId="3" borderId="45" xfId="2" applyFont="1" applyFill="1" applyBorder="1" applyAlignment="1" applyProtection="1">
      <alignment horizontal="center" vertical="center"/>
      <protection locked="0"/>
    </xf>
    <xf numFmtId="0" fontId="13" fillId="3" borderId="46" xfId="2" applyFont="1" applyFill="1" applyBorder="1" applyAlignment="1" applyProtection="1">
      <alignment vertical="center" wrapText="1"/>
      <protection locked="0"/>
    </xf>
    <xf numFmtId="0" fontId="17" fillId="0" borderId="0" xfId="2" applyFont="1" applyProtection="1">
      <alignment vertical="center"/>
    </xf>
    <xf numFmtId="0" fontId="10" fillId="0" borderId="0" xfId="2" applyFont="1" applyAlignment="1" applyProtection="1">
      <alignment vertical="center"/>
    </xf>
    <xf numFmtId="0" fontId="15" fillId="0" borderId="0" xfId="2" applyFont="1" applyProtection="1">
      <alignment vertical="center"/>
    </xf>
    <xf numFmtId="0" fontId="15" fillId="0" borderId="41" xfId="2" applyFont="1" applyBorder="1" applyAlignment="1" applyProtection="1">
      <alignment horizontal="center" vertical="center"/>
    </xf>
    <xf numFmtId="0" fontId="15" fillId="0" borderId="37" xfId="2" applyFont="1" applyBorder="1" applyAlignment="1" applyProtection="1">
      <alignment horizontal="center" vertical="center"/>
    </xf>
    <xf numFmtId="0" fontId="15" fillId="0" borderId="1" xfId="2" applyFont="1" applyBorder="1" applyAlignment="1" applyProtection="1">
      <alignment horizontal="center" vertical="center" wrapText="1"/>
    </xf>
    <xf numFmtId="0" fontId="15" fillId="0" borderId="37" xfId="2" applyFont="1" applyBorder="1" applyAlignment="1" applyProtection="1">
      <alignment horizontal="center" vertical="center" wrapText="1"/>
    </xf>
    <xf numFmtId="0" fontId="15" fillId="0" borderId="40" xfId="2" applyFont="1" applyBorder="1" applyAlignment="1" applyProtection="1">
      <alignment horizontal="center" vertical="center"/>
    </xf>
    <xf numFmtId="0" fontId="15" fillId="3" borderId="47" xfId="2" applyFont="1" applyFill="1" applyBorder="1" applyAlignment="1" applyProtection="1">
      <alignment vertical="center"/>
      <protection locked="0"/>
    </xf>
    <xf numFmtId="0" fontId="15" fillId="3" borderId="47" xfId="2" applyFont="1" applyFill="1" applyBorder="1" applyAlignment="1" applyProtection="1">
      <alignment vertical="center" shrinkToFit="1"/>
      <protection locked="0"/>
    </xf>
    <xf numFmtId="0" fontId="18" fillId="0" borderId="0" xfId="2" applyFont="1" applyBorder="1" applyAlignment="1" applyProtection="1">
      <alignment horizontal="center" vertical="center" shrinkToFit="1"/>
    </xf>
    <xf numFmtId="0" fontId="15" fillId="3" borderId="44" xfId="2" applyFont="1" applyFill="1" applyBorder="1" applyAlignment="1" applyProtection="1">
      <alignment horizontal="left" vertical="center" shrinkToFit="1"/>
      <protection locked="0"/>
    </xf>
    <xf numFmtId="0" fontId="15" fillId="3" borderId="48" xfId="2" applyFont="1" applyFill="1" applyBorder="1" applyAlignment="1" applyProtection="1">
      <alignment horizontal="left" vertical="center" shrinkToFit="1"/>
      <protection locked="0"/>
    </xf>
    <xf numFmtId="177" fontId="15" fillId="3" borderId="38" xfId="2" applyNumberFormat="1" applyFont="1" applyFill="1" applyBorder="1" applyAlignment="1" applyProtection="1">
      <alignment vertical="center" shrinkToFit="1"/>
      <protection locked="0"/>
    </xf>
    <xf numFmtId="177" fontId="15" fillId="3" borderId="48" xfId="2" applyNumberFormat="1" applyFont="1" applyFill="1" applyBorder="1" applyAlignment="1" applyProtection="1">
      <alignment vertical="center" shrinkToFit="1"/>
      <protection locked="0"/>
    </xf>
    <xf numFmtId="0" fontId="15" fillId="3" borderId="38" xfId="2" applyFont="1" applyFill="1" applyBorder="1" applyAlignment="1" applyProtection="1">
      <alignment vertical="center" shrinkToFit="1"/>
      <protection locked="0"/>
    </xf>
    <xf numFmtId="0" fontId="15" fillId="3" borderId="48" xfId="2" applyFont="1" applyFill="1" applyBorder="1" applyAlignment="1" applyProtection="1">
      <alignment vertical="center" shrinkToFit="1"/>
      <protection locked="0"/>
    </xf>
    <xf numFmtId="0" fontId="15" fillId="3" borderId="38" xfId="2" applyFont="1" applyFill="1" applyBorder="1" applyProtection="1">
      <alignment vertical="center"/>
      <protection locked="0"/>
    </xf>
    <xf numFmtId="0" fontId="15" fillId="0" borderId="48" xfId="2" applyFont="1" applyFill="1" applyBorder="1" applyProtection="1">
      <alignment vertical="center"/>
    </xf>
    <xf numFmtId="38" fontId="15" fillId="3" borderId="48" xfId="1" applyFont="1" applyFill="1" applyBorder="1" applyProtection="1">
      <alignment vertical="center"/>
      <protection locked="0"/>
    </xf>
    <xf numFmtId="0" fontId="15" fillId="3" borderId="4" xfId="2" applyFont="1" applyFill="1" applyBorder="1" applyAlignment="1" applyProtection="1">
      <alignment vertical="center" wrapText="1"/>
      <protection locked="0"/>
    </xf>
    <xf numFmtId="0" fontId="15" fillId="0" borderId="9" xfId="2" applyFont="1" applyBorder="1" applyAlignment="1" applyProtection="1">
      <alignment horizontal="center" vertical="center"/>
    </xf>
    <xf numFmtId="0" fontId="15" fillId="3" borderId="9" xfId="2" applyFont="1" applyFill="1" applyBorder="1" applyAlignment="1" applyProtection="1">
      <alignment vertical="center"/>
      <protection locked="0"/>
    </xf>
    <xf numFmtId="0" fontId="15" fillId="3" borderId="9" xfId="2" applyFont="1" applyFill="1" applyBorder="1" applyAlignment="1" applyProtection="1">
      <alignment vertical="center" shrinkToFit="1"/>
      <protection locked="0"/>
    </xf>
    <xf numFmtId="0" fontId="18" fillId="0" borderId="49" xfId="2" applyFont="1" applyBorder="1" applyAlignment="1" applyProtection="1">
      <alignment horizontal="center" vertical="center" shrinkToFit="1"/>
    </xf>
    <xf numFmtId="0" fontId="15" fillId="3" borderId="13" xfId="2" applyFont="1" applyFill="1" applyBorder="1" applyAlignment="1" applyProtection="1">
      <alignment horizontal="left" vertical="center" shrinkToFit="1"/>
      <protection locked="0"/>
    </xf>
    <xf numFmtId="0" fontId="15" fillId="3" borderId="5" xfId="2" applyFont="1" applyFill="1" applyBorder="1" applyAlignment="1" applyProtection="1">
      <alignment horizontal="left" vertical="center" shrinkToFit="1"/>
      <protection locked="0"/>
    </xf>
    <xf numFmtId="177" fontId="15" fillId="3" borderId="49" xfId="2" applyNumberFormat="1" applyFont="1" applyFill="1" applyBorder="1" applyAlignment="1" applyProtection="1">
      <alignment vertical="center" shrinkToFit="1"/>
      <protection locked="0"/>
    </xf>
    <xf numFmtId="177" fontId="15" fillId="3" borderId="5" xfId="2" applyNumberFormat="1" applyFont="1" applyFill="1" applyBorder="1" applyAlignment="1" applyProtection="1">
      <alignment vertical="center" shrinkToFit="1"/>
      <protection locked="0"/>
    </xf>
    <xf numFmtId="0" fontId="15" fillId="3" borderId="49" xfId="2" applyFont="1" applyFill="1" applyBorder="1" applyAlignment="1" applyProtection="1">
      <alignment vertical="center" shrinkToFit="1"/>
      <protection locked="0"/>
    </xf>
    <xf numFmtId="0" fontId="15" fillId="3" borderId="5" xfId="2" applyFont="1" applyFill="1" applyBorder="1" applyAlignment="1" applyProtection="1">
      <alignment vertical="center" shrinkToFit="1"/>
      <protection locked="0"/>
    </xf>
    <xf numFmtId="0" fontId="15" fillId="3" borderId="49" xfId="2" applyFont="1" applyFill="1" applyBorder="1" applyProtection="1">
      <alignment vertical="center"/>
      <protection locked="0"/>
    </xf>
    <xf numFmtId="0" fontId="15" fillId="0" borderId="5" xfId="2" applyFont="1" applyFill="1" applyBorder="1" applyProtection="1">
      <alignment vertical="center"/>
    </xf>
    <xf numFmtId="38" fontId="15" fillId="3" borderId="5" xfId="1" applyFont="1" applyFill="1" applyBorder="1" applyProtection="1">
      <alignment vertical="center"/>
      <protection locked="0"/>
    </xf>
    <xf numFmtId="0" fontId="15" fillId="3" borderId="5" xfId="2" applyFont="1" applyFill="1" applyBorder="1" applyAlignment="1" applyProtection="1">
      <alignment vertical="center" wrapText="1"/>
      <protection locked="0"/>
    </xf>
    <xf numFmtId="0" fontId="15" fillId="0" borderId="50" xfId="2" applyFont="1" applyBorder="1" applyAlignment="1" applyProtection="1">
      <alignment horizontal="center" vertical="center"/>
    </xf>
    <xf numFmtId="0" fontId="15" fillId="3" borderId="50" xfId="2" applyFont="1" applyFill="1" applyBorder="1" applyAlignment="1" applyProtection="1">
      <alignment vertical="center"/>
      <protection locked="0"/>
    </xf>
    <xf numFmtId="0" fontId="15" fillId="3" borderId="50" xfId="2" applyFont="1" applyFill="1" applyBorder="1" applyAlignment="1" applyProtection="1">
      <alignment vertical="center" shrinkToFit="1"/>
      <protection locked="0"/>
    </xf>
    <xf numFmtId="0" fontId="15" fillId="3" borderId="51" xfId="2" applyFont="1" applyFill="1" applyBorder="1" applyAlignment="1" applyProtection="1">
      <alignment horizontal="left" vertical="center" shrinkToFit="1"/>
      <protection locked="0"/>
    </xf>
    <xf numFmtId="0" fontId="15" fillId="3" borderId="45" xfId="2" applyFont="1" applyFill="1" applyBorder="1" applyAlignment="1" applyProtection="1">
      <alignment horizontal="left" vertical="center" shrinkToFit="1"/>
      <protection locked="0"/>
    </xf>
    <xf numFmtId="177" fontId="15" fillId="3" borderId="52" xfId="2" applyNumberFormat="1" applyFont="1" applyFill="1" applyBorder="1" applyAlignment="1" applyProtection="1">
      <alignment vertical="center" shrinkToFit="1"/>
      <protection locked="0"/>
    </xf>
    <xf numFmtId="177" fontId="15" fillId="3" borderId="53" xfId="2" applyNumberFormat="1" applyFont="1" applyFill="1" applyBorder="1" applyAlignment="1" applyProtection="1">
      <alignment vertical="center" shrinkToFit="1"/>
      <protection locked="0"/>
    </xf>
    <xf numFmtId="0" fontId="15" fillId="3" borderId="52" xfId="2" applyFont="1" applyFill="1" applyBorder="1" applyAlignment="1" applyProtection="1">
      <alignment vertical="center" shrinkToFit="1"/>
      <protection locked="0"/>
    </xf>
    <xf numFmtId="0" fontId="15" fillId="3" borderId="45" xfId="2" applyFont="1" applyFill="1" applyBorder="1" applyAlignment="1" applyProtection="1">
      <alignment vertical="center" shrinkToFit="1"/>
      <protection locked="0"/>
    </xf>
    <xf numFmtId="0" fontId="15" fillId="3" borderId="53" xfId="2" applyFont="1" applyFill="1" applyBorder="1" applyAlignment="1" applyProtection="1">
      <alignment vertical="center" shrinkToFit="1"/>
      <protection locked="0"/>
    </xf>
    <xf numFmtId="0" fontId="15" fillId="3" borderId="52" xfId="2" applyFont="1" applyFill="1" applyBorder="1" applyProtection="1">
      <alignment vertical="center"/>
      <protection locked="0"/>
    </xf>
    <xf numFmtId="38" fontId="15" fillId="3" borderId="54" xfId="1" applyFont="1" applyFill="1" applyBorder="1" applyProtection="1">
      <alignment vertical="center"/>
      <protection locked="0"/>
    </xf>
    <xf numFmtId="0" fontId="15" fillId="3" borderId="45" xfId="2" applyFont="1" applyFill="1" applyBorder="1" applyAlignment="1" applyProtection="1">
      <alignment vertical="center" wrapText="1"/>
      <protection locked="0"/>
    </xf>
    <xf numFmtId="0" fontId="15" fillId="0" borderId="43" xfId="2" applyFont="1" applyBorder="1" applyAlignment="1" applyProtection="1">
      <alignment vertical="center"/>
    </xf>
    <xf numFmtId="0" fontId="15" fillId="0" borderId="42" xfId="2" applyFont="1" applyFill="1" applyBorder="1" applyAlignment="1" applyProtection="1">
      <alignment horizontal="center" vertical="center"/>
    </xf>
    <xf numFmtId="40" fontId="15" fillId="0" borderId="37" xfId="1" applyNumberFormat="1" applyFont="1" applyBorder="1" applyAlignment="1" applyProtection="1">
      <alignment vertical="center" shrinkToFit="1"/>
    </xf>
    <xf numFmtId="177" fontId="15" fillId="0" borderId="43" xfId="2" applyNumberFormat="1" applyFont="1" applyBorder="1" applyAlignment="1" applyProtection="1">
      <alignment vertical="center" shrinkToFit="1"/>
    </xf>
    <xf numFmtId="38" fontId="8" fillId="0" borderId="0" xfId="1" applyFont="1" applyProtection="1">
      <alignment vertical="center"/>
    </xf>
    <xf numFmtId="38" fontId="17" fillId="0" borderId="0" xfId="1" applyFont="1" applyProtection="1">
      <alignment vertical="center"/>
    </xf>
    <xf numFmtId="38" fontId="10" fillId="0" borderId="0" xfId="1" applyFont="1" applyAlignment="1" applyProtection="1">
      <alignment vertical="center"/>
    </xf>
    <xf numFmtId="38" fontId="10" fillId="0" borderId="0" xfId="1" applyFont="1" applyProtection="1">
      <alignment vertical="center"/>
    </xf>
    <xf numFmtId="38" fontId="1" fillId="0" borderId="0" xfId="1" applyFont="1" applyBorder="1" applyAlignment="1" applyProtection="1">
      <alignment vertical="center"/>
    </xf>
    <xf numFmtId="38" fontId="1" fillId="0" borderId="0" xfId="1" applyFont="1" applyBorder="1" applyAlignment="1" applyProtection="1">
      <alignment horizontal="center" vertical="center"/>
    </xf>
    <xf numFmtId="38" fontId="16" fillId="0" borderId="0" xfId="1" applyFont="1" applyBorder="1" applyAlignment="1" applyProtection="1">
      <alignment vertical="center"/>
    </xf>
    <xf numFmtId="38" fontId="1" fillId="0" borderId="0" xfId="1" applyFont="1" applyBorder="1" applyProtection="1">
      <alignment vertical="center"/>
    </xf>
    <xf numFmtId="38" fontId="15" fillId="0" borderId="48" xfId="1" applyFont="1" applyBorder="1" applyAlignment="1" applyProtection="1">
      <alignment horizontal="center" vertical="center" wrapText="1"/>
    </xf>
    <xf numFmtId="38" fontId="15" fillId="0" borderId="40" xfId="1" applyFont="1" applyBorder="1" applyAlignment="1" applyProtection="1">
      <alignment horizontal="center" vertical="center" wrapText="1"/>
    </xf>
    <xf numFmtId="38" fontId="15" fillId="0" borderId="0" xfId="1" applyFont="1" applyProtection="1">
      <alignment vertical="center"/>
    </xf>
    <xf numFmtId="38" fontId="18" fillId="0" borderId="7" xfId="1" applyFont="1" applyBorder="1" applyAlignment="1" applyProtection="1">
      <alignment horizontal="right" vertical="center" wrapText="1"/>
    </xf>
    <xf numFmtId="38" fontId="18" fillId="0" borderId="1" xfId="1" applyFont="1" applyBorder="1" applyAlignment="1" applyProtection="1">
      <alignment horizontal="right" vertical="center" wrapText="1"/>
    </xf>
    <xf numFmtId="38" fontId="15" fillId="0" borderId="37" xfId="1" applyFont="1" applyBorder="1" applyAlignment="1" applyProtection="1">
      <alignment horizontal="center" vertical="center"/>
    </xf>
    <xf numFmtId="38" fontId="13" fillId="3" borderId="1" xfId="1" applyFont="1" applyFill="1" applyBorder="1" applyAlignment="1" applyProtection="1">
      <alignment vertical="center" shrinkToFit="1"/>
      <protection locked="0"/>
    </xf>
    <xf numFmtId="38" fontId="13" fillId="0" borderId="1" xfId="1" applyFont="1" applyBorder="1" applyAlignment="1" applyProtection="1">
      <alignment vertical="center" shrinkToFit="1"/>
    </xf>
    <xf numFmtId="38" fontId="13" fillId="6" borderId="37" xfId="1" applyFont="1" applyFill="1" applyBorder="1" applyAlignment="1" applyProtection="1">
      <alignment vertical="center" shrinkToFit="1"/>
    </xf>
    <xf numFmtId="38" fontId="13" fillId="6" borderId="37" xfId="1" applyFont="1" applyFill="1" applyBorder="1" applyAlignment="1" applyProtection="1">
      <alignment vertical="center" shrinkToFit="1"/>
      <protection locked="0"/>
    </xf>
    <xf numFmtId="0" fontId="15" fillId="0" borderId="7" xfId="2" applyFont="1" applyBorder="1" applyAlignment="1" applyProtection="1">
      <alignment horizontal="center" vertical="center" wrapText="1"/>
    </xf>
    <xf numFmtId="38" fontId="13" fillId="0" borderId="37" xfId="1" applyFont="1" applyBorder="1" applyAlignment="1" applyProtection="1">
      <alignment vertical="center" shrinkToFit="1"/>
    </xf>
    <xf numFmtId="38" fontId="11" fillId="0" borderId="37" xfId="1" applyFont="1" applyBorder="1" applyAlignment="1" applyProtection="1">
      <alignment horizontal="center" vertical="center"/>
    </xf>
    <xf numFmtId="38" fontId="11" fillId="0" borderId="37" xfId="1" applyFont="1" applyBorder="1" applyProtection="1">
      <alignment vertical="center"/>
    </xf>
    <xf numFmtId="38" fontId="19" fillId="0" borderId="0" xfId="1" applyFont="1" applyProtection="1">
      <alignment vertical="center"/>
    </xf>
    <xf numFmtId="38" fontId="11" fillId="0" borderId="0" xfId="1" applyFont="1" applyProtection="1">
      <alignment vertical="center"/>
    </xf>
    <xf numFmtId="223" fontId="13" fillId="7" borderId="37" xfId="1" applyNumberFormat="1" applyFont="1" applyFill="1" applyBorder="1" applyAlignment="1" applyProtection="1">
      <alignment vertical="center" shrinkToFit="1"/>
    </xf>
    <xf numFmtId="223" fontId="13" fillId="7" borderId="42" xfId="1" applyNumberFormat="1" applyFont="1" applyFill="1" applyBorder="1" applyAlignment="1" applyProtection="1">
      <alignment vertical="center" shrinkToFit="1"/>
    </xf>
    <xf numFmtId="223" fontId="13" fillId="8" borderId="37" xfId="1" applyNumberFormat="1" applyFont="1" applyFill="1" applyBorder="1" applyAlignment="1" applyProtection="1">
      <alignment vertical="center" shrinkToFit="1"/>
    </xf>
    <xf numFmtId="223" fontId="13" fillId="9" borderId="37" xfId="1" applyNumberFormat="1" applyFont="1" applyFill="1" applyBorder="1" applyAlignment="1" applyProtection="1">
      <alignment vertical="center" shrinkToFit="1"/>
    </xf>
    <xf numFmtId="223" fontId="13" fillId="10" borderId="37" xfId="1" applyNumberFormat="1" applyFont="1" applyFill="1" applyBorder="1" applyAlignment="1" applyProtection="1">
      <alignment vertical="center" shrinkToFit="1"/>
    </xf>
    <xf numFmtId="223" fontId="13" fillId="11" borderId="37" xfId="1" applyNumberFormat="1" applyFont="1" applyFill="1" applyBorder="1" applyAlignment="1" applyProtection="1">
      <alignment vertical="center" shrinkToFit="1"/>
    </xf>
    <xf numFmtId="223" fontId="13" fillId="12" borderId="37" xfId="1" applyNumberFormat="1" applyFont="1" applyFill="1" applyBorder="1" applyAlignment="1" applyProtection="1">
      <alignment vertical="center" shrinkToFit="1"/>
    </xf>
    <xf numFmtId="223" fontId="13" fillId="13" borderId="37" xfId="1" applyNumberFormat="1" applyFont="1" applyFill="1" applyBorder="1" applyAlignment="1" applyProtection="1">
      <alignment vertical="center" shrinkToFit="1"/>
    </xf>
    <xf numFmtId="223" fontId="13" fillId="14" borderId="37" xfId="1" applyNumberFormat="1" applyFont="1" applyFill="1" applyBorder="1" applyAlignment="1" applyProtection="1">
      <alignment vertical="center" shrinkToFit="1"/>
    </xf>
    <xf numFmtId="223" fontId="13" fillId="15" borderId="37" xfId="1" applyNumberFormat="1" applyFont="1" applyFill="1" applyBorder="1" applyAlignment="1" applyProtection="1">
      <alignment vertical="center" shrinkToFit="1"/>
    </xf>
    <xf numFmtId="223" fontId="13" fillId="4" borderId="42" xfId="1" applyNumberFormat="1" applyFont="1" applyFill="1" applyBorder="1" applyAlignment="1" applyProtection="1">
      <alignment vertical="center" shrinkToFit="1"/>
    </xf>
    <xf numFmtId="0" fontId="3" fillId="0" borderId="0" xfId="2" applyFont="1">
      <alignment vertical="center"/>
    </xf>
    <xf numFmtId="0" fontId="19" fillId="0" borderId="0" xfId="2" applyFont="1">
      <alignment vertical="center"/>
    </xf>
    <xf numFmtId="0" fontId="19" fillId="0" borderId="0" xfId="2" applyFont="1" applyAlignment="1">
      <alignment horizontal="center" vertical="center"/>
    </xf>
    <xf numFmtId="0" fontId="19" fillId="0" borderId="0" xfId="2" applyFont="1" applyBorder="1" applyAlignment="1">
      <alignment horizontal="distributed" vertical="center" justifyLastLine="1"/>
    </xf>
    <xf numFmtId="0" fontId="19" fillId="0" borderId="0" xfId="2" applyFont="1" applyBorder="1" applyAlignment="1">
      <alignment vertical="center"/>
    </xf>
    <xf numFmtId="0" fontId="19" fillId="0" borderId="0" xfId="2" quotePrefix="1" applyFont="1" applyAlignment="1">
      <alignment horizontal="left" vertical="center"/>
    </xf>
    <xf numFmtId="0" fontId="19" fillId="0" borderId="0" xfId="2" quotePrefix="1" applyFont="1" applyAlignment="1">
      <alignment horizontal="center" vertical="center"/>
    </xf>
    <xf numFmtId="0" fontId="11" fillId="0" borderId="0" xfId="2" applyFont="1" applyAlignment="1">
      <alignment horizontal="center" vertical="center"/>
    </xf>
    <xf numFmtId="0" fontId="19" fillId="16" borderId="55" xfId="2" applyFont="1" applyFill="1" applyBorder="1" applyAlignment="1">
      <alignment horizontal="center" vertical="center"/>
    </xf>
    <xf numFmtId="0" fontId="19" fillId="0" borderId="37" xfId="2" applyFont="1" applyBorder="1" applyAlignment="1">
      <alignment horizontal="center" vertical="center"/>
    </xf>
    <xf numFmtId="0" fontId="19" fillId="0" borderId="0" xfId="2" quotePrefix="1" applyFont="1">
      <alignment vertical="center"/>
    </xf>
    <xf numFmtId="0" fontId="19" fillId="0" borderId="0" xfId="2" applyFont="1" applyFill="1" applyBorder="1" applyAlignment="1">
      <alignment vertical="center"/>
    </xf>
    <xf numFmtId="0" fontId="19" fillId="0" borderId="0" xfId="2" applyFont="1" applyBorder="1" applyAlignment="1">
      <alignment vertical="top" wrapText="1"/>
    </xf>
    <xf numFmtId="38" fontId="15" fillId="0" borderId="4" xfId="1" applyFont="1" applyBorder="1" applyAlignment="1" applyProtection="1">
      <alignment vertical="center" wrapText="1"/>
    </xf>
    <xf numFmtId="38" fontId="13" fillId="6" borderId="4" xfId="1" applyFont="1" applyFill="1" applyBorder="1" applyAlignment="1" applyProtection="1">
      <alignment vertical="center" shrinkToFit="1"/>
    </xf>
    <xf numFmtId="38" fontId="13" fillId="6" borderId="4" xfId="1" applyFont="1" applyFill="1" applyBorder="1" applyAlignment="1" applyProtection="1">
      <alignment vertical="center" shrinkToFit="1"/>
      <protection locked="0"/>
    </xf>
    <xf numFmtId="38" fontId="13" fillId="0" borderId="4" xfId="1" applyFont="1" applyBorder="1" applyAlignment="1" applyProtection="1">
      <alignment vertical="center" shrinkToFit="1"/>
    </xf>
    <xf numFmtId="38" fontId="15" fillId="0" borderId="5" xfId="1" applyFont="1" applyBorder="1" applyAlignment="1" applyProtection="1">
      <alignment vertical="center" wrapText="1"/>
    </xf>
    <xf numFmtId="38" fontId="13" fillId="6" borderId="5" xfId="1" applyFont="1" applyFill="1" applyBorder="1" applyAlignment="1" applyProtection="1">
      <alignment vertical="center" shrinkToFit="1"/>
    </xf>
    <xf numFmtId="38" fontId="13" fillId="6" borderId="5" xfId="1" applyFont="1" applyFill="1" applyBorder="1" applyAlignment="1" applyProtection="1">
      <alignment vertical="center" shrinkToFit="1"/>
      <protection locked="0"/>
    </xf>
    <xf numFmtId="38" fontId="13" fillId="0" borderId="5" xfId="1" applyFont="1" applyBorder="1" applyAlignment="1" applyProtection="1">
      <alignment vertical="center" shrinkToFit="1"/>
    </xf>
    <xf numFmtId="0" fontId="15" fillId="0" borderId="5" xfId="2" applyFont="1" applyBorder="1" applyAlignment="1" applyProtection="1">
      <alignment vertical="center" wrapText="1"/>
    </xf>
    <xf numFmtId="182" fontId="3" fillId="2" borderId="56" xfId="4" applyNumberFormat="1" applyFont="1" applyFill="1" applyBorder="1" applyAlignment="1">
      <alignment vertical="center" shrinkToFit="1"/>
    </xf>
    <xf numFmtId="182" fontId="3" fillId="2" borderId="1" xfId="4" applyNumberFormat="1" applyFont="1" applyFill="1" applyBorder="1" applyAlignment="1">
      <alignment vertical="center" shrinkToFit="1"/>
    </xf>
    <xf numFmtId="182" fontId="3" fillId="2" borderId="57" xfId="4" applyNumberFormat="1" applyFont="1" applyFill="1" applyBorder="1" applyAlignment="1">
      <alignment vertical="center" shrinkToFit="1"/>
    </xf>
    <xf numFmtId="182" fontId="3" fillId="2" borderId="58" xfId="4" applyNumberFormat="1" applyFont="1" applyFill="1" applyBorder="1" applyAlignment="1">
      <alignment vertical="center" shrinkToFit="1"/>
    </xf>
    <xf numFmtId="182" fontId="3" fillId="2" borderId="59" xfId="4" applyNumberFormat="1" applyFont="1" applyFill="1" applyBorder="1" applyAlignment="1">
      <alignment vertical="center" shrinkToFit="1"/>
    </xf>
    <xf numFmtId="182" fontId="3" fillId="2" borderId="2" xfId="4" applyNumberFormat="1" applyFont="1" applyFill="1" applyBorder="1" applyAlignment="1">
      <alignment vertical="center" shrinkToFit="1"/>
    </xf>
    <xf numFmtId="0" fontId="15" fillId="0" borderId="41" xfId="2" applyFont="1" applyBorder="1" applyAlignment="1" applyProtection="1">
      <alignment vertical="center"/>
    </xf>
    <xf numFmtId="38" fontId="15" fillId="0" borderId="41" xfId="1" applyFont="1" applyBorder="1" applyAlignment="1" applyProtection="1">
      <alignment vertical="center"/>
    </xf>
    <xf numFmtId="0" fontId="13" fillId="17" borderId="38" xfId="2" applyFont="1" applyFill="1" applyBorder="1" applyAlignment="1" applyProtection="1">
      <alignment vertical="center" wrapText="1"/>
    </xf>
    <xf numFmtId="0" fontId="13" fillId="17" borderId="38" xfId="2" applyFont="1" applyFill="1" applyBorder="1" applyAlignment="1" applyProtection="1">
      <alignment vertical="center"/>
    </xf>
    <xf numFmtId="0" fontId="13" fillId="17" borderId="39" xfId="2" applyFont="1" applyFill="1" applyBorder="1" applyAlignment="1" applyProtection="1">
      <alignment vertical="center" wrapText="1"/>
    </xf>
    <xf numFmtId="0" fontId="13" fillId="17" borderId="41" xfId="2" applyFont="1" applyFill="1" applyBorder="1" applyAlignment="1" applyProtection="1">
      <alignment vertical="center"/>
    </xf>
    <xf numFmtId="0" fontId="13" fillId="17" borderId="42" xfId="2" applyFont="1" applyFill="1" applyBorder="1" applyAlignment="1" applyProtection="1">
      <alignment vertical="center"/>
    </xf>
    <xf numFmtId="38" fontId="13" fillId="3" borderId="40" xfId="1" applyNumberFormat="1" applyFont="1" applyFill="1" applyBorder="1" applyAlignment="1" applyProtection="1">
      <alignment vertical="center" wrapText="1"/>
      <protection locked="0"/>
    </xf>
    <xf numFmtId="38" fontId="13" fillId="3" borderId="38" xfId="2" applyNumberFormat="1" applyFont="1" applyFill="1" applyBorder="1" applyAlignment="1" applyProtection="1">
      <alignment vertical="center" wrapText="1"/>
      <protection locked="0"/>
    </xf>
    <xf numFmtId="38" fontId="13" fillId="3" borderId="39" xfId="2" applyNumberFormat="1" applyFont="1" applyFill="1" applyBorder="1" applyAlignment="1" applyProtection="1">
      <alignment vertical="center" wrapText="1"/>
      <protection locked="0"/>
    </xf>
    <xf numFmtId="0" fontId="4" fillId="2" borderId="0" xfId="4" applyFont="1" applyFill="1" applyBorder="1" applyAlignment="1">
      <alignment horizontal="left" vertical="center"/>
    </xf>
    <xf numFmtId="182" fontId="3" fillId="0" borderId="60" xfId="4" applyNumberFormat="1" applyFont="1" applyFill="1" applyBorder="1" applyAlignment="1">
      <alignment vertical="center" shrinkToFit="1"/>
    </xf>
    <xf numFmtId="0" fontId="3" fillId="0" borderId="2" xfId="0" applyFont="1" applyFill="1" applyBorder="1" applyAlignment="1">
      <alignment vertical="center"/>
    </xf>
    <xf numFmtId="182" fontId="3" fillId="0" borderId="59" xfId="4" applyNumberFormat="1" applyFont="1" applyFill="1" applyBorder="1" applyAlignment="1">
      <alignment vertical="center" shrinkToFit="1"/>
    </xf>
    <xf numFmtId="181" fontId="3" fillId="2" borderId="16" xfId="4" applyNumberFormat="1" applyFont="1" applyFill="1" applyBorder="1" applyAlignment="1">
      <alignment horizontal="right" vertical="center"/>
    </xf>
    <xf numFmtId="181" fontId="3" fillId="2" borderId="17" xfId="4" applyNumberFormat="1" applyFont="1" applyFill="1" applyBorder="1" applyAlignment="1">
      <alignment horizontal="right" vertical="center"/>
    </xf>
    <xf numFmtId="181" fontId="3" fillId="2" borderId="18" xfId="4" applyNumberFormat="1" applyFont="1" applyFill="1" applyBorder="1" applyAlignment="1">
      <alignment horizontal="right" vertical="center"/>
    </xf>
    <xf numFmtId="0" fontId="3" fillId="2" borderId="61" xfId="4" applyFont="1" applyFill="1" applyBorder="1" applyAlignment="1">
      <alignment vertical="center"/>
    </xf>
    <xf numFmtId="0" fontId="4" fillId="2" borderId="0" xfId="4" applyFont="1" applyFill="1" applyBorder="1" applyAlignment="1">
      <alignment horizontal="center" shrinkToFit="1"/>
    </xf>
    <xf numFmtId="182" fontId="4" fillId="2" borderId="0" xfId="4" applyNumberFormat="1" applyFont="1" applyFill="1" applyBorder="1"/>
    <xf numFmtId="182" fontId="4" fillId="2" borderId="0" xfId="4" applyNumberFormat="1" applyFont="1" applyFill="1" applyBorder="1" applyAlignment="1">
      <alignment horizontal="right" vertical="center"/>
    </xf>
    <xf numFmtId="182" fontId="10" fillId="2" borderId="48" xfId="4" applyNumberFormat="1" applyFont="1" applyFill="1" applyBorder="1" applyAlignment="1">
      <alignment horizontal="distributed" vertical="center" justifyLastLine="1" shrinkToFit="1"/>
    </xf>
    <xf numFmtId="182" fontId="10" fillId="2" borderId="39" xfId="4" applyNumberFormat="1" applyFont="1" applyFill="1" applyBorder="1" applyAlignment="1">
      <alignment horizontal="distributed" vertical="center" justifyLastLine="1" shrinkToFit="1"/>
    </xf>
    <xf numFmtId="182" fontId="10" fillId="2" borderId="54" xfId="4" applyNumberFormat="1" applyFont="1" applyFill="1" applyBorder="1" applyAlignment="1">
      <alignment horizontal="distributed" vertical="center" justifyLastLine="1" shrinkToFit="1"/>
    </xf>
    <xf numFmtId="182" fontId="10" fillId="2" borderId="62" xfId="4" applyNumberFormat="1" applyFont="1" applyFill="1" applyBorder="1" applyAlignment="1">
      <alignment horizontal="distributed" vertical="center" wrapText="1" justifyLastLine="1" shrinkToFit="1"/>
    </xf>
    <xf numFmtId="182" fontId="10" fillId="2" borderId="44" xfId="4" applyNumberFormat="1" applyFont="1" applyFill="1" applyBorder="1" applyAlignment="1">
      <alignment horizontal="distributed" vertical="center" shrinkToFit="1"/>
    </xf>
    <xf numFmtId="182" fontId="10" fillId="0" borderId="63" xfId="4" applyNumberFormat="1" applyFont="1" applyFill="1" applyBorder="1" applyAlignment="1">
      <alignment horizontal="distributed" vertical="center" shrinkToFit="1"/>
    </xf>
    <xf numFmtId="182" fontId="10" fillId="2" borderId="44" xfId="4" applyNumberFormat="1" applyFont="1" applyFill="1" applyBorder="1" applyAlignment="1">
      <alignment horizontal="distributed" vertical="center" justifyLastLine="1" shrinkToFit="1"/>
    </xf>
    <xf numFmtId="0" fontId="7" fillId="2" borderId="0" xfId="4" applyFont="1" applyFill="1" applyBorder="1" applyAlignment="1"/>
    <xf numFmtId="0" fontId="10" fillId="2" borderId="37" xfId="4" applyFont="1" applyFill="1" applyBorder="1" applyAlignment="1">
      <alignment horizontal="distributed" vertical="center" wrapText="1" justifyLastLine="1"/>
    </xf>
    <xf numFmtId="0" fontId="6" fillId="2" borderId="37" xfId="4" applyFont="1" applyFill="1" applyBorder="1" applyAlignment="1">
      <alignment horizontal="distributed" vertical="center" wrapText="1" justifyLastLine="1"/>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6" fillId="0" borderId="0" xfId="0" applyFont="1">
      <alignment vertical="center"/>
    </xf>
    <xf numFmtId="0" fontId="9" fillId="0" borderId="0" xfId="4" applyFont="1" applyFill="1" applyBorder="1" applyAlignment="1">
      <alignment horizontal="center" vertical="center"/>
    </xf>
    <xf numFmtId="0" fontId="3" fillId="0" borderId="0" xfId="4" applyFont="1" applyFill="1" applyBorder="1" applyAlignment="1">
      <alignment vertical="center"/>
    </xf>
    <xf numFmtId="182" fontId="3" fillId="0" borderId="0" xfId="4" applyNumberFormat="1" applyFont="1" applyFill="1" applyBorder="1" applyAlignment="1">
      <alignment vertical="center"/>
    </xf>
    <xf numFmtId="182" fontId="3" fillId="0" borderId="0" xfId="4" applyNumberFormat="1" applyFont="1" applyFill="1" applyBorder="1" applyAlignment="1">
      <alignment horizontal="right" vertical="center"/>
    </xf>
    <xf numFmtId="0" fontId="3" fillId="0" borderId="0" xfId="0" applyFont="1" applyFill="1">
      <alignment vertical="center"/>
    </xf>
    <xf numFmtId="0" fontId="24" fillId="0" borderId="0" xfId="2" applyFont="1">
      <alignment vertical="center"/>
    </xf>
    <xf numFmtId="0" fontId="6" fillId="2" borderId="0" xfId="4" applyFont="1" applyFill="1" applyBorder="1" applyAlignment="1">
      <alignment horizontal="left" vertical="center"/>
    </xf>
    <xf numFmtId="0" fontId="3" fillId="2" borderId="4" xfId="4" applyFont="1" applyFill="1" applyBorder="1" applyAlignment="1">
      <alignment horizontal="center" vertical="center" wrapText="1" shrinkToFit="1"/>
    </xf>
    <xf numFmtId="0" fontId="3" fillId="2" borderId="5" xfId="4" applyFont="1" applyFill="1" applyBorder="1" applyAlignment="1">
      <alignment horizontal="center" vertical="center" wrapText="1" shrinkToFit="1"/>
    </xf>
    <xf numFmtId="0" fontId="3" fillId="2" borderId="54" xfId="4" applyFont="1" applyFill="1" applyBorder="1" applyAlignment="1">
      <alignment horizontal="center" vertical="center" wrapText="1" shrinkToFit="1"/>
    </xf>
    <xf numFmtId="0" fontId="3" fillId="2" borderId="64" xfId="4" applyFont="1" applyFill="1" applyBorder="1" applyAlignment="1">
      <alignment horizontal="center" vertical="center" wrapText="1" shrinkToFit="1"/>
    </xf>
    <xf numFmtId="0" fontId="25" fillId="0" borderId="0" xfId="2" applyFont="1" applyProtection="1">
      <alignment vertical="center"/>
    </xf>
    <xf numFmtId="0" fontId="3" fillId="5" borderId="0" xfId="2" applyFont="1" applyFill="1" applyProtection="1">
      <alignment vertical="center"/>
    </xf>
    <xf numFmtId="0" fontId="17" fillId="5" borderId="0" xfId="2" applyFont="1" applyFill="1" applyProtection="1">
      <alignment vertical="center"/>
    </xf>
    <xf numFmtId="0" fontId="10" fillId="5" borderId="0" xfId="2" applyFont="1" applyFill="1" applyProtection="1">
      <alignment vertical="center"/>
    </xf>
    <xf numFmtId="0" fontId="17" fillId="5" borderId="0" xfId="2" applyFont="1" applyFill="1" applyAlignment="1" applyProtection="1">
      <alignment horizontal="right" vertical="center"/>
    </xf>
    <xf numFmtId="0" fontId="15" fillId="5" borderId="38" xfId="2" applyFont="1" applyFill="1" applyBorder="1" applyAlignment="1" applyProtection="1">
      <alignment horizontal="center" vertical="center" wrapText="1"/>
    </xf>
    <xf numFmtId="0" fontId="15" fillId="5" borderId="0" xfId="2" applyFont="1" applyFill="1" applyProtection="1">
      <alignment vertical="center"/>
    </xf>
    <xf numFmtId="0" fontId="15" fillId="5" borderId="40" xfId="2" applyFont="1" applyFill="1" applyBorder="1" applyAlignment="1" applyProtection="1">
      <alignment horizontal="center" vertical="center" shrinkToFit="1"/>
    </xf>
    <xf numFmtId="0" fontId="15" fillId="5" borderId="7" xfId="2" applyFont="1" applyFill="1" applyBorder="1" applyAlignment="1" applyProtection="1">
      <alignment horizontal="center" vertical="center" shrinkToFit="1"/>
    </xf>
    <xf numFmtId="0" fontId="15" fillId="5" borderId="1" xfId="2" applyFont="1" applyFill="1" applyBorder="1" applyAlignment="1" applyProtection="1">
      <alignment horizontal="center" vertical="center" shrinkToFit="1"/>
    </xf>
    <xf numFmtId="0" fontId="15" fillId="5" borderId="37" xfId="2" applyFont="1" applyFill="1" applyBorder="1" applyAlignment="1" applyProtection="1">
      <alignment horizontal="center" vertical="center"/>
    </xf>
    <xf numFmtId="0" fontId="15" fillId="5" borderId="40" xfId="2" applyFont="1" applyFill="1" applyBorder="1" applyAlignment="1" applyProtection="1">
      <alignment vertical="center" shrinkToFit="1"/>
    </xf>
    <xf numFmtId="223" fontId="13" fillId="5" borderId="37" xfId="1" applyNumberFormat="1" applyFont="1" applyFill="1" applyBorder="1" applyAlignment="1" applyProtection="1">
      <alignment vertical="center" shrinkToFit="1"/>
    </xf>
    <xf numFmtId="223" fontId="13" fillId="5" borderId="44" xfId="1" applyNumberFormat="1" applyFont="1" applyFill="1" applyBorder="1" applyAlignment="1" applyProtection="1">
      <alignment vertical="center" shrinkToFit="1"/>
    </xf>
    <xf numFmtId="223" fontId="13" fillId="5" borderId="39" xfId="1" applyNumberFormat="1" applyFont="1" applyFill="1" applyBorder="1" applyAlignment="1" applyProtection="1">
      <alignment vertical="center" shrinkToFit="1"/>
    </xf>
    <xf numFmtId="223" fontId="13" fillId="5" borderId="42" xfId="1" applyNumberFormat="1" applyFont="1" applyFill="1" applyBorder="1" applyAlignment="1" applyProtection="1">
      <alignment vertical="center" shrinkToFit="1"/>
    </xf>
    <xf numFmtId="223" fontId="13" fillId="5" borderId="42" xfId="1" applyNumberFormat="1" applyFont="1" applyFill="1" applyBorder="1" applyAlignment="1" applyProtection="1">
      <alignment vertical="center" shrinkToFit="1"/>
      <protection locked="0"/>
    </xf>
    <xf numFmtId="223" fontId="13" fillId="5" borderId="37" xfId="1" applyNumberFormat="1" applyFont="1" applyFill="1" applyBorder="1" applyAlignment="1" applyProtection="1">
      <alignment vertical="center" shrinkToFit="1"/>
      <protection locked="0"/>
    </xf>
    <xf numFmtId="194" fontId="13" fillId="5" borderId="48" xfId="1" applyNumberFormat="1" applyFont="1" applyFill="1" applyBorder="1" applyAlignment="1" applyProtection="1">
      <alignment vertical="center" shrinkToFit="1"/>
    </xf>
    <xf numFmtId="223" fontId="13" fillId="5" borderId="2" xfId="1" applyNumberFormat="1" applyFont="1" applyFill="1" applyBorder="1" applyAlignment="1" applyProtection="1">
      <alignment vertical="center" shrinkToFit="1"/>
    </xf>
    <xf numFmtId="182" fontId="10" fillId="2" borderId="73" xfId="4" applyNumberFormat="1" applyFont="1" applyFill="1" applyBorder="1" applyAlignment="1">
      <alignment horizontal="center" vertical="center"/>
    </xf>
    <xf numFmtId="0" fontId="20" fillId="0" borderId="41" xfId="0" applyFont="1" applyBorder="1" applyAlignment="1">
      <alignment horizontal="center" vertical="center"/>
    </xf>
    <xf numFmtId="0" fontId="20" fillId="0" borderId="74" xfId="0" applyFont="1" applyBorder="1" applyAlignment="1">
      <alignment horizontal="center" vertical="center"/>
    </xf>
    <xf numFmtId="0" fontId="10" fillId="2" borderId="48" xfId="4" applyFont="1" applyFill="1" applyBorder="1" applyAlignment="1">
      <alignment horizontal="distributed" vertical="center" wrapText="1" shrinkToFit="1"/>
    </xf>
    <xf numFmtId="0" fontId="1" fillId="0" borderId="54" xfId="0" applyFont="1" applyBorder="1" applyAlignment="1">
      <alignment vertical="center" wrapText="1" shrinkToFit="1"/>
    </xf>
    <xf numFmtId="0" fontId="1" fillId="0" borderId="1" xfId="0" applyFont="1" applyBorder="1" applyAlignment="1">
      <alignment vertical="center" wrapText="1" shrinkToFit="1"/>
    </xf>
    <xf numFmtId="0" fontId="10" fillId="2" borderId="48" xfId="4" applyFont="1" applyFill="1" applyBorder="1" applyAlignment="1">
      <alignment horizontal="distributed" vertical="center" justifyLastLine="1" shrinkToFit="1"/>
    </xf>
    <xf numFmtId="0" fontId="10" fillId="2" borderId="54" xfId="4" applyFont="1" applyFill="1" applyBorder="1" applyAlignment="1">
      <alignment horizontal="distributed" vertical="center" justifyLastLine="1" shrinkToFit="1"/>
    </xf>
    <xf numFmtId="0" fontId="10" fillId="2" borderId="40" xfId="4" applyFont="1" applyFill="1" applyBorder="1" applyAlignment="1">
      <alignment horizontal="distributed" vertical="center" justifyLastLine="1" shrinkToFit="1"/>
    </xf>
    <xf numFmtId="0" fontId="10" fillId="2" borderId="47" xfId="4" applyFont="1" applyFill="1" applyBorder="1" applyAlignment="1">
      <alignment horizontal="distributed" vertical="center" justifyLastLine="1" shrinkToFit="1"/>
    </xf>
    <xf numFmtId="0" fontId="21" fillId="2" borderId="0" xfId="4" applyFont="1" applyFill="1" applyBorder="1" applyAlignment="1">
      <alignment horizontal="center" vertical="center"/>
    </xf>
    <xf numFmtId="182" fontId="10" fillId="2" borderId="70" xfId="4" applyNumberFormat="1" applyFont="1" applyFill="1" applyBorder="1" applyAlignment="1">
      <alignment horizontal="distributed" vertical="center" wrapText="1" justifyLastLine="1" shrinkToFit="1"/>
    </xf>
    <xf numFmtId="182" fontId="10" fillId="2" borderId="71" xfId="4" applyNumberFormat="1" applyFont="1" applyFill="1" applyBorder="1" applyAlignment="1">
      <alignment horizontal="distributed" vertical="center" justifyLastLine="1" shrinkToFit="1"/>
    </xf>
    <xf numFmtId="0" fontId="4" fillId="2" borderId="0" xfId="4" applyFont="1" applyFill="1" applyBorder="1" applyAlignment="1">
      <alignment horizontal="center" vertical="center"/>
    </xf>
    <xf numFmtId="182" fontId="10" fillId="2" borderId="69" xfId="4" applyNumberFormat="1" applyFont="1" applyFill="1" applyBorder="1" applyAlignment="1">
      <alignment horizontal="distributed" vertical="center" justifyLastLine="1" shrinkToFit="1"/>
    </xf>
    <xf numFmtId="182" fontId="10" fillId="2" borderId="72" xfId="4" applyNumberFormat="1" applyFont="1" applyFill="1" applyBorder="1" applyAlignment="1">
      <alignment horizontal="distributed" vertical="center" justifyLastLine="1" shrinkToFit="1"/>
    </xf>
    <xf numFmtId="0" fontId="3" fillId="2" borderId="48" xfId="4" applyFont="1" applyFill="1" applyBorder="1" applyAlignment="1">
      <alignment horizontal="distributed" vertical="center" justifyLastLine="1" shrinkToFit="1"/>
    </xf>
    <xf numFmtId="0" fontId="3" fillId="2" borderId="54" xfId="4" applyFont="1" applyFill="1" applyBorder="1" applyAlignment="1">
      <alignment horizontal="distributed" vertical="center" justifyLastLine="1" shrinkToFit="1"/>
    </xf>
    <xf numFmtId="0" fontId="6" fillId="2" borderId="0" xfId="0" applyFont="1" applyFill="1" applyBorder="1" applyAlignment="1">
      <alignment horizontal="left" vertical="center" wrapText="1"/>
    </xf>
    <xf numFmtId="0" fontId="9" fillId="6" borderId="65" xfId="4" applyFont="1" applyFill="1" applyBorder="1" applyAlignment="1">
      <alignment horizontal="center" vertical="center"/>
    </xf>
    <xf numFmtId="0" fontId="9" fillId="6" borderId="66" xfId="4" applyFont="1" applyFill="1" applyBorder="1" applyAlignment="1">
      <alignment horizontal="center" vertical="center"/>
    </xf>
    <xf numFmtId="0" fontId="9" fillId="6" borderId="15" xfId="4" applyFont="1" applyFill="1" applyBorder="1" applyAlignment="1">
      <alignment horizontal="center" vertical="center"/>
    </xf>
    <xf numFmtId="182" fontId="10" fillId="0" borderId="39" xfId="4" applyNumberFormat="1" applyFont="1" applyFill="1" applyBorder="1" applyAlignment="1">
      <alignment horizontal="distributed" vertical="center" wrapText="1" shrinkToFit="1"/>
    </xf>
    <xf numFmtId="0" fontId="20" fillId="0" borderId="44" xfId="0" applyFont="1" applyFill="1" applyBorder="1" applyAlignment="1">
      <alignment vertical="center"/>
    </xf>
    <xf numFmtId="182" fontId="10" fillId="2" borderId="67" xfId="4" applyNumberFormat="1" applyFont="1" applyFill="1" applyBorder="1" applyAlignment="1">
      <alignment horizontal="distributed" vertical="center" justifyLastLine="1" shrinkToFit="1"/>
    </xf>
    <xf numFmtId="182" fontId="10" fillId="2" borderId="68" xfId="4" applyNumberFormat="1" applyFont="1" applyFill="1" applyBorder="1" applyAlignment="1">
      <alignment horizontal="distributed" vertical="center" justifyLastLine="1" shrinkToFit="1"/>
    </xf>
    <xf numFmtId="0" fontId="4" fillId="2" borderId="43" xfId="4" applyFont="1" applyFill="1" applyBorder="1" applyAlignment="1">
      <alignment horizontal="left" vertical="center" wrapText="1"/>
    </xf>
    <xf numFmtId="0" fontId="4" fillId="2" borderId="41" xfId="4" applyFont="1" applyFill="1" applyBorder="1" applyAlignment="1">
      <alignment horizontal="left" vertical="center" wrapText="1"/>
    </xf>
    <xf numFmtId="0" fontId="4" fillId="2" borderId="42" xfId="4" applyFont="1" applyFill="1" applyBorder="1" applyAlignment="1">
      <alignment horizontal="left" vertical="center" wrapText="1"/>
    </xf>
    <xf numFmtId="182" fontId="10" fillId="2" borderId="69" xfId="4" applyNumberFormat="1" applyFont="1" applyFill="1" applyBorder="1" applyAlignment="1">
      <alignment horizontal="distributed" vertical="center" wrapText="1" justifyLastLine="1" shrinkToFit="1"/>
    </xf>
    <xf numFmtId="182" fontId="10" fillId="2" borderId="62" xfId="4" applyNumberFormat="1" applyFont="1" applyFill="1" applyBorder="1" applyAlignment="1">
      <alignment horizontal="distributed" vertical="center" justifyLastLine="1" shrinkToFit="1"/>
    </xf>
    <xf numFmtId="0" fontId="6" fillId="2" borderId="0" xfId="0" applyFont="1" applyFill="1" applyBorder="1" applyAlignment="1">
      <alignment vertical="center" wrapText="1"/>
    </xf>
    <xf numFmtId="0" fontId="0" fillId="0" borderId="0" xfId="0" applyAlignment="1">
      <alignment vertical="center" wrapText="1"/>
    </xf>
    <xf numFmtId="0" fontId="10" fillId="2" borderId="48" xfId="4" applyFont="1" applyFill="1" applyBorder="1" applyAlignment="1">
      <alignment horizontal="center" vertical="center" shrinkToFit="1"/>
    </xf>
    <xf numFmtId="0" fontId="10" fillId="2" borderId="54" xfId="4" applyFont="1" applyFill="1" applyBorder="1" applyAlignment="1">
      <alignment horizontal="center" vertical="center" shrinkToFit="1"/>
    </xf>
    <xf numFmtId="0" fontId="13" fillId="0" borderId="40" xfId="2" applyFont="1" applyBorder="1" applyAlignment="1" applyProtection="1">
      <alignment horizontal="left" vertical="center" wrapText="1"/>
    </xf>
    <xf numFmtId="0" fontId="13" fillId="0" borderId="38" xfId="2" applyFont="1" applyBorder="1" applyAlignment="1" applyProtection="1">
      <alignment horizontal="left" vertical="center" wrapText="1"/>
    </xf>
    <xf numFmtId="0" fontId="13" fillId="0" borderId="39" xfId="2" applyFont="1" applyBorder="1" applyAlignment="1" applyProtection="1">
      <alignment horizontal="left" vertical="center" wrapText="1"/>
    </xf>
    <xf numFmtId="0" fontId="13" fillId="0" borderId="47" xfId="2" applyFont="1" applyBorder="1" applyAlignment="1" applyProtection="1">
      <alignment horizontal="left" vertical="center" wrapText="1"/>
    </xf>
    <xf numFmtId="0" fontId="13" fillId="0" borderId="0" xfId="2" applyFont="1" applyBorder="1" applyAlignment="1" applyProtection="1">
      <alignment horizontal="left" vertical="center" wrapText="1"/>
    </xf>
    <xf numFmtId="0" fontId="13" fillId="0" borderId="44" xfId="2" applyFont="1" applyBorder="1" applyAlignment="1" applyProtection="1">
      <alignment horizontal="left" vertical="center" wrapText="1"/>
    </xf>
    <xf numFmtId="0" fontId="13" fillId="0" borderId="7" xfId="2" applyFont="1" applyBorder="1" applyAlignment="1" applyProtection="1">
      <alignment horizontal="left" vertical="center" wrapText="1"/>
    </xf>
    <xf numFmtId="0" fontId="13" fillId="0" borderId="75" xfId="2" applyFont="1" applyBorder="1" applyAlignment="1" applyProtection="1">
      <alignment horizontal="left" vertical="center" wrapText="1"/>
    </xf>
    <xf numFmtId="0" fontId="13" fillId="0" borderId="2" xfId="2" applyFont="1" applyBorder="1" applyAlignment="1" applyProtection="1">
      <alignment horizontal="left" vertical="center" wrapText="1"/>
    </xf>
    <xf numFmtId="0" fontId="13" fillId="0" borderId="43" xfId="2" applyFont="1" applyBorder="1" applyAlignment="1" applyProtection="1">
      <alignment horizontal="left" vertical="center" shrinkToFit="1"/>
    </xf>
    <xf numFmtId="0" fontId="13" fillId="0" borderId="41" xfId="2" applyFont="1" applyBorder="1" applyAlignment="1" applyProtection="1">
      <alignment horizontal="left" vertical="center" shrinkToFit="1"/>
    </xf>
    <xf numFmtId="0" fontId="13" fillId="0" borderId="42" xfId="2" applyFont="1" applyBorder="1" applyAlignment="1" applyProtection="1">
      <alignment horizontal="left" vertical="center" shrinkToFit="1"/>
    </xf>
    <xf numFmtId="40" fontId="13" fillId="6" borderId="40" xfId="1" applyNumberFormat="1" applyFont="1" applyFill="1" applyBorder="1" applyAlignment="1" applyProtection="1">
      <alignment vertical="center" wrapText="1"/>
    </xf>
    <xf numFmtId="40" fontId="13" fillId="6" borderId="38" xfId="2" applyNumberFormat="1" applyFont="1" applyFill="1" applyBorder="1" applyAlignment="1" applyProtection="1">
      <alignment vertical="center" wrapText="1"/>
    </xf>
    <xf numFmtId="0" fontId="13" fillId="0" borderId="43" xfId="2" applyFont="1" applyBorder="1" applyAlignment="1" applyProtection="1">
      <alignment horizontal="left" vertical="center" wrapText="1"/>
    </xf>
    <xf numFmtId="0" fontId="13" fillId="0" borderId="41" xfId="2" applyFont="1" applyBorder="1" applyAlignment="1" applyProtection="1">
      <alignment horizontal="left" vertical="center" wrapText="1"/>
    </xf>
    <xf numFmtId="0" fontId="13" fillId="0" borderId="42" xfId="2" applyFont="1" applyBorder="1" applyAlignment="1" applyProtection="1">
      <alignment horizontal="left" vertical="center" wrapText="1"/>
    </xf>
    <xf numFmtId="0" fontId="13" fillId="6" borderId="43" xfId="2" applyFont="1" applyFill="1" applyBorder="1" applyAlignment="1" applyProtection="1">
      <alignment horizontal="center" vertical="center" wrapText="1"/>
    </xf>
    <xf numFmtId="0" fontId="13" fillId="6" borderId="41" xfId="2" applyFont="1" applyFill="1" applyBorder="1" applyAlignment="1" applyProtection="1">
      <alignment horizontal="center" vertical="center" wrapText="1"/>
    </xf>
    <xf numFmtId="0" fontId="13" fillId="6" borderId="42" xfId="2" applyFont="1" applyFill="1" applyBorder="1" applyAlignment="1" applyProtection="1">
      <alignment horizontal="center" vertical="center" wrapText="1"/>
    </xf>
    <xf numFmtId="0" fontId="13" fillId="0" borderId="43" xfId="2" applyFont="1" applyFill="1" applyBorder="1" applyAlignment="1" applyProtection="1">
      <alignment horizontal="center" vertical="center"/>
    </xf>
    <xf numFmtId="0" fontId="13" fillId="0" borderId="41" xfId="2" applyFont="1" applyFill="1" applyBorder="1" applyAlignment="1" applyProtection="1">
      <alignment horizontal="center" vertical="center"/>
    </xf>
    <xf numFmtId="0" fontId="13" fillId="0" borderId="42" xfId="2" applyFont="1" applyFill="1" applyBorder="1" applyAlignment="1" applyProtection="1">
      <alignment horizontal="center" vertical="center"/>
    </xf>
    <xf numFmtId="0" fontId="13" fillId="0" borderId="43" xfId="2" applyFont="1" applyFill="1" applyBorder="1" applyAlignment="1" applyProtection="1">
      <alignment horizontal="center" vertical="center" wrapText="1"/>
    </xf>
    <xf numFmtId="0" fontId="13" fillId="0" borderId="41" xfId="2" applyFont="1" applyBorder="1" applyAlignment="1" applyProtection="1">
      <alignment horizontal="center" vertical="center" wrapText="1"/>
    </xf>
    <xf numFmtId="0" fontId="13" fillId="0" borderId="42" xfId="2" applyFont="1" applyBorder="1" applyAlignment="1" applyProtection="1">
      <alignment horizontal="center" vertical="center" wrapText="1"/>
    </xf>
    <xf numFmtId="0" fontId="13" fillId="0" borderId="43" xfId="2" applyFont="1" applyBorder="1" applyAlignment="1" applyProtection="1">
      <alignment horizontal="center" vertical="center" wrapText="1"/>
    </xf>
    <xf numFmtId="0" fontId="13" fillId="3" borderId="43" xfId="2" applyFont="1" applyFill="1" applyBorder="1" applyAlignment="1" applyProtection="1">
      <alignment vertical="center" wrapText="1"/>
      <protection locked="0"/>
    </xf>
    <xf numFmtId="0" fontId="13" fillId="3" borderId="41" xfId="2" applyFont="1" applyFill="1" applyBorder="1" applyAlignment="1" applyProtection="1">
      <alignment vertical="center" wrapText="1"/>
      <protection locked="0"/>
    </xf>
    <xf numFmtId="0" fontId="13" fillId="3" borderId="42" xfId="2" applyFont="1" applyFill="1" applyBorder="1" applyAlignment="1" applyProtection="1">
      <alignment vertical="center" wrapText="1"/>
      <protection locked="0"/>
    </xf>
    <xf numFmtId="0" fontId="13" fillId="0" borderId="40" xfId="2" applyFont="1" applyBorder="1" applyAlignment="1" applyProtection="1">
      <alignment horizontal="center" vertical="center" wrapText="1"/>
    </xf>
    <xf numFmtId="0" fontId="13" fillId="0" borderId="38" xfId="2" applyFont="1" applyBorder="1" applyAlignment="1" applyProtection="1">
      <alignment horizontal="center" vertical="center" wrapText="1"/>
    </xf>
    <xf numFmtId="0" fontId="13" fillId="0" borderId="39" xfId="2" applyFont="1" applyBorder="1" applyAlignment="1" applyProtection="1">
      <alignment horizontal="center" vertical="center" wrapText="1"/>
    </xf>
    <xf numFmtId="0" fontId="13" fillId="0" borderId="47" xfId="2" applyFont="1" applyBorder="1" applyAlignment="1" applyProtection="1">
      <alignment horizontal="center" vertical="center" wrapText="1"/>
    </xf>
    <xf numFmtId="0" fontId="13" fillId="0" borderId="0" xfId="2" applyFont="1" applyBorder="1" applyAlignment="1" applyProtection="1">
      <alignment horizontal="center" vertical="center" wrapText="1"/>
    </xf>
    <xf numFmtId="0" fontId="13" fillId="0" borderId="44" xfId="2" applyFont="1" applyBorder="1" applyAlignment="1" applyProtection="1">
      <alignment horizontal="center" vertical="center" wrapText="1"/>
    </xf>
    <xf numFmtId="0" fontId="13" fillId="0" borderId="7" xfId="2" applyFont="1" applyBorder="1" applyAlignment="1" applyProtection="1">
      <alignment horizontal="center" vertical="center" wrapText="1"/>
    </xf>
    <xf numFmtId="0" fontId="13" fillId="0" borderId="75"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13" fillId="0" borderId="43" xfId="2" applyFont="1" applyBorder="1" applyAlignment="1" applyProtection="1">
      <alignment vertical="center" shrinkToFit="1"/>
    </xf>
    <xf numFmtId="0" fontId="11" fillId="0" borderId="41" xfId="2" applyFont="1" applyBorder="1" applyAlignment="1" applyProtection="1">
      <alignment vertical="center" shrinkToFit="1"/>
    </xf>
    <xf numFmtId="0" fontId="11" fillId="0" borderId="42" xfId="2" applyFont="1" applyBorder="1" applyAlignment="1" applyProtection="1">
      <alignment vertical="center" shrinkToFit="1"/>
    </xf>
    <xf numFmtId="0" fontId="13" fillId="0" borderId="41" xfId="2" applyFont="1" applyBorder="1" applyAlignment="1" applyProtection="1">
      <alignment vertical="center" shrinkToFit="1"/>
    </xf>
    <xf numFmtId="0" fontId="13" fillId="0" borderId="42" xfId="2" applyFont="1" applyBorder="1" applyAlignment="1" applyProtection="1">
      <alignment vertical="center" shrinkToFit="1"/>
    </xf>
    <xf numFmtId="0" fontId="15" fillId="0" borderId="40" xfId="2" applyFont="1" applyBorder="1" applyAlignment="1" applyProtection="1">
      <alignment vertical="center" wrapText="1"/>
    </xf>
    <xf numFmtId="0" fontId="15" fillId="0" borderId="38" xfId="2" applyFont="1" applyBorder="1" applyAlignment="1" applyProtection="1">
      <alignment vertical="center" wrapText="1"/>
    </xf>
    <xf numFmtId="0" fontId="15" fillId="0" borderId="39" xfId="2" applyFont="1" applyBorder="1" applyAlignment="1" applyProtection="1">
      <alignment vertical="center" wrapText="1"/>
    </xf>
    <xf numFmtId="0" fontId="15" fillId="0" borderId="47" xfId="2" applyFont="1" applyBorder="1" applyAlignment="1" applyProtection="1">
      <alignment vertical="center" wrapText="1"/>
    </xf>
    <xf numFmtId="0" fontId="15" fillId="0" borderId="0" xfId="2" applyFont="1" applyBorder="1" applyAlignment="1" applyProtection="1">
      <alignment vertical="center" wrapText="1"/>
    </xf>
    <xf numFmtId="0" fontId="15" fillId="0" borderId="44" xfId="2" applyFont="1" applyBorder="1" applyAlignment="1" applyProtection="1">
      <alignment vertical="center" wrapText="1"/>
    </xf>
    <xf numFmtId="0" fontId="15" fillId="0" borderId="7" xfId="2" applyFont="1" applyBorder="1" applyAlignment="1" applyProtection="1">
      <alignment vertical="center" wrapText="1"/>
    </xf>
    <xf numFmtId="0" fontId="15" fillId="0" borderId="75" xfId="2" applyFont="1" applyBorder="1" applyAlignment="1" applyProtection="1">
      <alignment vertical="center" wrapText="1"/>
    </xf>
    <xf numFmtId="0" fontId="15" fillId="0" borderId="2" xfId="2" applyFont="1" applyBorder="1" applyAlignment="1" applyProtection="1">
      <alignment vertical="center" wrapText="1"/>
    </xf>
    <xf numFmtId="0" fontId="13" fillId="0" borderId="37" xfId="2" applyFont="1" applyBorder="1" applyAlignment="1" applyProtection="1">
      <alignment horizontal="left" vertical="center" wrapText="1"/>
    </xf>
    <xf numFmtId="0" fontId="13" fillId="6" borderId="37" xfId="2" applyFont="1" applyFill="1" applyBorder="1" applyAlignment="1" applyProtection="1">
      <alignment horizontal="right" vertical="center" wrapText="1"/>
    </xf>
    <xf numFmtId="0" fontId="13" fillId="0" borderId="0" xfId="2" applyFont="1" applyAlignment="1" applyProtection="1">
      <alignment horizontal="center" vertical="center" wrapText="1"/>
    </xf>
    <xf numFmtId="0" fontId="13" fillId="0" borderId="43" xfId="2" applyFont="1" applyBorder="1" applyAlignment="1" applyProtection="1">
      <alignment vertical="center" wrapText="1"/>
    </xf>
    <xf numFmtId="0" fontId="13" fillId="0" borderId="41" xfId="2" applyFont="1" applyBorder="1" applyAlignment="1" applyProtection="1">
      <alignment vertical="center" wrapText="1"/>
    </xf>
    <xf numFmtId="0" fontId="13" fillId="0" borderId="42" xfId="2" applyFont="1" applyBorder="1" applyAlignment="1" applyProtection="1">
      <alignment vertical="center" wrapText="1"/>
    </xf>
    <xf numFmtId="0" fontId="13" fillId="6" borderId="43" xfId="2" applyFont="1" applyFill="1" applyBorder="1" applyAlignment="1" applyProtection="1">
      <alignment vertical="center" wrapText="1"/>
      <protection locked="0"/>
    </xf>
    <xf numFmtId="0" fontId="13" fillId="6" borderId="41" xfId="2" applyFont="1" applyFill="1" applyBorder="1" applyAlignment="1" applyProtection="1">
      <alignment vertical="center" wrapText="1"/>
      <protection locked="0"/>
    </xf>
    <xf numFmtId="0" fontId="13" fillId="6" borderId="38" xfId="2" applyFont="1" applyFill="1" applyBorder="1" applyAlignment="1" applyProtection="1">
      <alignment vertical="center" wrapText="1"/>
      <protection locked="0"/>
    </xf>
    <xf numFmtId="0" fontId="13" fillId="6" borderId="39" xfId="2" applyFont="1" applyFill="1" applyBorder="1" applyAlignment="1" applyProtection="1">
      <alignment vertical="center" wrapText="1"/>
      <protection locked="0"/>
    </xf>
    <xf numFmtId="40" fontId="13" fillId="0" borderId="43" xfId="1" applyNumberFormat="1" applyFont="1" applyFill="1" applyBorder="1" applyAlignment="1" applyProtection="1">
      <alignment vertical="center" wrapText="1"/>
    </xf>
    <xf numFmtId="40" fontId="13" fillId="0" borderId="41" xfId="1" applyNumberFormat="1" applyFont="1" applyFill="1" applyBorder="1" applyAlignment="1" applyProtection="1">
      <alignment vertical="center" wrapText="1"/>
    </xf>
    <xf numFmtId="40" fontId="13" fillId="0" borderId="42" xfId="1" applyNumberFormat="1" applyFont="1" applyFill="1" applyBorder="1" applyAlignment="1" applyProtection="1">
      <alignment vertical="center" wrapText="1"/>
    </xf>
    <xf numFmtId="0" fontId="13" fillId="3" borderId="43" xfId="2" applyFont="1" applyFill="1" applyBorder="1" applyAlignment="1" applyProtection="1">
      <alignment vertical="center" shrinkToFit="1"/>
      <protection locked="0"/>
    </xf>
    <xf numFmtId="0" fontId="13" fillId="3" borderId="41" xfId="2" applyFont="1" applyFill="1" applyBorder="1" applyAlignment="1" applyProtection="1">
      <alignment vertical="center" shrinkToFit="1"/>
      <protection locked="0"/>
    </xf>
    <xf numFmtId="0" fontId="13" fillId="3" borderId="42" xfId="2" applyFont="1" applyFill="1" applyBorder="1" applyAlignment="1" applyProtection="1">
      <alignment vertical="center" shrinkToFit="1"/>
      <protection locked="0"/>
    </xf>
    <xf numFmtId="0" fontId="13" fillId="3" borderId="0" xfId="2" applyFont="1" applyFill="1" applyBorder="1" applyAlignment="1" applyProtection="1">
      <alignment vertical="center" wrapText="1"/>
      <protection locked="0"/>
    </xf>
    <xf numFmtId="0" fontId="13" fillId="3" borderId="44" xfId="2" applyFont="1" applyFill="1" applyBorder="1" applyAlignment="1" applyProtection="1">
      <alignment vertical="center" wrapText="1"/>
      <protection locked="0"/>
    </xf>
    <xf numFmtId="38" fontId="13" fillId="3" borderId="40" xfId="1" applyNumberFormat="1" applyFont="1" applyFill="1" applyBorder="1" applyAlignment="1" applyProtection="1">
      <alignment vertical="center" wrapText="1"/>
      <protection locked="0"/>
    </xf>
    <xf numFmtId="38" fontId="13" fillId="3" borderId="38" xfId="2" applyNumberFormat="1" applyFont="1" applyFill="1" applyBorder="1" applyAlignment="1" applyProtection="1">
      <alignment vertical="center" wrapText="1"/>
      <protection locked="0"/>
    </xf>
    <xf numFmtId="38" fontId="13" fillId="3" borderId="39" xfId="2" applyNumberFormat="1" applyFont="1" applyFill="1" applyBorder="1" applyAlignment="1" applyProtection="1">
      <alignment vertical="center" wrapText="1"/>
      <protection locked="0"/>
    </xf>
    <xf numFmtId="0" fontId="13" fillId="0" borderId="40" xfId="2" applyFont="1" applyBorder="1" applyAlignment="1" applyProtection="1">
      <alignment vertical="center" wrapText="1"/>
    </xf>
    <xf numFmtId="0" fontId="13" fillId="0" borderId="38" xfId="2" applyFont="1" applyBorder="1" applyAlignment="1" applyProtection="1">
      <alignment vertical="center" wrapText="1"/>
    </xf>
    <xf numFmtId="0" fontId="13" fillId="0" borderId="39" xfId="2" applyFont="1" applyBorder="1" applyAlignment="1" applyProtection="1">
      <alignment vertical="center" wrapText="1"/>
    </xf>
    <xf numFmtId="0" fontId="13" fillId="0" borderId="7" xfId="2" applyFont="1" applyBorder="1" applyAlignment="1" applyProtection="1">
      <alignment vertical="center" wrapText="1"/>
    </xf>
    <xf numFmtId="0" fontId="13" fillId="0" borderId="75" xfId="2" applyFont="1" applyBorder="1" applyAlignment="1" applyProtection="1">
      <alignment vertical="center" wrapText="1"/>
    </xf>
    <xf numFmtId="0" fontId="13" fillId="0" borderId="2" xfId="2" applyFont="1" applyBorder="1" applyAlignment="1" applyProtection="1">
      <alignment vertical="center" wrapText="1"/>
    </xf>
    <xf numFmtId="40" fontId="13" fillId="3" borderId="40" xfId="1" applyNumberFormat="1" applyFont="1" applyFill="1" applyBorder="1" applyAlignment="1" applyProtection="1">
      <alignment vertical="center" wrapText="1"/>
      <protection locked="0"/>
    </xf>
    <xf numFmtId="40" fontId="13" fillId="3" borderId="38" xfId="2" applyNumberFormat="1" applyFont="1" applyFill="1" applyBorder="1" applyAlignment="1" applyProtection="1">
      <alignment vertical="center" wrapText="1"/>
      <protection locked="0"/>
    </xf>
    <xf numFmtId="40" fontId="13" fillId="3" borderId="39" xfId="2" applyNumberFormat="1" applyFont="1" applyFill="1" applyBorder="1" applyAlignment="1" applyProtection="1">
      <alignment vertical="center" wrapText="1"/>
      <protection locked="0"/>
    </xf>
    <xf numFmtId="0" fontId="15" fillId="0" borderId="43" xfId="2" applyFont="1" applyBorder="1" applyAlignment="1" applyProtection="1">
      <alignment vertical="center" wrapText="1"/>
    </xf>
    <xf numFmtId="0" fontId="15" fillId="0" borderId="41" xfId="2" applyFont="1" applyBorder="1" applyAlignment="1" applyProtection="1">
      <alignment vertical="center" wrapText="1"/>
    </xf>
    <xf numFmtId="0" fontId="15" fillId="0" borderId="42" xfId="2" applyFont="1" applyBorder="1" applyAlignment="1" applyProtection="1">
      <alignment vertical="center" wrapText="1"/>
    </xf>
    <xf numFmtId="0" fontId="13" fillId="0" borderId="43" xfId="2" applyFont="1" applyFill="1" applyBorder="1" applyAlignment="1" applyProtection="1">
      <alignment vertical="center" wrapText="1"/>
    </xf>
    <xf numFmtId="0" fontId="13" fillId="0" borderId="41" xfId="2" applyFont="1" applyFill="1" applyBorder="1" applyAlignment="1" applyProtection="1">
      <alignment vertical="center" wrapText="1"/>
    </xf>
    <xf numFmtId="0" fontId="13" fillId="0" borderId="42" xfId="2" applyFont="1" applyFill="1" applyBorder="1" applyAlignment="1" applyProtection="1">
      <alignment vertical="center" wrapText="1"/>
    </xf>
    <xf numFmtId="0" fontId="13" fillId="3" borderId="75" xfId="2" applyFont="1" applyFill="1" applyBorder="1" applyAlignment="1" applyProtection="1">
      <alignment vertical="center" shrinkToFit="1"/>
      <protection locked="0"/>
    </xf>
    <xf numFmtId="0" fontId="13" fillId="3" borderId="2" xfId="2" applyFont="1" applyFill="1" applyBorder="1" applyAlignment="1" applyProtection="1">
      <alignment vertical="center" shrinkToFit="1"/>
      <protection locked="0"/>
    </xf>
    <xf numFmtId="0" fontId="13" fillId="0" borderId="43" xfId="2" applyFont="1" applyBorder="1" applyAlignment="1" applyProtection="1">
      <alignment horizontal="center" vertical="center"/>
    </xf>
    <xf numFmtId="0" fontId="13" fillId="0" borderId="42"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2" xfId="2" applyFont="1" applyBorder="1" applyAlignment="1" applyProtection="1">
      <alignment horizontal="center" vertical="center"/>
    </xf>
    <xf numFmtId="0" fontId="13" fillId="3" borderId="47" xfId="2" applyFont="1" applyFill="1" applyBorder="1" applyAlignment="1" applyProtection="1">
      <alignment vertical="center" wrapText="1"/>
      <protection locked="0"/>
    </xf>
    <xf numFmtId="0" fontId="15" fillId="0" borderId="41" xfId="2" applyFont="1" applyBorder="1" applyAlignment="1" applyProtection="1">
      <alignment horizontal="center" vertical="center" wrapText="1"/>
    </xf>
    <xf numFmtId="0" fontId="15" fillId="0" borderId="42" xfId="2" applyFont="1" applyBorder="1" applyAlignment="1" applyProtection="1">
      <alignment horizontal="center" vertical="center" wrapText="1"/>
    </xf>
    <xf numFmtId="0" fontId="13" fillId="0" borderId="43" xfId="2" applyFont="1" applyBorder="1" applyAlignment="1" applyProtection="1">
      <alignment horizontal="center" vertical="center" shrinkToFit="1"/>
    </xf>
    <xf numFmtId="0" fontId="13" fillId="0" borderId="42" xfId="2" applyFont="1" applyBorder="1" applyAlignment="1" applyProtection="1">
      <alignment horizontal="center" vertical="center" shrinkToFit="1"/>
    </xf>
    <xf numFmtId="0" fontId="15" fillId="0" borderId="43" xfId="2" applyFont="1" applyBorder="1" applyAlignment="1" applyProtection="1">
      <alignment horizontal="center" vertical="center" wrapText="1"/>
    </xf>
    <xf numFmtId="0" fontId="15" fillId="0" borderId="48" xfId="2" applyFont="1" applyBorder="1" applyAlignment="1" applyProtection="1">
      <alignment vertical="center" wrapText="1"/>
    </xf>
    <xf numFmtId="0" fontId="15" fillId="0" borderId="1" xfId="2" applyFont="1" applyBorder="1" applyAlignment="1" applyProtection="1">
      <alignment vertical="center" wrapText="1"/>
    </xf>
    <xf numFmtId="0" fontId="15" fillId="0" borderId="43" xfId="2" applyFont="1" applyBorder="1" applyAlignment="1" applyProtection="1">
      <alignment vertical="center" wrapText="1" shrinkToFit="1"/>
    </xf>
    <xf numFmtId="0" fontId="15" fillId="0" borderId="42" xfId="2" applyFont="1" applyBorder="1" applyAlignment="1" applyProtection="1">
      <alignment vertical="center" shrinkToFit="1"/>
    </xf>
    <xf numFmtId="0" fontId="15" fillId="0" borderId="43" xfId="2" applyFont="1" applyFill="1" applyBorder="1" applyAlignment="1" applyProtection="1">
      <alignment horizontal="center" vertical="center"/>
    </xf>
    <xf numFmtId="0" fontId="15" fillId="0" borderId="41" xfId="2" applyFont="1" applyFill="1" applyBorder="1" applyAlignment="1" applyProtection="1">
      <alignment horizontal="center" vertical="center"/>
    </xf>
    <xf numFmtId="0" fontId="15" fillId="0" borderId="42" xfId="2" applyFont="1" applyFill="1" applyBorder="1" applyAlignment="1" applyProtection="1">
      <alignment horizontal="center" vertical="center"/>
    </xf>
    <xf numFmtId="0" fontId="15" fillId="0" borderId="43" xfId="2" applyFont="1" applyBorder="1" applyAlignment="1" applyProtection="1">
      <alignment vertical="center"/>
    </xf>
    <xf numFmtId="0" fontId="15" fillId="0" borderId="41" xfId="2" applyFont="1" applyBorder="1" applyAlignment="1" applyProtection="1">
      <alignment vertical="center"/>
    </xf>
    <xf numFmtId="0" fontId="15" fillId="0" borderId="42" xfId="2" applyFont="1" applyBorder="1" applyAlignment="1" applyProtection="1">
      <alignment vertical="center"/>
    </xf>
    <xf numFmtId="0" fontId="15" fillId="0" borderId="40" xfId="2" applyFont="1" applyBorder="1" applyAlignment="1" applyProtection="1">
      <alignment horizontal="center" vertical="center" wrapText="1"/>
    </xf>
    <xf numFmtId="0" fontId="15" fillId="0" borderId="38" xfId="2" applyFont="1" applyBorder="1" applyAlignment="1" applyProtection="1">
      <alignment horizontal="center" vertical="center" wrapText="1"/>
    </xf>
    <xf numFmtId="0" fontId="15" fillId="0" borderId="39"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11" fillId="0" borderId="75"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5" fillId="0" borderId="43" xfId="2" applyFont="1" applyBorder="1" applyAlignment="1" applyProtection="1">
      <alignment horizontal="center" vertical="center" shrinkToFit="1"/>
    </xf>
    <xf numFmtId="0" fontId="11" fillId="0" borderId="42" xfId="2" applyFont="1" applyBorder="1" applyAlignment="1" applyProtection="1">
      <alignment horizontal="center" vertical="center" shrinkToFit="1"/>
    </xf>
    <xf numFmtId="0" fontId="15" fillId="0" borderId="1" xfId="2" applyFont="1" applyBorder="1" applyAlignment="1" applyProtection="1">
      <alignment horizontal="center" vertical="center" wrapText="1"/>
    </xf>
    <xf numFmtId="38" fontId="15" fillId="0" borderId="48" xfId="1" applyFont="1" applyBorder="1" applyAlignment="1" applyProtection="1">
      <alignment horizontal="center" vertical="center" wrapText="1"/>
    </xf>
    <xf numFmtId="0" fontId="11" fillId="0" borderId="54" xfId="2" applyFont="1" applyBorder="1" applyAlignment="1" applyProtection="1">
      <alignment horizontal="center" vertical="center" wrapText="1"/>
    </xf>
    <xf numFmtId="0" fontId="11" fillId="0" borderId="1" xfId="2" applyFont="1" applyBorder="1" applyAlignment="1" applyProtection="1">
      <alignment horizontal="center" vertical="center" wrapText="1"/>
    </xf>
    <xf numFmtId="38" fontId="15" fillId="0" borderId="40" xfId="1" applyFont="1" applyBorder="1" applyAlignment="1" applyProtection="1">
      <alignment horizontal="center" vertical="center" wrapText="1"/>
    </xf>
    <xf numFmtId="38" fontId="15" fillId="0" borderId="38" xfId="1" applyFont="1" applyBorder="1" applyAlignment="1" applyProtection="1">
      <alignment horizontal="center" vertical="center" wrapText="1"/>
    </xf>
    <xf numFmtId="0" fontId="11" fillId="0" borderId="47"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38" fontId="15" fillId="0" borderId="54" xfId="1" applyFont="1" applyBorder="1" applyAlignment="1" applyProtection="1">
      <alignment horizontal="center" vertical="center" wrapText="1"/>
    </xf>
    <xf numFmtId="38" fontId="15" fillId="0" borderId="47" xfId="1" applyFont="1" applyBorder="1" applyAlignment="1" applyProtection="1">
      <alignment horizontal="center" vertical="center" wrapText="1"/>
    </xf>
    <xf numFmtId="38" fontId="15" fillId="0" borderId="41" xfId="1" applyFont="1" applyBorder="1" applyAlignment="1" applyProtection="1">
      <alignment horizontal="center" vertical="center" wrapText="1"/>
    </xf>
    <xf numFmtId="0" fontId="11" fillId="0" borderId="41" xfId="2" applyFont="1" applyBorder="1" applyAlignment="1" applyProtection="1">
      <alignment horizontal="center" vertical="center" wrapText="1"/>
    </xf>
    <xf numFmtId="38" fontId="15" fillId="0" borderId="39" xfId="1" applyFont="1" applyBorder="1" applyAlignment="1" applyProtection="1">
      <alignment horizontal="center" vertical="center" wrapText="1"/>
    </xf>
    <xf numFmtId="0" fontId="11" fillId="0" borderId="38" xfId="2" applyFont="1" applyBorder="1" applyAlignment="1" applyProtection="1">
      <alignment horizontal="center" vertical="center" wrapText="1"/>
    </xf>
    <xf numFmtId="38" fontId="13" fillId="0" borderId="43" xfId="2" applyNumberFormat="1" applyFont="1" applyBorder="1" applyAlignment="1" applyProtection="1">
      <alignment vertical="center" shrinkToFit="1"/>
    </xf>
    <xf numFmtId="38" fontId="15" fillId="0" borderId="43" xfId="1" applyFont="1" applyBorder="1" applyAlignment="1" applyProtection="1">
      <alignment vertical="center" wrapText="1"/>
    </xf>
    <xf numFmtId="38" fontId="15" fillId="0" borderId="42" xfId="1" applyFont="1" applyBorder="1" applyAlignment="1" applyProtection="1">
      <alignment vertical="center" wrapText="1"/>
    </xf>
    <xf numFmtId="38" fontId="15" fillId="0" borderId="1" xfId="1" applyFont="1" applyBorder="1" applyAlignment="1" applyProtection="1">
      <alignment horizontal="center" vertical="center" wrapText="1"/>
    </xf>
    <xf numFmtId="38" fontId="15" fillId="0" borderId="37" xfId="1" applyFont="1" applyBorder="1" applyAlignment="1" applyProtection="1">
      <alignment horizontal="center" vertical="center" wrapText="1" shrinkToFit="1"/>
    </xf>
    <xf numFmtId="38" fontId="15" fillId="0" borderId="37" xfId="1" applyFont="1" applyBorder="1" applyAlignment="1" applyProtection="1">
      <alignment horizontal="center" vertical="center" shrinkToFit="1"/>
    </xf>
    <xf numFmtId="38" fontId="15" fillId="0" borderId="43" xfId="1" applyFont="1" applyBorder="1" applyAlignment="1" applyProtection="1">
      <alignment horizontal="center" vertical="center" wrapText="1" shrinkToFit="1"/>
    </xf>
    <xf numFmtId="38" fontId="15" fillId="0" borderId="41" xfId="1" applyFont="1" applyBorder="1" applyAlignment="1" applyProtection="1">
      <alignment horizontal="center" vertical="center" shrinkToFit="1"/>
    </xf>
    <xf numFmtId="38" fontId="11" fillId="0" borderId="43" xfId="1" applyFont="1" applyBorder="1" applyAlignment="1" applyProtection="1">
      <alignment horizontal="center" vertical="center" shrinkToFit="1"/>
    </xf>
    <xf numFmtId="0" fontId="11" fillId="0" borderId="41" xfId="2" applyFont="1" applyBorder="1" applyAlignment="1" applyProtection="1">
      <alignment horizontal="center" vertical="center" shrinkToFit="1"/>
    </xf>
    <xf numFmtId="38" fontId="11" fillId="6" borderId="40" xfId="1" applyFont="1" applyFill="1" applyBorder="1" applyAlignment="1" applyProtection="1">
      <alignment vertical="top" wrapText="1"/>
      <protection locked="0"/>
    </xf>
    <xf numFmtId="38" fontId="11" fillId="6" borderId="38" xfId="1" applyFont="1" applyFill="1" applyBorder="1" applyAlignment="1" applyProtection="1">
      <alignment vertical="top" wrapText="1"/>
      <protection locked="0"/>
    </xf>
    <xf numFmtId="38" fontId="11" fillId="6" borderId="39" xfId="1" applyFont="1" applyFill="1" applyBorder="1" applyAlignment="1" applyProtection="1">
      <alignment vertical="top" wrapText="1"/>
      <protection locked="0"/>
    </xf>
    <xf numFmtId="38" fontId="11" fillId="6" borderId="47" xfId="1" applyFont="1" applyFill="1" applyBorder="1" applyAlignment="1" applyProtection="1">
      <alignment vertical="top" wrapText="1"/>
      <protection locked="0"/>
    </xf>
    <xf numFmtId="38" fontId="11" fillId="6" borderId="0" xfId="1" applyFont="1" applyFill="1" applyBorder="1" applyAlignment="1" applyProtection="1">
      <alignment vertical="top" wrapText="1"/>
      <protection locked="0"/>
    </xf>
    <xf numFmtId="38" fontId="11" fillId="6" borderId="44" xfId="1" applyFont="1" applyFill="1" applyBorder="1" applyAlignment="1" applyProtection="1">
      <alignment vertical="top" wrapText="1"/>
      <protection locked="0"/>
    </xf>
    <xf numFmtId="38" fontId="11" fillId="6" borderId="7" xfId="1" applyFont="1" applyFill="1" applyBorder="1" applyAlignment="1" applyProtection="1">
      <alignment vertical="top" wrapText="1"/>
      <protection locked="0"/>
    </xf>
    <xf numFmtId="38" fontId="11" fillId="6" borderId="75" xfId="1" applyFont="1" applyFill="1" applyBorder="1" applyAlignment="1" applyProtection="1">
      <alignment vertical="top" wrapText="1"/>
      <protection locked="0"/>
    </xf>
    <xf numFmtId="38" fontId="11" fillId="6" borderId="2" xfId="1" applyFont="1" applyFill="1" applyBorder="1" applyAlignment="1" applyProtection="1">
      <alignment vertical="top" wrapText="1"/>
      <protection locked="0"/>
    </xf>
    <xf numFmtId="38" fontId="15" fillId="0" borderId="40" xfId="1" applyFont="1" applyBorder="1" applyAlignment="1" applyProtection="1">
      <alignment horizontal="center" vertical="center" shrinkToFit="1"/>
    </xf>
    <xf numFmtId="38" fontId="15" fillId="0" borderId="38" xfId="1" applyFont="1" applyBorder="1" applyAlignment="1" applyProtection="1">
      <alignment horizontal="center" vertical="center" shrinkToFit="1"/>
    </xf>
    <xf numFmtId="0" fontId="11" fillId="0" borderId="7" xfId="2" applyFont="1" applyBorder="1" applyAlignment="1" applyProtection="1">
      <alignment horizontal="center" vertical="center" shrinkToFit="1"/>
    </xf>
    <xf numFmtId="0" fontId="11" fillId="0" borderId="75" xfId="2" applyFont="1" applyBorder="1" applyAlignment="1" applyProtection="1">
      <alignment horizontal="center" vertical="center" shrinkToFit="1"/>
    </xf>
    <xf numFmtId="38" fontId="13" fillId="0" borderId="48" xfId="1" applyFont="1" applyBorder="1" applyAlignment="1" applyProtection="1">
      <alignment vertical="center" shrinkToFit="1"/>
    </xf>
    <xf numFmtId="0" fontId="13" fillId="0" borderId="1" xfId="2" applyFont="1" applyBorder="1" applyAlignment="1" applyProtection="1">
      <alignment vertical="center" shrinkToFit="1"/>
    </xf>
    <xf numFmtId="38" fontId="13" fillId="0" borderId="43" xfId="1" applyFont="1" applyBorder="1" applyAlignment="1" applyProtection="1">
      <alignment vertical="center" shrinkToFit="1"/>
    </xf>
    <xf numFmtId="0" fontId="15" fillId="5" borderId="48" xfId="2" applyFont="1" applyFill="1" applyBorder="1" applyAlignment="1" applyProtection="1">
      <alignment horizontal="center" vertical="center" wrapText="1"/>
    </xf>
    <xf numFmtId="0" fontId="15" fillId="5" borderId="54" xfId="2" applyFont="1" applyFill="1" applyBorder="1" applyAlignment="1" applyProtection="1">
      <alignment horizontal="center" vertical="center" wrapText="1"/>
    </xf>
    <xf numFmtId="0" fontId="11" fillId="5" borderId="1" xfId="2" applyFont="1" applyFill="1" applyBorder="1" applyAlignment="1" applyProtection="1">
      <alignment horizontal="center" vertical="center" wrapText="1"/>
    </xf>
    <xf numFmtId="0" fontId="15" fillId="5" borderId="40" xfId="2" applyFont="1" applyFill="1" applyBorder="1" applyAlignment="1" applyProtection="1">
      <alignment horizontal="center" vertical="center" wrapText="1"/>
    </xf>
    <xf numFmtId="0" fontId="15" fillId="5" borderId="38" xfId="2" applyFont="1" applyFill="1" applyBorder="1" applyAlignment="1" applyProtection="1">
      <alignment horizontal="center" vertical="center" wrapText="1"/>
    </xf>
    <xf numFmtId="0" fontId="11" fillId="5" borderId="39" xfId="2" applyFont="1" applyFill="1" applyBorder="1" applyAlignment="1" applyProtection="1">
      <alignment horizontal="center" vertical="center" wrapText="1"/>
    </xf>
    <xf numFmtId="0" fontId="15" fillId="5" borderId="47" xfId="2" applyFont="1" applyFill="1" applyBorder="1" applyAlignment="1" applyProtection="1">
      <alignment horizontal="center" vertical="center" wrapText="1"/>
    </xf>
    <xf numFmtId="0" fontId="15" fillId="5" borderId="0" xfId="2" applyFont="1" applyFill="1" applyBorder="1" applyAlignment="1" applyProtection="1">
      <alignment horizontal="center" vertical="center" wrapText="1"/>
    </xf>
    <xf numFmtId="0" fontId="11" fillId="5" borderId="44" xfId="2" applyFont="1" applyFill="1" applyBorder="1" applyAlignment="1" applyProtection="1">
      <alignment horizontal="center" vertical="center" wrapText="1"/>
    </xf>
    <xf numFmtId="0" fontId="11" fillId="5" borderId="7" xfId="2" applyFont="1" applyFill="1" applyBorder="1" applyAlignment="1" applyProtection="1">
      <alignment horizontal="center" vertical="center" wrapText="1"/>
    </xf>
    <xf numFmtId="0" fontId="11" fillId="5" borderId="75" xfId="2" applyFont="1" applyFill="1" applyBorder="1" applyAlignment="1" applyProtection="1">
      <alignment horizontal="center" vertical="center" wrapText="1"/>
    </xf>
    <xf numFmtId="0" fontId="11" fillId="5" borderId="2" xfId="2" applyFont="1" applyFill="1" applyBorder="1" applyAlignment="1" applyProtection="1">
      <alignment horizontal="center" vertical="center" wrapText="1"/>
    </xf>
    <xf numFmtId="0" fontId="11" fillId="5" borderId="47" xfId="2" applyFont="1" applyFill="1" applyBorder="1" applyAlignment="1" applyProtection="1">
      <alignment horizontal="center" vertical="center" wrapText="1"/>
    </xf>
    <xf numFmtId="0" fontId="15" fillId="5" borderId="39" xfId="2" applyFont="1" applyFill="1" applyBorder="1" applyAlignment="1" applyProtection="1">
      <alignment horizontal="center" vertical="center" wrapText="1"/>
    </xf>
    <xf numFmtId="0" fontId="15" fillId="5" borderId="48" xfId="2" applyFont="1" applyFill="1" applyBorder="1" applyAlignment="1" applyProtection="1">
      <alignment vertical="center" wrapText="1"/>
    </xf>
    <xf numFmtId="0" fontId="15" fillId="5" borderId="54" xfId="2" applyFont="1" applyFill="1" applyBorder="1" applyAlignment="1" applyProtection="1">
      <alignment vertical="center" wrapText="1"/>
    </xf>
    <xf numFmtId="0" fontId="15" fillId="5" borderId="1" xfId="2" applyFont="1" applyFill="1" applyBorder="1" applyAlignment="1" applyProtection="1">
      <alignment vertical="center" wrapText="1"/>
    </xf>
    <xf numFmtId="0" fontId="11" fillId="5" borderId="1" xfId="2" applyFont="1" applyFill="1" applyBorder="1" applyAlignment="1" applyProtection="1">
      <alignment vertical="center" wrapText="1"/>
    </xf>
    <xf numFmtId="0" fontId="18" fillId="5" borderId="48" xfId="2" applyFont="1" applyFill="1" applyBorder="1" applyAlignment="1" applyProtection="1">
      <alignment vertical="center" wrapText="1"/>
    </xf>
    <xf numFmtId="0" fontId="18" fillId="5" borderId="54" xfId="2" applyFont="1" applyFill="1" applyBorder="1" applyAlignment="1" applyProtection="1">
      <alignment vertical="center" wrapText="1"/>
    </xf>
    <xf numFmtId="0" fontId="15" fillId="5" borderId="43" xfId="2" applyFont="1" applyFill="1" applyBorder="1" applyAlignment="1" applyProtection="1">
      <alignment vertical="center" shrinkToFit="1"/>
    </xf>
    <xf numFmtId="0" fontId="11" fillId="5" borderId="42" xfId="2" applyFont="1" applyFill="1" applyBorder="1" applyAlignment="1" applyProtection="1">
      <alignment vertical="center" shrinkToFit="1"/>
    </xf>
    <xf numFmtId="0" fontId="11" fillId="5" borderId="41" xfId="2" applyFont="1" applyFill="1" applyBorder="1" applyAlignment="1" applyProtection="1">
      <alignment vertical="center" shrinkToFit="1"/>
    </xf>
    <xf numFmtId="0" fontId="15" fillId="5" borderId="43" xfId="2" applyFont="1" applyFill="1" applyBorder="1" applyAlignment="1" applyProtection="1">
      <alignment vertical="center" wrapText="1"/>
    </xf>
    <xf numFmtId="0" fontId="11" fillId="5" borderId="41" xfId="2" applyFont="1" applyFill="1" applyBorder="1" applyAlignment="1" applyProtection="1">
      <alignment vertical="center" wrapText="1"/>
    </xf>
    <xf numFmtId="0" fontId="11" fillId="5" borderId="42" xfId="2" applyFont="1" applyFill="1" applyBorder="1" applyAlignment="1" applyProtection="1">
      <alignment vertical="center" wrapText="1"/>
    </xf>
    <xf numFmtId="0" fontId="15" fillId="7" borderId="43" xfId="2" applyFont="1" applyFill="1" applyBorder="1" applyAlignment="1" applyProtection="1">
      <alignment horizontal="center" vertical="center" wrapText="1"/>
    </xf>
    <xf numFmtId="0" fontId="15" fillId="7" borderId="41" xfId="2" applyFont="1" applyFill="1" applyBorder="1" applyAlignment="1" applyProtection="1">
      <alignment horizontal="center" vertical="center" wrapText="1"/>
    </xf>
    <xf numFmtId="0" fontId="11" fillId="7" borderId="42" xfId="2" applyFont="1" applyFill="1" applyBorder="1" applyAlignment="1" applyProtection="1">
      <alignment horizontal="center" vertical="center" wrapText="1"/>
    </xf>
    <xf numFmtId="0" fontId="15" fillId="5" borderId="40" xfId="2" applyFont="1" applyFill="1" applyBorder="1" applyAlignment="1" applyProtection="1">
      <alignment vertical="center" shrinkToFit="1"/>
    </xf>
    <xf numFmtId="0" fontId="11" fillId="5" borderId="38" xfId="2" applyFont="1" applyFill="1" applyBorder="1" applyAlignment="1" applyProtection="1">
      <alignment vertical="center" shrinkToFit="1"/>
    </xf>
    <xf numFmtId="0" fontId="11" fillId="5" borderId="39" xfId="2" applyFont="1" applyFill="1" applyBorder="1" applyAlignment="1" applyProtection="1">
      <alignment vertical="center" shrinkToFit="1"/>
    </xf>
    <xf numFmtId="0" fontId="15" fillId="5" borderId="37" xfId="2" applyFont="1" applyFill="1" applyBorder="1" applyAlignment="1" applyProtection="1">
      <alignment vertical="center" shrinkToFit="1"/>
    </xf>
    <xf numFmtId="0" fontId="15" fillId="8" borderId="43" xfId="2" applyFont="1" applyFill="1" applyBorder="1" applyAlignment="1" applyProtection="1">
      <alignment horizontal="center" vertical="center" wrapText="1"/>
    </xf>
    <xf numFmtId="0" fontId="11" fillId="8" borderId="41" xfId="2" applyFont="1" applyFill="1" applyBorder="1" applyAlignment="1" applyProtection="1">
      <alignment horizontal="center" vertical="center" wrapText="1"/>
    </xf>
    <xf numFmtId="0" fontId="11" fillId="8" borderId="42" xfId="2" applyFont="1" applyFill="1" applyBorder="1" applyAlignment="1" applyProtection="1">
      <alignment horizontal="center" vertical="center" wrapText="1"/>
    </xf>
    <xf numFmtId="0" fontId="15" fillId="9" borderId="43" xfId="2" applyFont="1" applyFill="1" applyBorder="1" applyAlignment="1" applyProtection="1">
      <alignment horizontal="center" vertical="center" shrinkToFit="1"/>
    </xf>
    <xf numFmtId="0" fontId="15" fillId="9" borderId="41" xfId="2" applyFont="1" applyFill="1" applyBorder="1" applyAlignment="1" applyProtection="1">
      <alignment horizontal="center" vertical="center" shrinkToFit="1"/>
    </xf>
    <xf numFmtId="0" fontId="11" fillId="9" borderId="42" xfId="2" applyFont="1" applyFill="1" applyBorder="1" applyAlignment="1" applyProtection="1">
      <alignment horizontal="center" vertical="center" shrinkToFit="1"/>
    </xf>
    <xf numFmtId="0" fontId="15" fillId="5" borderId="41" xfId="2" applyFont="1" applyFill="1" applyBorder="1" applyAlignment="1" applyProtection="1">
      <alignment vertical="center" wrapText="1"/>
    </xf>
    <xf numFmtId="0" fontId="15" fillId="5" borderId="41" xfId="2" applyFont="1" applyFill="1" applyBorder="1" applyAlignment="1" applyProtection="1">
      <alignment vertical="center" shrinkToFit="1"/>
    </xf>
    <xf numFmtId="0" fontId="15" fillId="5" borderId="42" xfId="2" applyFont="1" applyFill="1" applyBorder="1" applyAlignment="1" applyProtection="1">
      <alignment vertical="center" shrinkToFit="1"/>
    </xf>
    <xf numFmtId="0" fontId="15" fillId="10" borderId="43" xfId="2" applyFont="1" applyFill="1" applyBorder="1" applyAlignment="1" applyProtection="1">
      <alignment horizontal="center" vertical="center" wrapText="1"/>
    </xf>
    <xf numFmtId="0" fontId="15" fillId="10" borderId="41" xfId="2" applyFont="1" applyFill="1" applyBorder="1" applyAlignment="1" applyProtection="1">
      <alignment horizontal="center" vertical="center" wrapText="1"/>
    </xf>
    <xf numFmtId="0" fontId="11" fillId="10" borderId="42" xfId="2" applyFont="1" applyFill="1" applyBorder="1" applyAlignment="1" applyProtection="1">
      <alignment horizontal="center" vertical="center" wrapText="1"/>
    </xf>
    <xf numFmtId="0" fontId="15" fillId="11" borderId="43" xfId="2" applyFont="1" applyFill="1" applyBorder="1" applyAlignment="1" applyProtection="1">
      <alignment horizontal="center" vertical="center" wrapText="1"/>
    </xf>
    <xf numFmtId="0" fontId="11" fillId="11" borderId="41" xfId="2" applyFont="1" applyFill="1" applyBorder="1" applyAlignment="1" applyProtection="1">
      <alignment horizontal="center" vertical="center" wrapText="1"/>
    </xf>
    <xf numFmtId="0" fontId="11" fillId="11" borderId="42" xfId="2" applyFont="1" applyFill="1" applyBorder="1" applyAlignment="1" applyProtection="1">
      <alignment horizontal="center" vertical="center" wrapText="1"/>
    </xf>
    <xf numFmtId="0" fontId="15" fillId="12" borderId="43" xfId="2" applyFont="1" applyFill="1" applyBorder="1" applyAlignment="1" applyProtection="1">
      <alignment horizontal="center" vertical="center" shrinkToFit="1"/>
    </xf>
    <xf numFmtId="0" fontId="15" fillId="12" borderId="41" xfId="2" applyFont="1" applyFill="1" applyBorder="1" applyAlignment="1" applyProtection="1">
      <alignment horizontal="center" vertical="center" shrinkToFit="1"/>
    </xf>
    <xf numFmtId="0" fontId="11" fillId="12" borderId="42" xfId="2" applyFont="1" applyFill="1" applyBorder="1" applyAlignment="1" applyProtection="1">
      <alignment horizontal="center" vertical="center" shrinkToFit="1"/>
    </xf>
    <xf numFmtId="0" fontId="15" fillId="5" borderId="37" xfId="2" applyFont="1" applyFill="1" applyBorder="1" applyAlignment="1" applyProtection="1">
      <alignment vertical="center"/>
    </xf>
    <xf numFmtId="0" fontId="15" fillId="13" borderId="43" xfId="2" applyFont="1" applyFill="1" applyBorder="1" applyAlignment="1" applyProtection="1">
      <alignment horizontal="center" vertical="center" wrapText="1"/>
    </xf>
    <xf numFmtId="0" fontId="15" fillId="13" borderId="41" xfId="2" applyFont="1" applyFill="1" applyBorder="1" applyAlignment="1" applyProtection="1">
      <alignment horizontal="center" vertical="center" wrapText="1"/>
    </xf>
    <xf numFmtId="0" fontId="11" fillId="13" borderId="42" xfId="2" applyFont="1" applyFill="1" applyBorder="1" applyAlignment="1" applyProtection="1">
      <alignment horizontal="center" vertical="center" wrapText="1"/>
    </xf>
    <xf numFmtId="0" fontId="15" fillId="5" borderId="43" xfId="2" applyFont="1" applyFill="1" applyBorder="1" applyAlignment="1" applyProtection="1">
      <alignment horizontal="center" vertical="center" wrapText="1"/>
    </xf>
    <xf numFmtId="0" fontId="15" fillId="5" borderId="41" xfId="2" applyFont="1" applyFill="1" applyBorder="1" applyAlignment="1" applyProtection="1">
      <alignment horizontal="center" vertical="center" wrapText="1"/>
    </xf>
    <xf numFmtId="0" fontId="11" fillId="5" borderId="42" xfId="2" applyFont="1" applyFill="1" applyBorder="1" applyAlignment="1" applyProtection="1">
      <alignment horizontal="center" vertical="center" wrapText="1"/>
    </xf>
    <xf numFmtId="0" fontId="15" fillId="5" borderId="37" xfId="2" applyFont="1" applyFill="1" applyBorder="1" applyAlignment="1" applyProtection="1">
      <alignment vertical="top" wrapText="1"/>
    </xf>
    <xf numFmtId="0" fontId="15" fillId="14" borderId="43" xfId="2" applyFont="1" applyFill="1" applyBorder="1" applyAlignment="1" applyProtection="1">
      <alignment horizontal="center" vertical="center" shrinkToFit="1"/>
    </xf>
    <xf numFmtId="0" fontId="11" fillId="14" borderId="41" xfId="2" applyFont="1" applyFill="1" applyBorder="1" applyAlignment="1" applyProtection="1">
      <alignment horizontal="center" vertical="center" shrinkToFit="1"/>
    </xf>
    <xf numFmtId="0" fontId="11" fillId="14" borderId="42" xfId="2" applyFont="1" applyFill="1" applyBorder="1" applyAlignment="1" applyProtection="1">
      <alignment horizontal="center" vertical="center" shrinkToFit="1"/>
    </xf>
    <xf numFmtId="0" fontId="15" fillId="15" borderId="43" xfId="2" applyFont="1" applyFill="1" applyBorder="1" applyAlignment="1" applyProtection="1">
      <alignment horizontal="center" vertical="center" shrinkToFit="1"/>
    </xf>
    <xf numFmtId="0" fontId="15" fillId="15" borderId="41" xfId="2" applyFont="1" applyFill="1" applyBorder="1" applyAlignment="1" applyProtection="1">
      <alignment horizontal="center" vertical="center" shrinkToFit="1"/>
    </xf>
    <xf numFmtId="0" fontId="11" fillId="15" borderId="42" xfId="2" applyFont="1" applyFill="1" applyBorder="1" applyAlignment="1" applyProtection="1">
      <alignment horizontal="center" vertical="center" shrinkToFit="1"/>
    </xf>
    <xf numFmtId="0" fontId="15" fillId="4" borderId="43" xfId="2" applyFont="1" applyFill="1" applyBorder="1" applyAlignment="1" applyProtection="1">
      <alignment horizontal="center" vertical="center" wrapText="1"/>
    </xf>
    <xf numFmtId="0" fontId="15" fillId="4" borderId="41" xfId="2" applyFont="1" applyFill="1" applyBorder="1" applyAlignment="1" applyProtection="1">
      <alignment horizontal="center" vertical="center" wrapText="1"/>
    </xf>
    <xf numFmtId="0" fontId="10" fillId="0" borderId="0" xfId="2" applyFont="1" applyAlignment="1">
      <alignment horizontal="center" vertical="center"/>
    </xf>
    <xf numFmtId="0" fontId="19" fillId="0" borderId="37" xfId="2" applyFont="1" applyBorder="1" applyAlignment="1">
      <alignment horizontal="distributed" vertical="center" justifyLastLine="1"/>
    </xf>
    <xf numFmtId="0" fontId="19" fillId="0" borderId="43" xfId="2" applyFont="1" applyBorder="1" applyAlignment="1">
      <alignment vertical="center"/>
    </xf>
    <xf numFmtId="0" fontId="19" fillId="0" borderId="41" xfId="2" applyFont="1" applyBorder="1" applyAlignment="1">
      <alignment vertical="center"/>
    </xf>
    <xf numFmtId="0" fontId="19" fillId="0" borderId="42" xfId="2" applyFont="1" applyBorder="1" applyAlignment="1">
      <alignment vertical="center"/>
    </xf>
    <xf numFmtId="0" fontId="19" fillId="0" borderId="43" xfId="2" applyFont="1" applyBorder="1" applyAlignment="1">
      <alignment horizontal="distributed" vertical="center" justifyLastLine="1"/>
    </xf>
    <xf numFmtId="0" fontId="19" fillId="0" borderId="41" xfId="2" applyFont="1" applyBorder="1" applyAlignment="1">
      <alignment horizontal="distributed" vertical="center" justifyLastLine="1"/>
    </xf>
    <xf numFmtId="0" fontId="19" fillId="0" borderId="42" xfId="2" applyFont="1" applyBorder="1" applyAlignment="1">
      <alignment horizontal="distributed" vertical="center" justifyLastLine="1"/>
    </xf>
    <xf numFmtId="0" fontId="19" fillId="0" borderId="37" xfId="2" applyFont="1" applyBorder="1" applyAlignment="1">
      <alignment horizontal="center" vertical="center"/>
    </xf>
    <xf numFmtId="226" fontId="19" fillId="0" borderId="37" xfId="2" applyNumberFormat="1" applyFont="1" applyBorder="1" applyAlignment="1">
      <alignment horizontal="center" vertical="center"/>
    </xf>
    <xf numFmtId="181" fontId="19" fillId="0" borderId="37" xfId="2" applyNumberFormat="1" applyFont="1" applyBorder="1" applyAlignment="1">
      <alignment horizontal="center" vertical="center"/>
    </xf>
    <xf numFmtId="0" fontId="19" fillId="0" borderId="40" xfId="2" applyFont="1" applyBorder="1" applyAlignment="1">
      <alignment vertical="top" wrapText="1"/>
    </xf>
    <xf numFmtId="0" fontId="19" fillId="0" borderId="38" xfId="2" applyFont="1" applyBorder="1" applyAlignment="1">
      <alignment vertical="top" wrapText="1"/>
    </xf>
    <xf numFmtId="0" fontId="19" fillId="0" borderId="39" xfId="2" applyFont="1" applyBorder="1" applyAlignment="1">
      <alignment vertical="top" wrapText="1"/>
    </xf>
    <xf numFmtId="0" fontId="19" fillId="0" borderId="47" xfId="2" applyFont="1" applyBorder="1" applyAlignment="1">
      <alignment vertical="top" wrapText="1"/>
    </xf>
    <xf numFmtId="0" fontId="19" fillId="0" borderId="0" xfId="2" applyFont="1" applyBorder="1" applyAlignment="1">
      <alignment vertical="top" wrapText="1"/>
    </xf>
    <xf numFmtId="0" fontId="19" fillId="0" borderId="44" xfId="2" applyFont="1" applyBorder="1" applyAlignment="1">
      <alignment vertical="top" wrapText="1"/>
    </xf>
    <xf numFmtId="0" fontId="19" fillId="0" borderId="7" xfId="2" applyFont="1" applyBorder="1" applyAlignment="1">
      <alignment vertical="top" wrapText="1"/>
    </xf>
    <xf numFmtId="0" fontId="19" fillId="0" borderId="75" xfId="2" applyFont="1" applyBorder="1" applyAlignment="1">
      <alignment vertical="top" wrapText="1"/>
    </xf>
    <xf numFmtId="0" fontId="19" fillId="0" borderId="2" xfId="2" applyFont="1" applyBorder="1" applyAlignment="1">
      <alignment vertical="top" wrapText="1"/>
    </xf>
  </cellXfs>
  <cellStyles count="5">
    <cellStyle name="桁区切り 2" xfId="1" xr:uid="{0DB0906B-3FF1-490D-B64E-DBE536F6239F}"/>
    <cellStyle name="標準" xfId="0" builtinId="0"/>
    <cellStyle name="標準 2" xfId="2" xr:uid="{F98D972E-6E3B-44D5-8941-5A9CA9FBFC08}"/>
    <cellStyle name="標準 3" xfId="3" xr:uid="{F49016AD-4303-429D-A236-21ACBC76EA6E}"/>
    <cellStyle name="標準_別紙（２）精算額内訳" xfId="4" xr:uid="{68EFE2B2-8EA9-40C2-ACDD-79EBA1E5ECA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0</xdr:col>
      <xdr:colOff>47625</xdr:colOff>
      <xdr:row>0</xdr:row>
      <xdr:rowOff>0</xdr:rowOff>
    </xdr:to>
    <xdr:sp macro="" textlink="">
      <xdr:nvSpPr>
        <xdr:cNvPr id="2463" name="Rectangle 1">
          <a:extLst>
            <a:ext uri="{FF2B5EF4-FFF2-40B4-BE49-F238E27FC236}">
              <a16:creationId xmlns:a16="http://schemas.microsoft.com/office/drawing/2014/main" id="{365280AE-14B4-5A5D-A008-0A8C80E624BD}"/>
            </a:ext>
          </a:extLst>
        </xdr:cNvPr>
        <xdr:cNvSpPr>
          <a:spLocks noChangeArrowheads="1"/>
        </xdr:cNvSpPr>
      </xdr:nvSpPr>
      <xdr:spPr bwMode="auto">
        <a:xfrm>
          <a:off x="19050" y="0"/>
          <a:ext cx="28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Relationships xmlns="http://schemas.openxmlformats.org/package/2006/relationships"><Relationship Id="rId1" Target="file://///hnfl01/Share/Users/11203636/AppData/Local/Temp/Temp15_&#31649;&#29702;&#36939;&#21942;&#35201;&#38936;.zip/11&#12304;&#21029;&#28155;&#27096;&#24335;&#65298;&#12305;&#23455;&#32318;&#25552;&#20986;&#12471;&#12540;&#12488;.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hnfl01/Share/Users/11203636/Desktop/&#22269;&#35201;&#38936;&#25913;&#27491;/&#39640;&#40802;&#32773;&#25903;&#25588;&#35506;/&#31649;&#29702;&#36939;&#21942;&#35201;&#38936;/11_&#12304;&#21029;&#28155;&#27096;&#24335;&#65298;&#12305;&#23455;&#32318;&#25552;&#20986;&#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様式2-1】施設整備"/>
      <sheetName val="【別添様式2-2】開設準備等"/>
      <sheetName val="【別添様式2-3】ユニット化等"/>
      <sheetName val="【別添様式2-4】民有地マッチング事業"/>
      <sheetName val="【別添様式2-5】新型コロナウイルス感染拡大防止"/>
      <sheetName val="【別添様式2-6】宿舎整備"/>
      <sheetName val="プルダウンリスト"/>
    </sheetNames>
    <sheetDataSet>
      <sheetData sheetId="0"/>
      <sheetData sheetId="1"/>
      <sheetData sheetId="2"/>
      <sheetData sheetId="3"/>
      <sheetData sheetId="4"/>
      <sheetData sheetId="5"/>
      <sheetData sheetId="6">
        <row r="3">
          <cell r="C3" t="str">
            <v>平成27年度当初</v>
          </cell>
          <cell r="T3" t="str">
            <v>A１．介護施設等の施設開設準備経費等支援事業【定員30名以上の広域型施設等】</v>
          </cell>
        </row>
        <row r="4">
          <cell r="C4" t="str">
            <v>平成28年度当初</v>
          </cell>
          <cell r="T4" t="str">
            <v>A２．介護施設等の施設開設準備経費等支援事業【定員29名以下の地域密着型施設等】</v>
          </cell>
        </row>
        <row r="5">
          <cell r="C5" t="str">
            <v>平成29年度当初</v>
          </cell>
          <cell r="T5" t="str">
            <v>A３．介護施設等の施設開設準備経費等支援事業【介護療養型医療施設の介護老人保健施設等への転換整備に必要な経費】</v>
          </cell>
        </row>
        <row r="6">
          <cell r="C6" t="str">
            <v>平成30年度当初</v>
          </cell>
          <cell r="T6" t="str">
            <v>B１．介護施設等の大規模修繕にあわせて行う介護ロボット・ICT導入支援事業【定員30名以上の広域型施設等】</v>
          </cell>
        </row>
        <row r="7">
          <cell r="C7" t="str">
            <v>令和元年度当初</v>
          </cell>
          <cell r="T7" t="str">
            <v>B２．介護施設等の大規模修繕にあわせて行う介護ロボット・ICT導入支援事業【定員29名以下の地域密着型施設等】</v>
          </cell>
        </row>
        <row r="8">
          <cell r="C8" t="str">
            <v>令和２年度当初</v>
          </cell>
          <cell r="T8" t="str">
            <v>C．介護予防・健康づくりを行う介護予防拠点における防災意識啓発の取組支援事業</v>
          </cell>
        </row>
        <row r="9">
          <cell r="C9" t="str">
            <v>平成27年度補正分</v>
          </cell>
          <cell r="T9" t="str">
            <v>D１．定期借地権設定のための一時金の支援事業【定員30名以上の広域型施設等】</v>
          </cell>
        </row>
        <row r="10">
          <cell r="C10" t="str">
            <v>平成27年度当初（翌年度へ繰越し）</v>
          </cell>
          <cell r="T10" t="str">
            <v>D２．定期借地権設定のための一時金の支援事業【定員29名以下の地域密着型施設等】</v>
          </cell>
        </row>
        <row r="11">
          <cell r="C11" t="str">
            <v>平成28年度当初（翌年度へ繰越し）</v>
          </cell>
        </row>
        <row r="12">
          <cell r="C12" t="str">
            <v>平成29年度当初（翌年度へ繰越し）</v>
          </cell>
        </row>
        <row r="13">
          <cell r="C13" t="str">
            <v>平成30年度当初（翌年度へ繰越し）</v>
          </cell>
        </row>
        <row r="14">
          <cell r="C14" t="str">
            <v>令和元年度当初（翌年度へ繰越し）</v>
          </cell>
        </row>
        <row r="15">
          <cell r="C15" t="str">
            <v>令和２年度当初（翌年度へ繰越し）</v>
          </cell>
        </row>
        <row r="16">
          <cell r="C16" t="str">
            <v>平成27年度補正分（翌年度へ繰越し）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様式2-1】施設整備"/>
      <sheetName val="【別添様式2-2】開設準備等"/>
      <sheetName val="【別添様式2-3】ユニット化等"/>
      <sheetName val="【別添様式2-4】民有地マッチング事業"/>
      <sheetName val="【別添様式2-5】新型コロナウイルス感染拡大防止"/>
      <sheetName val="【別添様式2-6】宿舎整備"/>
      <sheetName val="プルダウンリスト"/>
    </sheetNames>
    <sheetDataSet>
      <sheetData sheetId="0"/>
      <sheetData sheetId="1"/>
      <sheetData sheetId="2"/>
      <sheetData sheetId="3"/>
      <sheetData sheetId="4"/>
      <sheetData sheetId="5"/>
      <sheetData sheetId="6">
        <row r="3">
          <cell r="I3" t="str">
            <v>A．地域密着型サービス施設等事業整備事業</v>
          </cell>
        </row>
        <row r="4">
          <cell r="I4" t="str">
            <v>B．介護施設等の創設を条件に行う広域型施設の大規模修繕・耐震化整備事業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1217-E775-45FF-BA6E-2BFAD54E47D7}">
  <sheetPr>
    <tabColor rgb="FFFFFF00"/>
    <pageSetUpPr fitToPage="1"/>
  </sheetPr>
  <dimension ref="A1:Q28"/>
  <sheetViews>
    <sheetView showGridLines="0" tabSelected="1" view="pageBreakPreview" zoomScale="60" zoomScaleNormal="52" workbookViewId="0">
      <selection activeCell="L18" sqref="L18"/>
    </sheetView>
  </sheetViews>
  <sheetFormatPr defaultRowHeight="13.5" x14ac:dyDescent="0.15"/>
  <cols>
    <col min="1" max="1" width="8" style="1" customWidth="1"/>
    <col min="2" max="2" width="21.875" style="1" customWidth="1"/>
    <col min="3" max="11" width="21.75" style="1" customWidth="1"/>
    <col min="12" max="12" width="18.375" style="1" customWidth="1"/>
    <col min="13" max="15" width="21.75" style="1" customWidth="1"/>
    <col min="16" max="16" width="15.375" style="1" customWidth="1"/>
    <col min="17" max="17" width="22.625" style="1" customWidth="1"/>
    <col min="18" max="16384" width="9" style="1"/>
  </cols>
  <sheetData>
    <row r="1" spans="1:17" ht="28.5" customHeight="1" x14ac:dyDescent="0.2">
      <c r="A1" s="243" t="s">
        <v>343</v>
      </c>
      <c r="B1" s="2"/>
      <c r="C1" s="2"/>
      <c r="D1" s="3"/>
      <c r="E1" s="4"/>
      <c r="F1" s="4"/>
      <c r="G1" s="4"/>
      <c r="H1" s="5"/>
      <c r="I1" s="5"/>
      <c r="J1" s="5"/>
      <c r="K1" s="5"/>
      <c r="L1" s="5"/>
      <c r="M1" s="5"/>
      <c r="N1" s="5"/>
      <c r="O1" s="5"/>
      <c r="P1" s="5"/>
      <c r="Q1" s="5"/>
    </row>
    <row r="2" spans="1:17" ht="42" customHeight="1" x14ac:dyDescent="0.15">
      <c r="A2" s="290" t="s">
        <v>353</v>
      </c>
      <c r="B2" s="290"/>
      <c r="C2" s="290"/>
      <c r="D2" s="290"/>
      <c r="E2" s="290"/>
      <c r="F2" s="290"/>
      <c r="G2" s="290"/>
      <c r="H2" s="290"/>
      <c r="I2" s="290"/>
      <c r="J2" s="290"/>
      <c r="K2" s="290"/>
      <c r="L2" s="290"/>
      <c r="M2" s="290"/>
      <c r="N2" s="290"/>
      <c r="O2" s="290"/>
      <c r="P2" s="290"/>
      <c r="Q2" s="290"/>
    </row>
    <row r="3" spans="1:17" ht="52.9" customHeight="1" x14ac:dyDescent="0.2">
      <c r="A3" s="6"/>
      <c r="B3" s="6"/>
      <c r="C3" s="6"/>
      <c r="D3" s="6"/>
      <c r="E3" s="6"/>
      <c r="F3" s="6"/>
      <c r="G3" s="6"/>
      <c r="H3" s="6"/>
      <c r="I3" s="6"/>
      <c r="J3" s="6"/>
      <c r="K3" s="6"/>
      <c r="L3" s="6"/>
      <c r="M3" s="6"/>
      <c r="N3" s="6"/>
      <c r="O3" s="6"/>
      <c r="P3" s="255"/>
      <c r="Q3" s="255" t="s">
        <v>342</v>
      </c>
    </row>
    <row r="4" spans="1:17" ht="40.5" customHeight="1" x14ac:dyDescent="0.15">
      <c r="A4" s="293"/>
      <c r="B4" s="293"/>
      <c r="C4" s="293"/>
      <c r="D4" s="225"/>
      <c r="E4" s="7"/>
      <c r="F4" s="7"/>
      <c r="G4" s="7"/>
      <c r="H4" s="8"/>
      <c r="I4" s="8"/>
      <c r="J4" s="8"/>
      <c r="K4" s="46"/>
      <c r="L4" s="47"/>
      <c r="N4" s="245" t="s">
        <v>9</v>
      </c>
      <c r="O4" s="306"/>
      <c r="P4" s="307"/>
      <c r="Q4" s="308"/>
    </row>
    <row r="5" spans="1:17" ht="40.5" customHeight="1" x14ac:dyDescent="0.15">
      <c r="A5" s="293"/>
      <c r="B5" s="293"/>
      <c r="C5" s="293"/>
      <c r="D5" s="225"/>
      <c r="E5" s="7"/>
      <c r="F5" s="7"/>
      <c r="G5" s="7"/>
      <c r="H5" s="8"/>
      <c r="I5" s="8"/>
      <c r="J5" s="8"/>
      <c r="K5" s="46"/>
      <c r="L5" s="47"/>
      <c r="N5" s="244" t="s">
        <v>1</v>
      </c>
      <c r="O5" s="306"/>
      <c r="P5" s="307"/>
      <c r="Q5" s="308"/>
    </row>
    <row r="6" spans="1:17" ht="30" customHeight="1" x14ac:dyDescent="0.15">
      <c r="A6" s="233"/>
      <c r="B6" s="233"/>
      <c r="C6" s="233"/>
      <c r="D6" s="233"/>
      <c r="E6" s="233"/>
      <c r="F6" s="233"/>
      <c r="G6" s="233"/>
      <c r="H6" s="234"/>
      <c r="I6" s="234"/>
      <c r="J6" s="234"/>
      <c r="K6" s="234"/>
      <c r="L6" s="234"/>
      <c r="M6" s="234"/>
      <c r="N6" s="234"/>
      <c r="O6" s="234"/>
      <c r="P6" s="234"/>
      <c r="Q6" s="235" t="s">
        <v>0</v>
      </c>
    </row>
    <row r="7" spans="1:17" ht="27" customHeight="1" x14ac:dyDescent="0.15">
      <c r="A7" s="313" t="s">
        <v>326</v>
      </c>
      <c r="B7" s="296" t="s">
        <v>16</v>
      </c>
      <c r="C7" s="286" t="s">
        <v>297</v>
      </c>
      <c r="D7" s="286" t="s">
        <v>3</v>
      </c>
      <c r="E7" s="286" t="s">
        <v>347</v>
      </c>
      <c r="F7" s="283" t="s">
        <v>352</v>
      </c>
      <c r="G7" s="288" t="s">
        <v>4</v>
      </c>
      <c r="H7" s="294" t="s">
        <v>5</v>
      </c>
      <c r="I7" s="236" t="s">
        <v>298</v>
      </c>
      <c r="J7" s="304" t="s">
        <v>299</v>
      </c>
      <c r="K7" s="291" t="s">
        <v>300</v>
      </c>
      <c r="L7" s="280" t="s">
        <v>10</v>
      </c>
      <c r="M7" s="281"/>
      <c r="N7" s="282"/>
      <c r="O7" s="309" t="s">
        <v>335</v>
      </c>
      <c r="P7" s="302" t="s">
        <v>345</v>
      </c>
      <c r="Q7" s="237" t="s">
        <v>8</v>
      </c>
    </row>
    <row r="8" spans="1:17" ht="52.15" customHeight="1" x14ac:dyDescent="0.15">
      <c r="A8" s="314"/>
      <c r="B8" s="297"/>
      <c r="C8" s="287"/>
      <c r="D8" s="287"/>
      <c r="E8" s="287"/>
      <c r="F8" s="284"/>
      <c r="G8" s="289"/>
      <c r="H8" s="295"/>
      <c r="I8" s="238" t="s">
        <v>6</v>
      </c>
      <c r="J8" s="305"/>
      <c r="K8" s="292"/>
      <c r="L8" s="239" t="s">
        <v>354</v>
      </c>
      <c r="M8" s="240" t="s">
        <v>11</v>
      </c>
      <c r="N8" s="241" t="s">
        <v>12</v>
      </c>
      <c r="O8" s="310"/>
      <c r="P8" s="303"/>
      <c r="Q8" s="242" t="s">
        <v>7</v>
      </c>
    </row>
    <row r="9" spans="1:17" ht="20.25" customHeight="1" x14ac:dyDescent="0.15">
      <c r="A9" s="9"/>
      <c r="B9" s="10"/>
      <c r="C9" s="10"/>
      <c r="D9" s="9"/>
      <c r="E9" s="9"/>
      <c r="F9" s="285"/>
      <c r="G9" s="18"/>
      <c r="H9" s="209" t="s">
        <v>327</v>
      </c>
      <c r="I9" s="210" t="s">
        <v>328</v>
      </c>
      <c r="J9" s="211" t="s">
        <v>329</v>
      </c>
      <c r="K9" s="212" t="s">
        <v>330</v>
      </c>
      <c r="L9" s="213" t="s">
        <v>331</v>
      </c>
      <c r="M9" s="214" t="s">
        <v>332</v>
      </c>
      <c r="N9" s="226" t="s">
        <v>333</v>
      </c>
      <c r="O9" s="228" t="s">
        <v>334</v>
      </c>
      <c r="P9" s="227" t="s">
        <v>13</v>
      </c>
      <c r="Q9" s="214" t="s">
        <v>14</v>
      </c>
    </row>
    <row r="10" spans="1:17" ht="76.5" customHeight="1" x14ac:dyDescent="0.15">
      <c r="A10" s="12">
        <v>1</v>
      </c>
      <c r="B10" s="256"/>
      <c r="C10" s="13"/>
      <c r="D10" s="13"/>
      <c r="E10" s="13"/>
      <c r="F10" s="19"/>
      <c r="G10" s="19"/>
      <c r="H10" s="50"/>
      <c r="I10" s="35"/>
      <c r="J10" s="36"/>
      <c r="K10" s="37"/>
      <c r="L10" s="27"/>
      <c r="M10" s="23"/>
      <c r="N10" s="31"/>
      <c r="O10" s="229"/>
      <c r="P10" s="23"/>
      <c r="Q10" s="23"/>
    </row>
    <row r="11" spans="1:17" ht="76.5" customHeight="1" x14ac:dyDescent="0.15">
      <c r="A11" s="14">
        <v>2</v>
      </c>
      <c r="B11" s="257"/>
      <c r="C11" s="15"/>
      <c r="D11" s="15"/>
      <c r="E11" s="15"/>
      <c r="F11" s="20"/>
      <c r="G11" s="20"/>
      <c r="H11" s="51"/>
      <c r="I11" s="38"/>
      <c r="J11" s="39"/>
      <c r="K11" s="40"/>
      <c r="L11" s="28"/>
      <c r="M11" s="24"/>
      <c r="N11" s="32"/>
      <c r="O11" s="230"/>
      <c r="P11" s="24"/>
      <c r="Q11" s="24"/>
    </row>
    <row r="12" spans="1:17" ht="76.5" customHeight="1" x14ac:dyDescent="0.15">
      <c r="A12" s="14">
        <v>3</v>
      </c>
      <c r="B12" s="258"/>
      <c r="C12" s="15"/>
      <c r="D12" s="15"/>
      <c r="E12" s="15"/>
      <c r="F12" s="20"/>
      <c r="G12" s="20"/>
      <c r="H12" s="51"/>
      <c r="I12" s="38"/>
      <c r="J12" s="39"/>
      <c r="K12" s="40"/>
      <c r="L12" s="28"/>
      <c r="M12" s="24"/>
      <c r="N12" s="32"/>
      <c r="O12" s="230"/>
      <c r="P12" s="24"/>
      <c r="Q12" s="24"/>
    </row>
    <row r="13" spans="1:17" ht="76.5" customHeight="1" x14ac:dyDescent="0.15">
      <c r="A13" s="14">
        <v>4</v>
      </c>
      <c r="B13" s="257"/>
      <c r="C13" s="15"/>
      <c r="D13" s="15"/>
      <c r="E13" s="15"/>
      <c r="F13" s="20"/>
      <c r="G13" s="20"/>
      <c r="H13" s="51"/>
      <c r="I13" s="38"/>
      <c r="J13" s="39"/>
      <c r="K13" s="40"/>
      <c r="L13" s="28"/>
      <c r="M13" s="24"/>
      <c r="N13" s="32"/>
      <c r="O13" s="230"/>
      <c r="P13" s="24"/>
      <c r="Q13" s="24"/>
    </row>
    <row r="14" spans="1:17" ht="76.5" customHeight="1" thickBot="1" x14ac:dyDescent="0.2">
      <c r="A14" s="16">
        <v>5</v>
      </c>
      <c r="B14" s="259"/>
      <c r="C14" s="17"/>
      <c r="D14" s="17"/>
      <c r="E14" s="17"/>
      <c r="F14" s="21"/>
      <c r="G14" s="21"/>
      <c r="H14" s="52"/>
      <c r="I14" s="41"/>
      <c r="J14" s="42"/>
      <c r="K14" s="43"/>
      <c r="L14" s="29"/>
      <c r="M14" s="25"/>
      <c r="N14" s="33"/>
      <c r="O14" s="231"/>
      <c r="P14" s="25"/>
      <c r="Q14" s="25"/>
    </row>
    <row r="15" spans="1:17" ht="76.5" customHeight="1" thickTop="1" x14ac:dyDescent="0.15">
      <c r="A15" s="299" t="s">
        <v>2</v>
      </c>
      <c r="B15" s="300"/>
      <c r="C15" s="301"/>
      <c r="D15" s="11"/>
      <c r="E15" s="11"/>
      <c r="F15" s="22"/>
      <c r="G15" s="22"/>
      <c r="H15" s="48">
        <f t="shared" ref="H15:Q15" si="0">SUM(H10:H14)</f>
        <v>0</v>
      </c>
      <c r="I15" s="49">
        <f t="shared" si="0"/>
        <v>0</v>
      </c>
      <c r="J15" s="44">
        <f t="shared" si="0"/>
        <v>0</v>
      </c>
      <c r="K15" s="45">
        <f t="shared" si="0"/>
        <v>0</v>
      </c>
      <c r="L15" s="30">
        <f t="shared" si="0"/>
        <v>0</v>
      </c>
      <c r="M15" s="26">
        <f t="shared" si="0"/>
        <v>0</v>
      </c>
      <c r="N15" s="34">
        <f t="shared" si="0"/>
        <v>0</v>
      </c>
      <c r="O15" s="232"/>
      <c r="P15" s="26">
        <f t="shared" si="0"/>
        <v>0</v>
      </c>
      <c r="Q15" s="26">
        <f t="shared" si="0"/>
        <v>0</v>
      </c>
    </row>
    <row r="16" spans="1:17" s="253" customFormat="1" ht="18" customHeight="1" x14ac:dyDescent="0.15">
      <c r="A16" s="249"/>
      <c r="B16" s="249"/>
      <c r="C16" s="249"/>
      <c r="D16" s="250"/>
      <c r="E16" s="250"/>
      <c r="F16" s="250"/>
      <c r="G16" s="250"/>
      <c r="H16" s="251"/>
      <c r="I16" s="251"/>
      <c r="J16" s="251"/>
      <c r="K16" s="251"/>
      <c r="L16" s="252"/>
      <c r="M16" s="252"/>
      <c r="N16" s="252"/>
      <c r="O16" s="250"/>
      <c r="P16" s="252"/>
      <c r="Q16" s="252"/>
    </row>
    <row r="17" spans="1:17" s="248" customFormat="1" ht="27" customHeight="1" x14ac:dyDescent="0.15">
      <c r="A17" s="246" t="s">
        <v>338</v>
      </c>
      <c r="B17" s="246"/>
      <c r="C17" s="247"/>
      <c r="D17" s="247"/>
      <c r="E17" s="247"/>
      <c r="F17" s="247"/>
      <c r="G17" s="247"/>
      <c r="H17" s="247"/>
      <c r="I17" s="247"/>
      <c r="J17" s="247"/>
      <c r="K17" s="247"/>
      <c r="L17" s="247"/>
      <c r="M17" s="247"/>
      <c r="N17" s="247"/>
      <c r="O17" s="247"/>
      <c r="P17" s="247"/>
      <c r="Q17" s="247"/>
    </row>
    <row r="18" spans="1:17" s="248" customFormat="1" ht="27" customHeight="1" x14ac:dyDescent="0.15">
      <c r="A18" s="246" t="s">
        <v>339</v>
      </c>
      <c r="B18" s="247"/>
      <c r="C18" s="247"/>
      <c r="D18" s="247"/>
      <c r="E18" s="247"/>
      <c r="F18" s="247"/>
      <c r="G18" s="247"/>
      <c r="H18" s="247"/>
      <c r="I18" s="247"/>
      <c r="J18" s="247"/>
      <c r="K18" s="247"/>
      <c r="L18" s="247"/>
      <c r="M18" s="247"/>
      <c r="N18" s="247"/>
      <c r="O18" s="247"/>
      <c r="P18" s="247"/>
      <c r="Q18" s="247"/>
    </row>
    <row r="19" spans="1:17" s="247" customFormat="1" ht="49.15" customHeight="1" x14ac:dyDescent="0.15">
      <c r="A19" s="311" t="s">
        <v>340</v>
      </c>
      <c r="B19" s="312"/>
      <c r="C19" s="312"/>
      <c r="D19" s="312"/>
      <c r="E19" s="312"/>
      <c r="F19" s="312"/>
      <c r="G19" s="312"/>
      <c r="H19" s="312"/>
      <c r="I19" s="312"/>
      <c r="J19" s="312"/>
      <c r="K19" s="312"/>
      <c r="L19" s="312"/>
      <c r="M19" s="312"/>
      <c r="N19" s="312"/>
      <c r="O19" s="312"/>
      <c r="P19" s="312"/>
      <c r="Q19" s="312"/>
    </row>
    <row r="20" spans="1:17" s="247" customFormat="1" ht="27.75" customHeight="1" x14ac:dyDescent="0.15">
      <c r="A20" s="298" t="s">
        <v>355</v>
      </c>
      <c r="B20" s="298"/>
      <c r="C20" s="298"/>
      <c r="D20" s="298"/>
      <c r="E20" s="298"/>
      <c r="F20" s="298"/>
      <c r="G20" s="298"/>
      <c r="H20" s="298"/>
      <c r="I20" s="298"/>
      <c r="J20" s="298"/>
      <c r="K20" s="298"/>
      <c r="L20" s="298"/>
      <c r="M20" s="298"/>
      <c r="N20" s="298"/>
      <c r="O20" s="298"/>
      <c r="P20" s="298"/>
      <c r="Q20" s="298"/>
    </row>
    <row r="21" spans="1:17" ht="24.6" customHeight="1" x14ac:dyDescent="0.15">
      <c r="A21" s="298" t="s">
        <v>348</v>
      </c>
      <c r="B21" s="298"/>
      <c r="C21" s="298"/>
      <c r="D21" s="298"/>
      <c r="E21" s="298"/>
      <c r="F21" s="298"/>
      <c r="G21" s="298"/>
      <c r="H21" s="298"/>
      <c r="I21" s="298"/>
      <c r="J21" s="298"/>
      <c r="K21" s="298"/>
      <c r="L21" s="298"/>
      <c r="M21" s="298"/>
      <c r="N21" s="298"/>
      <c r="O21" s="298"/>
      <c r="P21" s="298"/>
      <c r="Q21" s="298"/>
    </row>
    <row r="22" spans="1:17" ht="24" customHeight="1" x14ac:dyDescent="0.15">
      <c r="A22" s="248" t="s">
        <v>346</v>
      </c>
    </row>
    <row r="25" spans="1:17" ht="15.75" customHeight="1" x14ac:dyDescent="0.15">
      <c r="B25" s="1" t="s">
        <v>317</v>
      </c>
    </row>
    <row r="26" spans="1:17" ht="15.75" customHeight="1" x14ac:dyDescent="0.15">
      <c r="B26" s="1" t="s">
        <v>318</v>
      </c>
    </row>
    <row r="27" spans="1:17" ht="15.75" customHeight="1" x14ac:dyDescent="0.15">
      <c r="B27" s="1" t="s">
        <v>319</v>
      </c>
    </row>
    <row r="28" spans="1:17" x14ac:dyDescent="0.15">
      <c r="B28" s="1" t="s">
        <v>350</v>
      </c>
    </row>
  </sheetData>
  <dataConsolidate/>
  <mergeCells count="22">
    <mergeCell ref="A20:Q20"/>
    <mergeCell ref="A15:C15"/>
    <mergeCell ref="P7:P8"/>
    <mergeCell ref="J7:J8"/>
    <mergeCell ref="A21:Q21"/>
    <mergeCell ref="O4:Q4"/>
    <mergeCell ref="O5:Q5"/>
    <mergeCell ref="O7:O8"/>
    <mergeCell ref="A19:Q19"/>
    <mergeCell ref="A7:A8"/>
    <mergeCell ref="A2:Q2"/>
    <mergeCell ref="K7:K8"/>
    <mergeCell ref="A4:C4"/>
    <mergeCell ref="A5:C5"/>
    <mergeCell ref="H7:H8"/>
    <mergeCell ref="B7:B8"/>
    <mergeCell ref="L7:N7"/>
    <mergeCell ref="F7:F9"/>
    <mergeCell ref="C7:C8"/>
    <mergeCell ref="D7:D8"/>
    <mergeCell ref="E7:E8"/>
    <mergeCell ref="G7:G8"/>
  </mergeCells>
  <phoneticPr fontId="2"/>
  <dataValidations count="1">
    <dataValidation type="list" allowBlank="1" showInputMessage="1" showErrorMessage="1" sqref="B10:B14" xr:uid="{1DAB65C2-1B53-4085-9266-633097B67840}">
      <formula1>$B$25:$B$28</formula1>
    </dataValidation>
  </dataValidations>
  <printOptions horizontalCentered="1" verticalCentered="1"/>
  <pageMargins left="0.27559055118110237" right="0.15748031496062992" top="0.78740157480314965" bottom="0.39370078740157483" header="0.51181102362204722" footer="0.51181102362204722"/>
  <pageSetup paperSize="9" scale="4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70EC-1FF2-49B0-B2DB-9EFCBC5B8200}">
  <sheetPr>
    <tabColor rgb="FFFFC000"/>
  </sheetPr>
  <dimension ref="A1:AE45"/>
  <sheetViews>
    <sheetView showGridLines="0" view="pageBreakPreview" zoomScaleNormal="90" zoomScaleSheetLayoutView="100" workbookViewId="0">
      <selection activeCell="BE12" sqref="BD12:BE13"/>
    </sheetView>
  </sheetViews>
  <sheetFormatPr defaultRowHeight="14.1" customHeight="1" x14ac:dyDescent="0.15"/>
  <cols>
    <col min="1" max="1" width="3.125" style="54" customWidth="1"/>
    <col min="2" max="7" width="2.625" style="54" customWidth="1"/>
    <col min="8" max="8" width="4" style="54" customWidth="1"/>
    <col min="9" max="21" width="2.625" style="54" customWidth="1"/>
    <col min="22" max="22" width="2.875" style="54" customWidth="1"/>
    <col min="23" max="27" width="2.625" style="54" customWidth="1"/>
    <col min="28" max="31" width="3.125" style="54" customWidth="1"/>
    <col min="32" max="81" width="2.625" style="54" customWidth="1"/>
    <col min="82" max="16384" width="9" style="54"/>
  </cols>
  <sheetData>
    <row r="1" spans="1:31" ht="14.1" customHeight="1" x14ac:dyDescent="0.15">
      <c r="A1" s="53" t="s">
        <v>310</v>
      </c>
    </row>
    <row r="2" spans="1:31" s="56" customFormat="1" ht="17.25" x14ac:dyDescent="0.15">
      <c r="A2" s="55" t="s">
        <v>17</v>
      </c>
    </row>
    <row r="3" spans="1:31" ht="23.25" customHeight="1" x14ac:dyDescent="0.15"/>
    <row r="4" spans="1:31" s="58" customFormat="1" ht="23.25" customHeight="1" x14ac:dyDescent="0.15">
      <c r="A4" s="57" t="s">
        <v>18</v>
      </c>
      <c r="B4" s="335" t="s">
        <v>19</v>
      </c>
      <c r="C4" s="336"/>
      <c r="D4" s="336"/>
      <c r="E4" s="336"/>
      <c r="F4" s="336"/>
      <c r="G4" s="336"/>
      <c r="H4" s="336"/>
      <c r="I4" s="336"/>
      <c r="J4" s="336"/>
      <c r="K4" s="336"/>
      <c r="L4" s="337"/>
      <c r="M4" s="338" t="s">
        <v>20</v>
      </c>
      <c r="N4" s="339"/>
      <c r="O4" s="339"/>
      <c r="P4" s="339"/>
      <c r="Q4" s="339"/>
      <c r="R4" s="339"/>
      <c r="S4" s="339"/>
      <c r="T4" s="339"/>
      <c r="U4" s="339"/>
      <c r="V4" s="339"/>
      <c r="W4" s="339"/>
      <c r="X4" s="339"/>
      <c r="Y4" s="339"/>
      <c r="Z4" s="339"/>
      <c r="AA4" s="339"/>
      <c r="AB4" s="339"/>
      <c r="AC4" s="339"/>
      <c r="AD4" s="339"/>
      <c r="AE4" s="340"/>
    </row>
    <row r="5" spans="1:31" ht="23.25" customHeight="1" x14ac:dyDescent="0.15">
      <c r="A5" s="59">
        <v>1</v>
      </c>
      <c r="B5" s="341" t="s">
        <v>21</v>
      </c>
      <c r="C5" s="339"/>
      <c r="D5" s="339"/>
      <c r="E5" s="339"/>
      <c r="F5" s="339"/>
      <c r="G5" s="339"/>
      <c r="H5" s="339"/>
      <c r="I5" s="339"/>
      <c r="J5" s="339"/>
      <c r="K5" s="339"/>
      <c r="L5" s="340"/>
      <c r="M5" s="342" t="s">
        <v>22</v>
      </c>
      <c r="N5" s="343"/>
      <c r="O5" s="343"/>
      <c r="P5" s="344"/>
      <c r="Q5" s="220"/>
      <c r="R5" s="220"/>
      <c r="S5" s="220"/>
      <c r="T5" s="220"/>
      <c r="U5" s="220"/>
      <c r="V5" s="220"/>
      <c r="W5" s="220"/>
      <c r="X5" s="220"/>
      <c r="Y5" s="220"/>
      <c r="Z5" s="220"/>
      <c r="AA5" s="220"/>
      <c r="AB5" s="220"/>
      <c r="AC5" s="220"/>
      <c r="AD5" s="220"/>
      <c r="AE5" s="221"/>
    </row>
    <row r="6" spans="1:31" ht="23.25" customHeight="1" x14ac:dyDescent="0.15">
      <c r="A6" s="59">
        <v>2</v>
      </c>
      <c r="B6" s="345" t="s">
        <v>23</v>
      </c>
      <c r="C6" s="346"/>
      <c r="D6" s="346"/>
      <c r="E6" s="347"/>
      <c r="F6" s="354" t="s">
        <v>24</v>
      </c>
      <c r="G6" s="355"/>
      <c r="H6" s="355"/>
      <c r="I6" s="355"/>
      <c r="J6" s="355"/>
      <c r="K6" s="355"/>
      <c r="L6" s="356"/>
      <c r="M6" s="342" t="s">
        <v>25</v>
      </c>
      <c r="N6" s="343"/>
      <c r="O6" s="343"/>
      <c r="P6" s="344"/>
      <c r="Q6" s="220"/>
      <c r="R6" s="220"/>
      <c r="S6" s="220"/>
      <c r="T6" s="220"/>
      <c r="U6" s="220"/>
      <c r="V6" s="220"/>
      <c r="W6" s="220"/>
      <c r="X6" s="220"/>
      <c r="Y6" s="220"/>
      <c r="Z6" s="220"/>
      <c r="AA6" s="220"/>
      <c r="AB6" s="220"/>
      <c r="AC6" s="220"/>
      <c r="AD6" s="220"/>
      <c r="AE6" s="221"/>
    </row>
    <row r="7" spans="1:31" ht="23.25" customHeight="1" x14ac:dyDescent="0.15">
      <c r="A7" s="59">
        <f t="shared" ref="A7:A15" si="0">A6+1</f>
        <v>3</v>
      </c>
      <c r="B7" s="348"/>
      <c r="C7" s="349"/>
      <c r="D7" s="349"/>
      <c r="E7" s="350"/>
      <c r="F7" s="354" t="s">
        <v>26</v>
      </c>
      <c r="G7" s="355"/>
      <c r="H7" s="355"/>
      <c r="I7" s="355"/>
      <c r="J7" s="355"/>
      <c r="K7" s="355"/>
      <c r="L7" s="356"/>
      <c r="M7" s="342" t="s">
        <v>27</v>
      </c>
      <c r="N7" s="343"/>
      <c r="O7" s="343"/>
      <c r="P7" s="343"/>
      <c r="Q7" s="343"/>
      <c r="R7" s="343"/>
      <c r="S7" s="343"/>
      <c r="T7" s="343"/>
      <c r="U7" s="343"/>
      <c r="V7" s="343"/>
      <c r="W7" s="343"/>
      <c r="X7" s="343"/>
      <c r="Y7" s="343"/>
      <c r="Z7" s="343"/>
      <c r="AA7" s="343"/>
      <c r="AB7" s="343"/>
      <c r="AC7" s="343"/>
      <c r="AD7" s="343"/>
      <c r="AE7" s="344"/>
    </row>
    <row r="8" spans="1:31" ht="23.25" customHeight="1" x14ac:dyDescent="0.15">
      <c r="A8" s="59">
        <f t="shared" si="0"/>
        <v>4</v>
      </c>
      <c r="B8" s="348"/>
      <c r="C8" s="349"/>
      <c r="D8" s="349"/>
      <c r="E8" s="350"/>
      <c r="F8" s="354" t="s">
        <v>28</v>
      </c>
      <c r="G8" s="355"/>
      <c r="H8" s="355"/>
      <c r="I8" s="355"/>
      <c r="J8" s="355"/>
      <c r="K8" s="355"/>
      <c r="L8" s="356"/>
      <c r="M8" s="342" t="s">
        <v>29</v>
      </c>
      <c r="N8" s="343"/>
      <c r="O8" s="343"/>
      <c r="P8" s="343"/>
      <c r="Q8" s="343"/>
      <c r="R8" s="343"/>
      <c r="S8" s="343"/>
      <c r="T8" s="343"/>
      <c r="U8" s="343"/>
      <c r="V8" s="343"/>
      <c r="W8" s="343"/>
      <c r="X8" s="343"/>
      <c r="Y8" s="343"/>
      <c r="Z8" s="343"/>
      <c r="AA8" s="343"/>
      <c r="AB8" s="343"/>
      <c r="AC8" s="343"/>
      <c r="AD8" s="343"/>
      <c r="AE8" s="344"/>
    </row>
    <row r="9" spans="1:31" ht="23.25" customHeight="1" x14ac:dyDescent="0.15">
      <c r="A9" s="59">
        <f t="shared" si="0"/>
        <v>5</v>
      </c>
      <c r="B9" s="348"/>
      <c r="C9" s="349"/>
      <c r="D9" s="349"/>
      <c r="E9" s="350"/>
      <c r="F9" s="354" t="s">
        <v>30</v>
      </c>
      <c r="G9" s="357"/>
      <c r="H9" s="357"/>
      <c r="I9" s="357"/>
      <c r="J9" s="357"/>
      <c r="K9" s="357"/>
      <c r="L9" s="358"/>
      <c r="M9" s="342" t="s">
        <v>31</v>
      </c>
      <c r="N9" s="343"/>
      <c r="O9" s="343"/>
      <c r="P9" s="343"/>
      <c r="Q9" s="343"/>
      <c r="R9" s="343"/>
      <c r="S9" s="343"/>
      <c r="T9" s="343"/>
      <c r="U9" s="343"/>
      <c r="V9" s="343"/>
      <c r="W9" s="343"/>
      <c r="X9" s="343"/>
      <c r="Y9" s="343"/>
      <c r="Z9" s="343"/>
      <c r="AA9" s="343"/>
      <c r="AB9" s="343"/>
      <c r="AC9" s="343"/>
      <c r="AD9" s="343"/>
      <c r="AE9" s="344"/>
    </row>
    <row r="10" spans="1:31" ht="23.25" customHeight="1" x14ac:dyDescent="0.15">
      <c r="A10" s="59">
        <f t="shared" si="0"/>
        <v>6</v>
      </c>
      <c r="B10" s="348"/>
      <c r="C10" s="349"/>
      <c r="D10" s="349"/>
      <c r="E10" s="350"/>
      <c r="F10" s="359" t="s">
        <v>32</v>
      </c>
      <c r="G10" s="360"/>
      <c r="H10" s="361"/>
      <c r="I10" s="354" t="s">
        <v>26</v>
      </c>
      <c r="J10" s="357"/>
      <c r="K10" s="357"/>
      <c r="L10" s="358"/>
      <c r="M10" s="342" t="s">
        <v>27</v>
      </c>
      <c r="N10" s="343"/>
      <c r="O10" s="343"/>
      <c r="P10" s="343"/>
      <c r="Q10" s="343"/>
      <c r="R10" s="343"/>
      <c r="S10" s="343"/>
      <c r="T10" s="343"/>
      <c r="U10" s="343"/>
      <c r="V10" s="343"/>
      <c r="W10" s="343"/>
      <c r="X10" s="343"/>
      <c r="Y10" s="343"/>
      <c r="Z10" s="343"/>
      <c r="AA10" s="343"/>
      <c r="AB10" s="343"/>
      <c r="AC10" s="343"/>
      <c r="AD10" s="343"/>
      <c r="AE10" s="344"/>
    </row>
    <row r="11" spans="1:31" ht="23.25" customHeight="1" x14ac:dyDescent="0.15">
      <c r="A11" s="59">
        <f t="shared" si="0"/>
        <v>7</v>
      </c>
      <c r="B11" s="348"/>
      <c r="C11" s="349"/>
      <c r="D11" s="349"/>
      <c r="E11" s="350"/>
      <c r="F11" s="362"/>
      <c r="G11" s="363"/>
      <c r="H11" s="364"/>
      <c r="I11" s="354" t="s">
        <v>33</v>
      </c>
      <c r="J11" s="357"/>
      <c r="K11" s="357"/>
      <c r="L11" s="358"/>
      <c r="M11" s="342" t="s">
        <v>34</v>
      </c>
      <c r="N11" s="343"/>
      <c r="O11" s="343"/>
      <c r="P11" s="343"/>
      <c r="Q11" s="343"/>
      <c r="R11" s="343"/>
      <c r="S11" s="343"/>
      <c r="T11" s="343"/>
      <c r="U11" s="343"/>
      <c r="V11" s="343"/>
      <c r="W11" s="343"/>
      <c r="X11" s="343"/>
      <c r="Y11" s="343"/>
      <c r="Z11" s="343"/>
      <c r="AA11" s="343"/>
      <c r="AB11" s="343"/>
      <c r="AC11" s="343"/>
      <c r="AD11" s="343"/>
      <c r="AE11" s="344"/>
    </row>
    <row r="12" spans="1:31" ht="23.25" customHeight="1" x14ac:dyDescent="0.15">
      <c r="A12" s="59">
        <f t="shared" si="0"/>
        <v>8</v>
      </c>
      <c r="B12" s="351"/>
      <c r="C12" s="352"/>
      <c r="D12" s="352"/>
      <c r="E12" s="353"/>
      <c r="F12" s="365"/>
      <c r="G12" s="366"/>
      <c r="H12" s="367"/>
      <c r="I12" s="354" t="s">
        <v>35</v>
      </c>
      <c r="J12" s="357"/>
      <c r="K12" s="357"/>
      <c r="L12" s="358"/>
      <c r="M12" s="342" t="s">
        <v>36</v>
      </c>
      <c r="N12" s="343"/>
      <c r="O12" s="343"/>
      <c r="P12" s="343"/>
      <c r="Q12" s="343"/>
      <c r="R12" s="343"/>
      <c r="S12" s="343"/>
      <c r="T12" s="343"/>
      <c r="U12" s="343"/>
      <c r="V12" s="343"/>
      <c r="W12" s="343"/>
      <c r="X12" s="343"/>
      <c r="Y12" s="343"/>
      <c r="Z12" s="343"/>
      <c r="AA12" s="343"/>
      <c r="AB12" s="343"/>
      <c r="AC12" s="343"/>
      <c r="AD12" s="343"/>
      <c r="AE12" s="344"/>
    </row>
    <row r="13" spans="1:31" ht="23.25" customHeight="1" x14ac:dyDescent="0.15">
      <c r="A13" s="59">
        <f t="shared" si="0"/>
        <v>9</v>
      </c>
      <c r="B13" s="341" t="s">
        <v>37</v>
      </c>
      <c r="C13" s="339"/>
      <c r="D13" s="339"/>
      <c r="E13" s="339"/>
      <c r="F13" s="339"/>
      <c r="G13" s="339"/>
      <c r="H13" s="339"/>
      <c r="I13" s="339"/>
      <c r="J13" s="339"/>
      <c r="K13" s="339"/>
      <c r="L13" s="340"/>
      <c r="M13" s="342" t="s">
        <v>38</v>
      </c>
      <c r="N13" s="343"/>
      <c r="O13" s="343"/>
      <c r="P13" s="343"/>
      <c r="Q13" s="343"/>
      <c r="R13" s="343"/>
      <c r="S13" s="343"/>
      <c r="T13" s="343"/>
      <c r="U13" s="343"/>
      <c r="V13" s="343"/>
      <c r="W13" s="343"/>
      <c r="X13" s="343"/>
      <c r="Y13" s="343"/>
      <c r="Z13" s="343"/>
      <c r="AA13" s="343"/>
      <c r="AB13" s="343"/>
      <c r="AC13" s="343"/>
      <c r="AD13" s="343"/>
      <c r="AE13" s="344"/>
    </row>
    <row r="14" spans="1:31" ht="23.25" customHeight="1" x14ac:dyDescent="0.15">
      <c r="A14" s="59">
        <f t="shared" si="0"/>
        <v>10</v>
      </c>
      <c r="B14" s="345" t="s">
        <v>309</v>
      </c>
      <c r="C14" s="346"/>
      <c r="D14" s="346"/>
      <c r="E14" s="347"/>
      <c r="F14" s="368" t="s">
        <v>39</v>
      </c>
      <c r="G14" s="368"/>
      <c r="H14" s="368"/>
      <c r="I14" s="368"/>
      <c r="J14" s="368"/>
      <c r="K14" s="368"/>
      <c r="L14" s="368"/>
      <c r="M14" s="369"/>
      <c r="N14" s="369"/>
      <c r="O14" s="369"/>
      <c r="P14" s="369"/>
      <c r="Q14" s="217" t="s">
        <v>40</v>
      </c>
      <c r="R14" s="218"/>
      <c r="S14" s="217"/>
      <c r="T14" s="217"/>
      <c r="U14" s="217"/>
      <c r="V14" s="217"/>
      <c r="W14" s="217"/>
      <c r="X14" s="217"/>
      <c r="Y14" s="217"/>
      <c r="Z14" s="217"/>
      <c r="AA14" s="217"/>
      <c r="AB14" s="217"/>
      <c r="AC14" s="217"/>
      <c r="AD14" s="217"/>
      <c r="AE14" s="219"/>
    </row>
    <row r="15" spans="1:31" ht="23.25" customHeight="1" x14ac:dyDescent="0.15">
      <c r="A15" s="59">
        <f t="shared" si="0"/>
        <v>11</v>
      </c>
      <c r="B15" s="348"/>
      <c r="C15" s="349"/>
      <c r="D15" s="349"/>
      <c r="E15" s="350"/>
      <c r="F15" s="368" t="s">
        <v>41</v>
      </c>
      <c r="G15" s="368"/>
      <c r="H15" s="368"/>
      <c r="I15" s="368"/>
      <c r="J15" s="368"/>
      <c r="K15" s="368"/>
      <c r="L15" s="368"/>
      <c r="M15" s="369"/>
      <c r="N15" s="369"/>
      <c r="O15" s="369"/>
      <c r="P15" s="369"/>
      <c r="Q15" s="217" t="s">
        <v>40</v>
      </c>
      <c r="R15" s="218"/>
      <c r="S15" s="217"/>
      <c r="T15" s="217"/>
      <c r="U15" s="217"/>
      <c r="V15" s="217"/>
      <c r="W15" s="217"/>
      <c r="X15" s="217"/>
      <c r="Y15" s="217"/>
      <c r="Z15" s="217"/>
      <c r="AA15" s="217"/>
      <c r="AB15" s="217"/>
      <c r="AC15" s="217"/>
      <c r="AD15" s="217"/>
      <c r="AE15" s="219"/>
    </row>
    <row r="16" spans="1:31" ht="23.25" customHeight="1" x14ac:dyDescent="0.15">
      <c r="A16" s="59">
        <f>A15+1</f>
        <v>12</v>
      </c>
      <c r="B16" s="351"/>
      <c r="C16" s="352"/>
      <c r="D16" s="352"/>
      <c r="E16" s="353"/>
      <c r="F16" s="368" t="s">
        <v>42</v>
      </c>
      <c r="G16" s="368"/>
      <c r="H16" s="368"/>
      <c r="I16" s="368"/>
      <c r="J16" s="368"/>
      <c r="K16" s="368"/>
      <c r="L16" s="368"/>
      <c r="M16" s="369"/>
      <c r="N16" s="369"/>
      <c r="O16" s="369"/>
      <c r="P16" s="369"/>
      <c r="Q16" s="217" t="s">
        <v>40</v>
      </c>
      <c r="R16" s="218"/>
      <c r="S16" s="217"/>
      <c r="T16" s="217"/>
      <c r="U16" s="217"/>
      <c r="V16" s="217"/>
      <c r="W16" s="217"/>
      <c r="X16" s="217"/>
      <c r="Y16" s="217"/>
      <c r="Z16" s="217"/>
      <c r="AA16" s="217"/>
      <c r="AB16" s="217"/>
      <c r="AC16" s="217"/>
      <c r="AD16" s="217"/>
      <c r="AE16" s="219"/>
    </row>
    <row r="17" spans="1:31" ht="23.25" customHeight="1" x14ac:dyDescent="0.15">
      <c r="A17" s="59">
        <f t="shared" ref="A17:A38" si="1">A16+1</f>
        <v>13</v>
      </c>
      <c r="B17" s="345" t="s">
        <v>43</v>
      </c>
      <c r="C17" s="346"/>
      <c r="D17" s="346"/>
      <c r="E17" s="347"/>
      <c r="F17" s="371" t="s">
        <v>26</v>
      </c>
      <c r="G17" s="372"/>
      <c r="H17" s="372"/>
      <c r="I17" s="372"/>
      <c r="J17" s="372"/>
      <c r="K17" s="372"/>
      <c r="L17" s="373"/>
      <c r="M17" s="374" t="s">
        <v>44</v>
      </c>
      <c r="N17" s="375"/>
      <c r="O17" s="375"/>
      <c r="P17" s="375"/>
      <c r="Q17" s="376"/>
      <c r="R17" s="376"/>
      <c r="S17" s="376"/>
      <c r="T17" s="376"/>
      <c r="U17" s="376"/>
      <c r="V17" s="376"/>
      <c r="W17" s="376"/>
      <c r="X17" s="376"/>
      <c r="Y17" s="376"/>
      <c r="Z17" s="376"/>
      <c r="AA17" s="376"/>
      <c r="AB17" s="376"/>
      <c r="AC17" s="376"/>
      <c r="AD17" s="376"/>
      <c r="AE17" s="377"/>
    </row>
    <row r="18" spans="1:31" ht="23.25" customHeight="1" x14ac:dyDescent="0.15">
      <c r="A18" s="59">
        <f t="shared" si="1"/>
        <v>14</v>
      </c>
      <c r="B18" s="348"/>
      <c r="C18" s="349"/>
      <c r="D18" s="370"/>
      <c r="E18" s="350"/>
      <c r="F18" s="371" t="s">
        <v>45</v>
      </c>
      <c r="G18" s="372"/>
      <c r="H18" s="372"/>
      <c r="I18" s="372"/>
      <c r="J18" s="372"/>
      <c r="K18" s="372"/>
      <c r="L18" s="373"/>
      <c r="M18" s="378"/>
      <c r="N18" s="379"/>
      <c r="O18" s="379"/>
      <c r="P18" s="380"/>
      <c r="Q18" s="62" t="s">
        <v>46</v>
      </c>
      <c r="R18" s="63" t="s">
        <v>47</v>
      </c>
      <c r="S18" s="64"/>
      <c r="T18" s="65"/>
      <c r="U18" s="64"/>
      <c r="V18" s="64"/>
      <c r="W18" s="64"/>
      <c r="X18" s="64"/>
      <c r="Y18" s="64"/>
      <c r="Z18" s="64"/>
      <c r="AA18" s="64"/>
      <c r="AB18" s="64"/>
      <c r="AC18" s="64"/>
      <c r="AD18" s="64"/>
      <c r="AE18" s="66"/>
    </row>
    <row r="19" spans="1:31" ht="23.25" customHeight="1" x14ac:dyDescent="0.15">
      <c r="A19" s="59">
        <f t="shared" si="1"/>
        <v>15</v>
      </c>
      <c r="B19" s="348"/>
      <c r="C19" s="349"/>
      <c r="D19" s="370"/>
      <c r="E19" s="350"/>
      <c r="F19" s="371" t="s">
        <v>48</v>
      </c>
      <c r="G19" s="372"/>
      <c r="H19" s="372"/>
      <c r="I19" s="372"/>
      <c r="J19" s="372"/>
      <c r="K19" s="372"/>
      <c r="L19" s="373"/>
      <c r="M19" s="381"/>
      <c r="N19" s="382"/>
      <c r="O19" s="382"/>
      <c r="P19" s="383"/>
      <c r="Q19" s="67" t="s">
        <v>49</v>
      </c>
      <c r="R19" s="67"/>
      <c r="S19" s="68"/>
      <c r="T19" s="68"/>
      <c r="U19" s="68"/>
      <c r="V19" s="68"/>
      <c r="W19" s="68"/>
      <c r="X19" s="68"/>
      <c r="Y19" s="68"/>
      <c r="Z19" s="68"/>
      <c r="AA19" s="68"/>
      <c r="AB19" s="68"/>
      <c r="AC19" s="68"/>
      <c r="AD19" s="68"/>
      <c r="AE19" s="69"/>
    </row>
    <row r="20" spans="1:31" ht="23.25" customHeight="1" x14ac:dyDescent="0.15">
      <c r="A20" s="59">
        <f t="shared" si="1"/>
        <v>16</v>
      </c>
      <c r="B20" s="348"/>
      <c r="C20" s="349"/>
      <c r="D20" s="370"/>
      <c r="E20" s="350"/>
      <c r="F20" s="371" t="s">
        <v>50</v>
      </c>
      <c r="G20" s="372"/>
      <c r="H20" s="372"/>
      <c r="I20" s="372"/>
      <c r="J20" s="372"/>
      <c r="K20" s="372"/>
      <c r="L20" s="373"/>
      <c r="M20" s="342"/>
      <c r="N20" s="343"/>
      <c r="O20" s="343"/>
      <c r="P20" s="343"/>
      <c r="Q20" s="384"/>
      <c r="R20" s="384"/>
      <c r="S20" s="384"/>
      <c r="T20" s="384"/>
      <c r="U20" s="384"/>
      <c r="V20" s="384"/>
      <c r="W20" s="384"/>
      <c r="X20" s="384"/>
      <c r="Y20" s="384"/>
      <c r="Z20" s="384"/>
      <c r="AA20" s="384"/>
      <c r="AB20" s="384"/>
      <c r="AC20" s="384"/>
      <c r="AD20" s="384"/>
      <c r="AE20" s="385"/>
    </row>
    <row r="21" spans="1:31" ht="23.25" customHeight="1" x14ac:dyDescent="0.15">
      <c r="A21" s="59">
        <f t="shared" si="1"/>
        <v>17</v>
      </c>
      <c r="B21" s="348"/>
      <c r="C21" s="349"/>
      <c r="D21" s="370"/>
      <c r="E21" s="350"/>
      <c r="F21" s="371" t="s">
        <v>51</v>
      </c>
      <c r="G21" s="372"/>
      <c r="H21" s="372"/>
      <c r="I21" s="372"/>
      <c r="J21" s="372"/>
      <c r="K21" s="372"/>
      <c r="L21" s="373"/>
      <c r="M21" s="342"/>
      <c r="N21" s="343"/>
      <c r="O21" s="343"/>
      <c r="P21" s="343"/>
      <c r="Q21" s="376"/>
      <c r="R21" s="376"/>
      <c r="S21" s="376"/>
      <c r="T21" s="376"/>
      <c r="U21" s="376"/>
      <c r="V21" s="376"/>
      <c r="W21" s="376"/>
      <c r="X21" s="376"/>
      <c r="Y21" s="376"/>
      <c r="Z21" s="376"/>
      <c r="AA21" s="376"/>
      <c r="AB21" s="376"/>
      <c r="AC21" s="376"/>
      <c r="AD21" s="376"/>
      <c r="AE21" s="377"/>
    </row>
    <row r="22" spans="1:31" ht="23.25" customHeight="1" x14ac:dyDescent="0.15">
      <c r="A22" s="59">
        <f t="shared" si="1"/>
        <v>18</v>
      </c>
      <c r="B22" s="348"/>
      <c r="C22" s="349"/>
      <c r="D22" s="370"/>
      <c r="E22" s="350"/>
      <c r="F22" s="359" t="s">
        <v>52</v>
      </c>
      <c r="G22" s="360"/>
      <c r="H22" s="361"/>
      <c r="I22" s="371" t="s">
        <v>53</v>
      </c>
      <c r="J22" s="372"/>
      <c r="K22" s="372"/>
      <c r="L22" s="373"/>
      <c r="M22" s="342"/>
      <c r="N22" s="343"/>
      <c r="O22" s="343"/>
      <c r="P22" s="344"/>
      <c r="Q22" s="64" t="s">
        <v>54</v>
      </c>
      <c r="R22" s="64"/>
      <c r="S22" s="64"/>
      <c r="T22" s="64"/>
      <c r="U22" s="64"/>
      <c r="V22" s="64"/>
      <c r="W22" s="64"/>
      <c r="X22" s="64"/>
      <c r="Y22" s="64"/>
      <c r="Z22" s="64"/>
      <c r="AA22" s="64"/>
      <c r="AB22" s="64"/>
      <c r="AC22" s="64"/>
      <c r="AD22" s="64"/>
      <c r="AE22" s="66"/>
    </row>
    <row r="23" spans="1:31" ht="23.25" customHeight="1" x14ac:dyDescent="0.15">
      <c r="A23" s="59">
        <f t="shared" si="1"/>
        <v>19</v>
      </c>
      <c r="B23" s="351"/>
      <c r="C23" s="352"/>
      <c r="D23" s="352"/>
      <c r="E23" s="353"/>
      <c r="F23" s="365"/>
      <c r="G23" s="366"/>
      <c r="H23" s="367"/>
      <c r="I23" s="371" t="s">
        <v>55</v>
      </c>
      <c r="J23" s="372"/>
      <c r="K23" s="372"/>
      <c r="L23" s="373"/>
      <c r="M23" s="342"/>
      <c r="N23" s="343"/>
      <c r="O23" s="343"/>
      <c r="P23" s="344"/>
      <c r="Q23" s="64" t="s">
        <v>54</v>
      </c>
      <c r="R23" s="64"/>
      <c r="S23" s="64"/>
      <c r="T23" s="64"/>
      <c r="U23" s="64"/>
      <c r="V23" s="64"/>
      <c r="W23" s="64"/>
      <c r="X23" s="64"/>
      <c r="Y23" s="64"/>
      <c r="Z23" s="64"/>
      <c r="AA23" s="64"/>
      <c r="AB23" s="64"/>
      <c r="AC23" s="64"/>
      <c r="AD23" s="64"/>
      <c r="AE23" s="66"/>
    </row>
    <row r="24" spans="1:31" ht="23.25" customHeight="1" x14ac:dyDescent="0.15">
      <c r="A24" s="59">
        <f t="shared" si="1"/>
        <v>20</v>
      </c>
      <c r="B24" s="345" t="s">
        <v>301</v>
      </c>
      <c r="C24" s="346"/>
      <c r="D24" s="346"/>
      <c r="E24" s="347"/>
      <c r="F24" s="315" t="s">
        <v>56</v>
      </c>
      <c r="G24" s="316"/>
      <c r="H24" s="317"/>
      <c r="I24" s="357" t="s">
        <v>57</v>
      </c>
      <c r="J24" s="357"/>
      <c r="K24" s="357"/>
      <c r="L24" s="358"/>
      <c r="M24" s="342"/>
      <c r="N24" s="343"/>
      <c r="O24" s="343"/>
      <c r="P24" s="343"/>
      <c r="Q24" s="343"/>
      <c r="R24" s="343"/>
      <c r="S24" s="343"/>
      <c r="T24" s="343"/>
      <c r="U24" s="70"/>
      <c r="V24" s="60"/>
      <c r="W24" s="60"/>
      <c r="X24" s="60"/>
      <c r="Y24" s="60"/>
      <c r="Z24" s="60"/>
      <c r="AA24" s="60"/>
      <c r="AB24" s="60"/>
      <c r="AC24" s="60"/>
      <c r="AD24" s="60"/>
      <c r="AE24" s="61"/>
    </row>
    <row r="25" spans="1:31" ht="23.25" customHeight="1" x14ac:dyDescent="0.15">
      <c r="A25" s="59">
        <f t="shared" si="1"/>
        <v>21</v>
      </c>
      <c r="B25" s="348"/>
      <c r="C25" s="349"/>
      <c r="D25" s="349"/>
      <c r="E25" s="350"/>
      <c r="F25" s="318"/>
      <c r="G25" s="319"/>
      <c r="H25" s="320"/>
      <c r="I25" s="357" t="s">
        <v>58</v>
      </c>
      <c r="J25" s="357"/>
      <c r="K25" s="357"/>
      <c r="L25" s="358"/>
      <c r="M25" s="386"/>
      <c r="N25" s="387"/>
      <c r="O25" s="387"/>
      <c r="P25" s="388"/>
      <c r="Q25" s="71" t="s">
        <v>59</v>
      </c>
      <c r="R25" s="60"/>
      <c r="S25" s="60"/>
      <c r="T25" s="60"/>
      <c r="U25" s="60"/>
      <c r="V25" s="60"/>
      <c r="W25" s="60"/>
      <c r="X25" s="60"/>
      <c r="Y25" s="60"/>
      <c r="Z25" s="60"/>
      <c r="AA25" s="60"/>
      <c r="AB25" s="60"/>
      <c r="AC25" s="60"/>
      <c r="AD25" s="60"/>
      <c r="AE25" s="61"/>
    </row>
    <row r="26" spans="1:31" ht="23.25" customHeight="1" x14ac:dyDescent="0.15">
      <c r="A26" s="59">
        <f t="shared" si="1"/>
        <v>22</v>
      </c>
      <c r="B26" s="348"/>
      <c r="C26" s="349"/>
      <c r="D26" s="349"/>
      <c r="E26" s="350"/>
      <c r="F26" s="318"/>
      <c r="G26" s="319"/>
      <c r="H26" s="320"/>
      <c r="I26" s="357" t="s">
        <v>60</v>
      </c>
      <c r="J26" s="357"/>
      <c r="K26" s="357"/>
      <c r="L26" s="358"/>
      <c r="M26" s="386"/>
      <c r="N26" s="387"/>
      <c r="O26" s="387"/>
      <c r="P26" s="388"/>
      <c r="Q26" s="71" t="s">
        <v>59</v>
      </c>
      <c r="R26" s="60"/>
      <c r="S26" s="60"/>
      <c r="T26" s="60"/>
      <c r="U26" s="60"/>
      <c r="V26" s="60"/>
      <c r="W26" s="60"/>
      <c r="X26" s="60"/>
      <c r="Y26" s="60"/>
      <c r="Z26" s="60"/>
      <c r="AA26" s="60"/>
      <c r="AB26" s="60"/>
      <c r="AC26" s="60"/>
      <c r="AD26" s="60"/>
      <c r="AE26" s="61"/>
    </row>
    <row r="27" spans="1:31" ht="23.25" customHeight="1" x14ac:dyDescent="0.15">
      <c r="A27" s="59">
        <f t="shared" si="1"/>
        <v>23</v>
      </c>
      <c r="B27" s="348"/>
      <c r="C27" s="349"/>
      <c r="D27" s="349"/>
      <c r="E27" s="350"/>
      <c r="F27" s="321"/>
      <c r="G27" s="322"/>
      <c r="H27" s="323"/>
      <c r="I27" s="324" t="s">
        <v>336</v>
      </c>
      <c r="J27" s="325"/>
      <c r="K27" s="325"/>
      <c r="L27" s="326"/>
      <c r="M27" s="222"/>
      <c r="N27" s="223"/>
      <c r="O27" s="223"/>
      <c r="P27" s="224"/>
      <c r="Q27" s="71" t="s">
        <v>337</v>
      </c>
      <c r="R27" s="60"/>
      <c r="S27" s="60"/>
      <c r="T27" s="60"/>
      <c r="U27" s="60"/>
      <c r="V27" s="60"/>
      <c r="W27" s="60"/>
      <c r="X27" s="60"/>
      <c r="Y27" s="60"/>
      <c r="Z27" s="60"/>
      <c r="AA27" s="60"/>
      <c r="AB27" s="60"/>
      <c r="AC27" s="60"/>
      <c r="AD27" s="60"/>
      <c r="AE27" s="61"/>
    </row>
    <row r="28" spans="1:31" ht="23.25" customHeight="1" x14ac:dyDescent="0.15">
      <c r="A28" s="59">
        <f t="shared" si="1"/>
        <v>24</v>
      </c>
      <c r="B28" s="348"/>
      <c r="C28" s="349"/>
      <c r="D28" s="349"/>
      <c r="E28" s="350"/>
      <c r="F28" s="389" t="s">
        <v>61</v>
      </c>
      <c r="G28" s="390"/>
      <c r="H28" s="391"/>
      <c r="I28" s="68" t="s">
        <v>62</v>
      </c>
      <c r="J28" s="68"/>
      <c r="K28" s="68"/>
      <c r="L28" s="69"/>
      <c r="M28" s="395"/>
      <c r="N28" s="396"/>
      <c r="O28" s="396"/>
      <c r="P28" s="397"/>
      <c r="Q28" s="72" t="s">
        <v>46</v>
      </c>
      <c r="R28" s="64"/>
      <c r="S28" s="64"/>
      <c r="T28" s="64"/>
      <c r="U28" s="64"/>
      <c r="V28" s="64"/>
      <c r="W28" s="64"/>
      <c r="X28" s="64"/>
      <c r="Y28" s="64"/>
      <c r="Z28" s="64"/>
      <c r="AA28" s="64"/>
      <c r="AB28" s="64"/>
      <c r="AC28" s="64"/>
      <c r="AD28" s="64"/>
      <c r="AE28" s="66"/>
    </row>
    <row r="29" spans="1:31" ht="23.25" customHeight="1" x14ac:dyDescent="0.15">
      <c r="A29" s="59">
        <f t="shared" si="1"/>
        <v>25</v>
      </c>
      <c r="B29" s="348"/>
      <c r="C29" s="349"/>
      <c r="D29" s="349"/>
      <c r="E29" s="350"/>
      <c r="F29" s="392"/>
      <c r="G29" s="393"/>
      <c r="H29" s="394"/>
      <c r="I29" s="68" t="s">
        <v>63</v>
      </c>
      <c r="J29" s="68"/>
      <c r="K29" s="68"/>
      <c r="L29" s="69"/>
      <c r="M29" s="327"/>
      <c r="N29" s="328"/>
      <c r="O29" s="328"/>
      <c r="P29" s="328"/>
      <c r="Q29" s="73" t="s">
        <v>46</v>
      </c>
      <c r="R29" s="216" t="s">
        <v>320</v>
      </c>
      <c r="S29" s="68"/>
      <c r="T29" s="67"/>
      <c r="U29" s="68"/>
      <c r="V29" s="68"/>
      <c r="W29" s="327"/>
      <c r="X29" s="328"/>
      <c r="Y29" s="328"/>
      <c r="Z29" s="328"/>
      <c r="AA29" s="73" t="s">
        <v>46</v>
      </c>
      <c r="AB29" s="215" t="s">
        <v>325</v>
      </c>
      <c r="AC29" s="68"/>
      <c r="AD29" s="68"/>
      <c r="AE29" s="69"/>
    </row>
    <row r="30" spans="1:31" ht="23.25" customHeight="1" x14ac:dyDescent="0.15">
      <c r="A30" s="59">
        <f t="shared" si="1"/>
        <v>26</v>
      </c>
      <c r="B30" s="348"/>
      <c r="C30" s="349"/>
      <c r="D30" s="349"/>
      <c r="E30" s="350"/>
      <c r="F30" s="359" t="s">
        <v>52</v>
      </c>
      <c r="G30" s="360"/>
      <c r="H30" s="361"/>
      <c r="I30" s="398" t="s">
        <v>64</v>
      </c>
      <c r="J30" s="399"/>
      <c r="K30" s="399"/>
      <c r="L30" s="400"/>
      <c r="M30" s="401" t="e">
        <f>ROUNDDOWN((M28/M18)*100,0)</f>
        <v>#DIV/0!</v>
      </c>
      <c r="N30" s="402"/>
      <c r="O30" s="402"/>
      <c r="P30" s="403"/>
      <c r="Q30" s="74" t="s">
        <v>54</v>
      </c>
      <c r="R30" s="64" t="s">
        <v>65</v>
      </c>
      <c r="S30" s="64"/>
      <c r="T30" s="64"/>
      <c r="U30" s="64"/>
      <c r="V30" s="64"/>
      <c r="W30" s="64"/>
      <c r="X30" s="64"/>
      <c r="Y30" s="64"/>
      <c r="Z30" s="64"/>
      <c r="AA30" s="64"/>
      <c r="AB30" s="64"/>
      <c r="AC30" s="64"/>
      <c r="AD30" s="64"/>
      <c r="AE30" s="66"/>
    </row>
    <row r="31" spans="1:31" ht="23.25" customHeight="1" x14ac:dyDescent="0.15">
      <c r="A31" s="59">
        <f t="shared" si="1"/>
        <v>27</v>
      </c>
      <c r="B31" s="348"/>
      <c r="C31" s="349"/>
      <c r="D31" s="349"/>
      <c r="E31" s="350"/>
      <c r="F31" s="365"/>
      <c r="G31" s="366"/>
      <c r="H31" s="367"/>
      <c r="I31" s="371" t="s">
        <v>66</v>
      </c>
      <c r="J31" s="372"/>
      <c r="K31" s="372"/>
      <c r="L31" s="373"/>
      <c r="M31" s="401" t="e">
        <f>ROUNDDOWN((M29/M18)*100,0)</f>
        <v>#DIV/0!</v>
      </c>
      <c r="N31" s="402"/>
      <c r="O31" s="402"/>
      <c r="P31" s="403"/>
      <c r="Q31" s="75" t="s">
        <v>54</v>
      </c>
      <c r="R31" s="68" t="s">
        <v>67</v>
      </c>
      <c r="S31" s="68"/>
      <c r="T31" s="68"/>
      <c r="U31" s="68"/>
      <c r="V31" s="68"/>
      <c r="W31" s="68"/>
      <c r="X31" s="68"/>
      <c r="Y31" s="68"/>
      <c r="Z31" s="68"/>
      <c r="AA31" s="68"/>
      <c r="AB31" s="68"/>
      <c r="AC31" s="68"/>
      <c r="AD31" s="68"/>
      <c r="AE31" s="69"/>
    </row>
    <row r="32" spans="1:31" ht="23.25" customHeight="1" x14ac:dyDescent="0.15">
      <c r="A32" s="59">
        <f t="shared" si="1"/>
        <v>28</v>
      </c>
      <c r="B32" s="348"/>
      <c r="C32" s="349"/>
      <c r="D32" s="349"/>
      <c r="E32" s="350"/>
      <c r="F32" s="329" t="s">
        <v>15</v>
      </c>
      <c r="G32" s="330"/>
      <c r="H32" s="330"/>
      <c r="I32" s="330"/>
      <c r="J32" s="330"/>
      <c r="K32" s="330"/>
      <c r="L32" s="331"/>
      <c r="M32" s="332"/>
      <c r="N32" s="333"/>
      <c r="O32" s="333"/>
      <c r="P32" s="334"/>
      <c r="Q32" s="371" t="s">
        <v>357</v>
      </c>
      <c r="R32" s="372"/>
      <c r="S32" s="372"/>
      <c r="T32" s="372"/>
      <c r="U32" s="372"/>
      <c r="V32" s="372"/>
      <c r="W32" s="372"/>
      <c r="X32" s="372"/>
      <c r="Y32" s="372"/>
      <c r="Z32" s="372"/>
      <c r="AA32" s="372"/>
      <c r="AB32" s="372"/>
      <c r="AC32" s="372"/>
      <c r="AD32" s="372"/>
      <c r="AE32" s="373"/>
    </row>
    <row r="33" spans="1:31" ht="23.25" customHeight="1" x14ac:dyDescent="0.15">
      <c r="A33" s="59">
        <f t="shared" si="1"/>
        <v>29</v>
      </c>
      <c r="B33" s="351"/>
      <c r="C33" s="352"/>
      <c r="D33" s="352"/>
      <c r="E33" s="353"/>
      <c r="F33" s="354" t="s">
        <v>68</v>
      </c>
      <c r="G33" s="357"/>
      <c r="H33" s="357"/>
      <c r="I33" s="357"/>
      <c r="J33" s="357"/>
      <c r="K33" s="357"/>
      <c r="L33" s="358"/>
      <c r="M33" s="381"/>
      <c r="N33" s="382"/>
      <c r="O33" s="382"/>
      <c r="P33" s="382"/>
      <c r="Q33" s="404"/>
      <c r="R33" s="404"/>
      <c r="S33" s="404"/>
      <c r="T33" s="404"/>
      <c r="U33" s="404"/>
      <c r="V33" s="404"/>
      <c r="W33" s="404"/>
      <c r="X33" s="404"/>
      <c r="Y33" s="404"/>
      <c r="Z33" s="404"/>
      <c r="AA33" s="404"/>
      <c r="AB33" s="404"/>
      <c r="AC33" s="404"/>
      <c r="AD33" s="404"/>
      <c r="AE33" s="405"/>
    </row>
    <row r="34" spans="1:31" ht="23.25" customHeight="1" x14ac:dyDescent="0.15">
      <c r="A34" s="59">
        <f t="shared" si="1"/>
        <v>30</v>
      </c>
      <c r="B34" s="345" t="s">
        <v>302</v>
      </c>
      <c r="C34" s="346"/>
      <c r="D34" s="346"/>
      <c r="E34" s="347"/>
      <c r="F34" s="354" t="s">
        <v>69</v>
      </c>
      <c r="G34" s="357"/>
      <c r="H34" s="357"/>
      <c r="I34" s="357"/>
      <c r="J34" s="357"/>
      <c r="K34" s="357"/>
      <c r="L34" s="358"/>
      <c r="M34" s="406"/>
      <c r="N34" s="407"/>
      <c r="O34" s="342"/>
      <c r="P34" s="344"/>
      <c r="Q34" s="77" t="s">
        <v>70</v>
      </c>
      <c r="R34" s="342"/>
      <c r="S34" s="344"/>
      <c r="T34" s="77" t="s">
        <v>71</v>
      </c>
      <c r="U34" s="342"/>
      <c r="V34" s="344"/>
      <c r="W34" s="77" t="s">
        <v>72</v>
      </c>
      <c r="X34" s="78" t="s">
        <v>73</v>
      </c>
      <c r="Y34" s="78"/>
      <c r="Z34" s="78"/>
      <c r="AA34" s="78"/>
      <c r="AB34" s="78"/>
      <c r="AC34" s="78"/>
      <c r="AD34" s="78"/>
      <c r="AE34" s="79"/>
    </row>
    <row r="35" spans="1:31" ht="23.25" customHeight="1" x14ac:dyDescent="0.15">
      <c r="A35" s="59">
        <f t="shared" si="1"/>
        <v>31</v>
      </c>
      <c r="B35" s="348"/>
      <c r="C35" s="349"/>
      <c r="D35" s="349"/>
      <c r="E35" s="350"/>
      <c r="F35" s="354" t="s">
        <v>74</v>
      </c>
      <c r="G35" s="357"/>
      <c r="H35" s="357"/>
      <c r="I35" s="357"/>
      <c r="J35" s="357"/>
      <c r="K35" s="357"/>
      <c r="L35" s="358"/>
      <c r="M35" s="408"/>
      <c r="N35" s="409"/>
      <c r="O35" s="410"/>
      <c r="P35" s="385"/>
      <c r="Q35" s="80" t="s">
        <v>70</v>
      </c>
      <c r="R35" s="410"/>
      <c r="S35" s="385"/>
      <c r="T35" s="80" t="s">
        <v>71</v>
      </c>
      <c r="U35" s="410"/>
      <c r="V35" s="385"/>
      <c r="W35" s="80" t="s">
        <v>72</v>
      </c>
      <c r="X35" s="78" t="s">
        <v>73</v>
      </c>
      <c r="Y35" s="81"/>
      <c r="Z35" s="81"/>
      <c r="AA35" s="81"/>
      <c r="AB35" s="81"/>
      <c r="AC35" s="81"/>
      <c r="AD35" s="81"/>
      <c r="AE35" s="82"/>
    </row>
    <row r="36" spans="1:31" ht="23.25" customHeight="1" x14ac:dyDescent="0.15">
      <c r="A36" s="59">
        <f t="shared" si="1"/>
        <v>32</v>
      </c>
      <c r="B36" s="348"/>
      <c r="C36" s="349"/>
      <c r="D36" s="349"/>
      <c r="E36" s="350"/>
      <c r="F36" s="354" t="s">
        <v>75</v>
      </c>
      <c r="G36" s="357"/>
      <c r="H36" s="357"/>
      <c r="I36" s="357"/>
      <c r="J36" s="357"/>
      <c r="K36" s="357"/>
      <c r="L36" s="358"/>
      <c r="M36" s="406"/>
      <c r="N36" s="407"/>
      <c r="O36" s="342"/>
      <c r="P36" s="344"/>
      <c r="Q36" s="77" t="s">
        <v>70</v>
      </c>
      <c r="R36" s="342"/>
      <c r="S36" s="344"/>
      <c r="T36" s="77" t="s">
        <v>71</v>
      </c>
      <c r="U36" s="342"/>
      <c r="V36" s="344"/>
      <c r="W36" s="77" t="s">
        <v>72</v>
      </c>
      <c r="X36" s="78" t="s">
        <v>73</v>
      </c>
      <c r="Y36" s="78"/>
      <c r="Z36" s="78"/>
      <c r="AA36" s="78"/>
      <c r="AB36" s="78"/>
      <c r="AC36" s="78"/>
      <c r="AD36" s="78"/>
      <c r="AE36" s="79"/>
    </row>
    <row r="37" spans="1:31" ht="23.25" customHeight="1" x14ac:dyDescent="0.15">
      <c r="A37" s="59">
        <f t="shared" si="1"/>
        <v>33</v>
      </c>
      <c r="B37" s="348"/>
      <c r="C37" s="349"/>
      <c r="D37" s="349"/>
      <c r="E37" s="350"/>
      <c r="F37" s="354" t="s">
        <v>76</v>
      </c>
      <c r="G37" s="357"/>
      <c r="H37" s="357"/>
      <c r="I37" s="357"/>
      <c r="J37" s="357"/>
      <c r="K37" s="357"/>
      <c r="L37" s="358"/>
      <c r="M37" s="406"/>
      <c r="N37" s="407"/>
      <c r="O37" s="410"/>
      <c r="P37" s="385"/>
      <c r="Q37" s="80" t="s">
        <v>70</v>
      </c>
      <c r="R37" s="410"/>
      <c r="S37" s="385"/>
      <c r="T37" s="80" t="s">
        <v>71</v>
      </c>
      <c r="U37" s="410"/>
      <c r="V37" s="385"/>
      <c r="W37" s="80" t="s">
        <v>72</v>
      </c>
      <c r="X37" s="78" t="s">
        <v>73</v>
      </c>
      <c r="Y37" s="81"/>
      <c r="Z37" s="81"/>
      <c r="AA37" s="81"/>
      <c r="AB37" s="81"/>
      <c r="AC37" s="81"/>
      <c r="AD37" s="81"/>
      <c r="AE37" s="82"/>
    </row>
    <row r="38" spans="1:31" ht="23.25" customHeight="1" x14ac:dyDescent="0.15">
      <c r="A38" s="59">
        <f t="shared" si="1"/>
        <v>34</v>
      </c>
      <c r="B38" s="351"/>
      <c r="C38" s="352"/>
      <c r="D38" s="352"/>
      <c r="E38" s="353"/>
      <c r="F38" s="354" t="s">
        <v>77</v>
      </c>
      <c r="G38" s="357"/>
      <c r="H38" s="357"/>
      <c r="I38" s="357"/>
      <c r="J38" s="357"/>
      <c r="K38" s="357"/>
      <c r="L38" s="358"/>
      <c r="M38" s="406"/>
      <c r="N38" s="407"/>
      <c r="O38" s="342"/>
      <c r="P38" s="344"/>
      <c r="Q38" s="77" t="s">
        <v>70</v>
      </c>
      <c r="R38" s="342"/>
      <c r="S38" s="344"/>
      <c r="T38" s="77" t="s">
        <v>71</v>
      </c>
      <c r="U38" s="342"/>
      <c r="V38" s="344"/>
      <c r="W38" s="77" t="s">
        <v>72</v>
      </c>
      <c r="X38" s="78" t="s">
        <v>73</v>
      </c>
      <c r="Y38" s="78"/>
      <c r="Z38" s="78"/>
      <c r="AA38" s="411" t="s">
        <v>351</v>
      </c>
      <c r="AB38" s="411"/>
      <c r="AC38" s="411"/>
      <c r="AD38" s="411"/>
      <c r="AE38" s="412"/>
    </row>
    <row r="40" spans="1:31" ht="14.1" customHeight="1" x14ac:dyDescent="0.15">
      <c r="P40" s="54" t="s">
        <v>321</v>
      </c>
    </row>
    <row r="41" spans="1:31" ht="14.1" customHeight="1" x14ac:dyDescent="0.15">
      <c r="P41" s="54" t="s">
        <v>324</v>
      </c>
    </row>
    <row r="42" spans="1:31" ht="14.1" customHeight="1" x14ac:dyDescent="0.15">
      <c r="P42" s="54" t="s">
        <v>322</v>
      </c>
    </row>
    <row r="43" spans="1:31" ht="14.1" customHeight="1" x14ac:dyDescent="0.15">
      <c r="P43" s="260" t="s">
        <v>356</v>
      </c>
    </row>
    <row r="44" spans="1:31" ht="14.1" customHeight="1" x14ac:dyDescent="0.15">
      <c r="P44" s="54" t="s">
        <v>323</v>
      </c>
    </row>
    <row r="45" spans="1:31" ht="14.1" customHeight="1" x14ac:dyDescent="0.15">
      <c r="P45" s="54" t="s">
        <v>349</v>
      </c>
    </row>
  </sheetData>
  <sheetProtection selectLockedCells="1" selectUnlockedCells="1"/>
  <mergeCells count="95">
    <mergeCell ref="AA38:AE38"/>
    <mergeCell ref="F37:L37"/>
    <mergeCell ref="M37:N37"/>
    <mergeCell ref="O37:P37"/>
    <mergeCell ref="R37:S37"/>
    <mergeCell ref="U37:V37"/>
    <mergeCell ref="F38:L38"/>
    <mergeCell ref="M38:N38"/>
    <mergeCell ref="O38:P38"/>
    <mergeCell ref="R38:S38"/>
    <mergeCell ref="U38:V38"/>
    <mergeCell ref="U35:V35"/>
    <mergeCell ref="F36:L36"/>
    <mergeCell ref="M36:N36"/>
    <mergeCell ref="O36:P36"/>
    <mergeCell ref="R36:S36"/>
    <mergeCell ref="U36:V36"/>
    <mergeCell ref="B34:E38"/>
    <mergeCell ref="F34:L34"/>
    <mergeCell ref="M34:N34"/>
    <mergeCell ref="O34:P34"/>
    <mergeCell ref="R34:S34"/>
    <mergeCell ref="U34:V34"/>
    <mergeCell ref="F35:L35"/>
    <mergeCell ref="M35:N35"/>
    <mergeCell ref="O35:P35"/>
    <mergeCell ref="R35:S35"/>
    <mergeCell ref="F30:H31"/>
    <mergeCell ref="I30:L30"/>
    <mergeCell ref="M30:P30"/>
    <mergeCell ref="I31:L31"/>
    <mergeCell ref="M31:P31"/>
    <mergeCell ref="F33:L33"/>
    <mergeCell ref="M33:AE33"/>
    <mergeCell ref="Q32:AE32"/>
    <mergeCell ref="B24:E33"/>
    <mergeCell ref="I24:L24"/>
    <mergeCell ref="M24:T24"/>
    <mergeCell ref="I25:L25"/>
    <mergeCell ref="M25:P25"/>
    <mergeCell ref="I26:L26"/>
    <mergeCell ref="M26:P26"/>
    <mergeCell ref="F28:H29"/>
    <mergeCell ref="M28:P28"/>
    <mergeCell ref="M29:P29"/>
    <mergeCell ref="M21:AE21"/>
    <mergeCell ref="F22:H23"/>
    <mergeCell ref="I22:L22"/>
    <mergeCell ref="M22:P22"/>
    <mergeCell ref="I23:L23"/>
    <mergeCell ref="M23:P23"/>
    <mergeCell ref="B17:E23"/>
    <mergeCell ref="F17:L17"/>
    <mergeCell ref="M17:AE17"/>
    <mergeCell ref="F18:L18"/>
    <mergeCell ref="M18:P18"/>
    <mergeCell ref="F19:L19"/>
    <mergeCell ref="M19:P19"/>
    <mergeCell ref="F20:L20"/>
    <mergeCell ref="M20:AE20"/>
    <mergeCell ref="F21:L21"/>
    <mergeCell ref="B13:L13"/>
    <mergeCell ref="M13:AE13"/>
    <mergeCell ref="B14:E16"/>
    <mergeCell ref="F14:L14"/>
    <mergeCell ref="M14:P14"/>
    <mergeCell ref="F15:L15"/>
    <mergeCell ref="M15:P15"/>
    <mergeCell ref="F16:L16"/>
    <mergeCell ref="M16:P16"/>
    <mergeCell ref="F9:L9"/>
    <mergeCell ref="M9:AE9"/>
    <mergeCell ref="F10:H12"/>
    <mergeCell ref="I10:L10"/>
    <mergeCell ref="M10:AE10"/>
    <mergeCell ref="I11:L11"/>
    <mergeCell ref="M11:AE11"/>
    <mergeCell ref="I12:L12"/>
    <mergeCell ref="M12:AE12"/>
    <mergeCell ref="F6:L6"/>
    <mergeCell ref="M6:P6"/>
    <mergeCell ref="F7:L7"/>
    <mergeCell ref="M7:AE7"/>
    <mergeCell ref="F8:L8"/>
    <mergeCell ref="M8:AE8"/>
    <mergeCell ref="F24:H27"/>
    <mergeCell ref="I27:L27"/>
    <mergeCell ref="W29:Z29"/>
    <mergeCell ref="F32:L32"/>
    <mergeCell ref="M32:P32"/>
    <mergeCell ref="B4:L4"/>
    <mergeCell ref="M4:AE4"/>
    <mergeCell ref="B5:L5"/>
    <mergeCell ref="M5:P5"/>
    <mergeCell ref="B6:E12"/>
  </mergeCells>
  <phoneticPr fontId="2"/>
  <dataValidations count="1">
    <dataValidation type="list" allowBlank="1" showInputMessage="1" showErrorMessage="1" sqref="M32:P32" xr:uid="{E2FAC84C-7D5B-4128-9794-C147599054EC}">
      <formula1>$P$40:$P$45</formula1>
    </dataValidation>
  </dataValidations>
  <pageMargins left="0.78740157480314965" right="0.59055118110236227" top="0.59055118110236227" bottom="0.44" header="0.51181102362204722" footer="0.2800000000000000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6DD7-7D4C-49E7-921B-DA41A5431069}">
  <sheetPr>
    <tabColor rgb="FFFFC000"/>
  </sheetPr>
  <dimension ref="A1:F58"/>
  <sheetViews>
    <sheetView showGridLines="0" zoomScaleNormal="100" zoomScaleSheetLayoutView="85" workbookViewId="0">
      <selection activeCell="X17" sqref="X17"/>
    </sheetView>
  </sheetViews>
  <sheetFormatPr defaultRowHeight="12" x14ac:dyDescent="0.15"/>
  <cols>
    <col min="1" max="1" width="3.375" style="83" customWidth="1"/>
    <col min="2" max="2" width="28.125" style="83" customWidth="1"/>
    <col min="3" max="3" width="2.625" style="83" customWidth="1"/>
    <col min="4" max="4" width="5" style="83" customWidth="1"/>
    <col min="5" max="6" width="20.625" style="83" customWidth="1"/>
    <col min="7" max="29" width="2.625" style="83" customWidth="1"/>
    <col min="30" max="16384" width="9" style="83"/>
  </cols>
  <sheetData>
    <row r="1" spans="1:6" x14ac:dyDescent="0.15">
      <c r="A1" s="53" t="s">
        <v>311</v>
      </c>
    </row>
    <row r="2" spans="1:6" s="55" customFormat="1" ht="17.25" x14ac:dyDescent="0.15">
      <c r="A2" s="55" t="s">
        <v>78</v>
      </c>
    </row>
    <row r="3" spans="1:6" s="54" customFormat="1" x14ac:dyDescent="0.15"/>
    <row r="4" spans="1:6" s="54" customFormat="1" ht="16.5" customHeight="1" x14ac:dyDescent="0.15">
      <c r="C4" s="84">
        <v>1</v>
      </c>
      <c r="D4" s="76" t="s">
        <v>79</v>
      </c>
    </row>
    <row r="5" spans="1:6" s="54" customFormat="1" x14ac:dyDescent="0.15"/>
    <row r="6" spans="1:6" s="54" customFormat="1" ht="15.6" customHeight="1" x14ac:dyDescent="0.15">
      <c r="A6" s="85" t="s">
        <v>18</v>
      </c>
      <c r="B6" s="85" t="s">
        <v>80</v>
      </c>
      <c r="C6" s="413" t="s">
        <v>81</v>
      </c>
      <c r="D6" s="414"/>
      <c r="E6" s="86" t="s">
        <v>82</v>
      </c>
      <c r="F6" s="86" t="s">
        <v>83</v>
      </c>
    </row>
    <row r="7" spans="1:6" s="54" customFormat="1" ht="24" customHeight="1" x14ac:dyDescent="0.15">
      <c r="A7" s="87">
        <v>1</v>
      </c>
      <c r="B7" s="88" t="s">
        <v>84</v>
      </c>
      <c r="C7" s="89"/>
      <c r="D7" s="87" t="str">
        <f>IF(C7=1,"該当","")</f>
        <v/>
      </c>
      <c r="E7" s="90"/>
      <c r="F7" s="90"/>
    </row>
    <row r="8" spans="1:6" s="54" customFormat="1" ht="24" customHeight="1" x14ac:dyDescent="0.15">
      <c r="A8" s="91">
        <f>A7+1</f>
        <v>2</v>
      </c>
      <c r="B8" s="92" t="s">
        <v>85</v>
      </c>
      <c r="C8" s="93"/>
      <c r="D8" s="91" t="str">
        <f t="shared" ref="D8:D57" si="0">IF(C8=1,"該当","")</f>
        <v/>
      </c>
      <c r="E8" s="94"/>
      <c r="F8" s="94"/>
    </row>
    <row r="9" spans="1:6" s="54" customFormat="1" ht="24" customHeight="1" x14ac:dyDescent="0.15">
      <c r="A9" s="91">
        <f t="shared" ref="A9:A57" si="1">A8+1</f>
        <v>3</v>
      </c>
      <c r="B9" s="92" t="s">
        <v>86</v>
      </c>
      <c r="C9" s="93"/>
      <c r="D9" s="91" t="str">
        <f t="shared" si="0"/>
        <v/>
      </c>
      <c r="E9" s="94"/>
      <c r="F9" s="94"/>
    </row>
    <row r="10" spans="1:6" s="54" customFormat="1" ht="24" customHeight="1" x14ac:dyDescent="0.15">
      <c r="A10" s="91">
        <f t="shared" si="1"/>
        <v>4</v>
      </c>
      <c r="B10" s="92" t="s">
        <v>87</v>
      </c>
      <c r="C10" s="93"/>
      <c r="D10" s="91" t="str">
        <f t="shared" si="0"/>
        <v/>
      </c>
      <c r="E10" s="94"/>
      <c r="F10" s="94"/>
    </row>
    <row r="11" spans="1:6" s="54" customFormat="1" ht="22.5" x14ac:dyDescent="0.15">
      <c r="A11" s="91">
        <f t="shared" si="1"/>
        <v>5</v>
      </c>
      <c r="B11" s="208" t="s">
        <v>88</v>
      </c>
      <c r="C11" s="93"/>
      <c r="D11" s="91" t="str">
        <f t="shared" si="0"/>
        <v/>
      </c>
      <c r="E11" s="94"/>
      <c r="F11" s="94"/>
    </row>
    <row r="12" spans="1:6" s="54" customFormat="1" ht="22.5" x14ac:dyDescent="0.15">
      <c r="A12" s="91">
        <f t="shared" si="1"/>
        <v>6</v>
      </c>
      <c r="B12" s="208" t="s">
        <v>89</v>
      </c>
      <c r="C12" s="93"/>
      <c r="D12" s="91" t="str">
        <f t="shared" si="0"/>
        <v/>
      </c>
      <c r="E12" s="94"/>
      <c r="F12" s="94"/>
    </row>
    <row r="13" spans="1:6" s="54" customFormat="1" ht="24" customHeight="1" x14ac:dyDescent="0.15">
      <c r="A13" s="91">
        <f t="shared" si="1"/>
        <v>7</v>
      </c>
      <c r="B13" s="92" t="s">
        <v>90</v>
      </c>
      <c r="C13" s="93"/>
      <c r="D13" s="91" t="str">
        <f t="shared" si="0"/>
        <v/>
      </c>
      <c r="E13" s="94"/>
      <c r="F13" s="94"/>
    </row>
    <row r="14" spans="1:6" s="54" customFormat="1" ht="24" customHeight="1" x14ac:dyDescent="0.15">
      <c r="A14" s="91">
        <f t="shared" si="1"/>
        <v>8</v>
      </c>
      <c r="B14" s="92" t="s">
        <v>91</v>
      </c>
      <c r="C14" s="93"/>
      <c r="D14" s="91" t="str">
        <f t="shared" si="0"/>
        <v/>
      </c>
      <c r="E14" s="94"/>
      <c r="F14" s="94"/>
    </row>
    <row r="15" spans="1:6" s="54" customFormat="1" ht="24" customHeight="1" x14ac:dyDescent="0.15">
      <c r="A15" s="91">
        <f t="shared" si="1"/>
        <v>9</v>
      </c>
      <c r="B15" s="92" t="s">
        <v>92</v>
      </c>
      <c r="C15" s="93"/>
      <c r="D15" s="91" t="str">
        <f t="shared" si="0"/>
        <v/>
      </c>
      <c r="E15" s="94"/>
      <c r="F15" s="94"/>
    </row>
    <row r="16" spans="1:6" s="54" customFormat="1" ht="24" customHeight="1" x14ac:dyDescent="0.15">
      <c r="A16" s="91">
        <f t="shared" si="1"/>
        <v>10</v>
      </c>
      <c r="B16" s="92" t="s">
        <v>93</v>
      </c>
      <c r="C16" s="93"/>
      <c r="D16" s="91" t="str">
        <f t="shared" si="0"/>
        <v/>
      </c>
      <c r="E16" s="94"/>
      <c r="F16" s="94"/>
    </row>
    <row r="17" spans="1:6" s="54" customFormat="1" ht="24" customHeight="1" x14ac:dyDescent="0.15">
      <c r="A17" s="91">
        <f t="shared" si="1"/>
        <v>11</v>
      </c>
      <c r="B17" s="92" t="s">
        <v>94</v>
      </c>
      <c r="C17" s="93"/>
      <c r="D17" s="91" t="str">
        <f t="shared" si="0"/>
        <v/>
      </c>
      <c r="E17" s="94"/>
      <c r="F17" s="94"/>
    </row>
    <row r="18" spans="1:6" s="54" customFormat="1" ht="22.5" x14ac:dyDescent="0.15">
      <c r="A18" s="91">
        <f t="shared" si="1"/>
        <v>12</v>
      </c>
      <c r="B18" s="208" t="s">
        <v>95</v>
      </c>
      <c r="C18" s="93"/>
      <c r="D18" s="91" t="str">
        <f t="shared" si="0"/>
        <v/>
      </c>
      <c r="E18" s="94"/>
      <c r="F18" s="94"/>
    </row>
    <row r="19" spans="1:6" s="54" customFormat="1" ht="24" customHeight="1" x14ac:dyDescent="0.15">
      <c r="A19" s="91">
        <f t="shared" si="1"/>
        <v>13</v>
      </c>
      <c r="B19" s="92" t="s">
        <v>96</v>
      </c>
      <c r="C19" s="93"/>
      <c r="D19" s="91" t="str">
        <f t="shared" si="0"/>
        <v/>
      </c>
      <c r="E19" s="94"/>
      <c r="F19" s="94"/>
    </row>
    <row r="20" spans="1:6" s="54" customFormat="1" ht="24" customHeight="1" x14ac:dyDescent="0.15">
      <c r="A20" s="91">
        <f t="shared" si="1"/>
        <v>14</v>
      </c>
      <c r="B20" s="92" t="s">
        <v>97</v>
      </c>
      <c r="C20" s="93"/>
      <c r="D20" s="91" t="str">
        <f t="shared" si="0"/>
        <v/>
      </c>
      <c r="E20" s="94"/>
      <c r="F20" s="94"/>
    </row>
    <row r="21" spans="1:6" s="54" customFormat="1" ht="24" customHeight="1" x14ac:dyDescent="0.15">
      <c r="A21" s="91">
        <f t="shared" si="1"/>
        <v>15</v>
      </c>
      <c r="B21" s="92" t="s">
        <v>98</v>
      </c>
      <c r="C21" s="93"/>
      <c r="D21" s="91" t="str">
        <f t="shared" si="0"/>
        <v/>
      </c>
      <c r="E21" s="94"/>
      <c r="F21" s="94"/>
    </row>
    <row r="22" spans="1:6" s="54" customFormat="1" ht="24" customHeight="1" x14ac:dyDescent="0.15">
      <c r="A22" s="91">
        <f t="shared" si="1"/>
        <v>16</v>
      </c>
      <c r="B22" s="92" t="s">
        <v>99</v>
      </c>
      <c r="C22" s="93"/>
      <c r="D22" s="91" t="str">
        <f t="shared" si="0"/>
        <v/>
      </c>
      <c r="E22" s="94"/>
      <c r="F22" s="94"/>
    </row>
    <row r="23" spans="1:6" s="54" customFormat="1" ht="24" customHeight="1" x14ac:dyDescent="0.15">
      <c r="A23" s="91">
        <f t="shared" si="1"/>
        <v>17</v>
      </c>
      <c r="B23" s="92" t="s">
        <v>100</v>
      </c>
      <c r="C23" s="93"/>
      <c r="D23" s="91" t="str">
        <f t="shared" si="0"/>
        <v/>
      </c>
      <c r="E23" s="94"/>
      <c r="F23" s="94"/>
    </row>
    <row r="24" spans="1:6" s="54" customFormat="1" ht="24" customHeight="1" x14ac:dyDescent="0.15">
      <c r="A24" s="91">
        <f t="shared" si="1"/>
        <v>18</v>
      </c>
      <c r="B24" s="92" t="s">
        <v>101</v>
      </c>
      <c r="C24" s="93"/>
      <c r="D24" s="91" t="str">
        <f t="shared" si="0"/>
        <v/>
      </c>
      <c r="E24" s="94"/>
      <c r="F24" s="94"/>
    </row>
    <row r="25" spans="1:6" s="54" customFormat="1" ht="24" customHeight="1" x14ac:dyDescent="0.15">
      <c r="A25" s="91">
        <f t="shared" si="1"/>
        <v>19</v>
      </c>
      <c r="B25" s="92" t="s">
        <v>102</v>
      </c>
      <c r="C25" s="93"/>
      <c r="D25" s="91" t="str">
        <f t="shared" si="0"/>
        <v/>
      </c>
      <c r="E25" s="94"/>
      <c r="F25" s="94"/>
    </row>
    <row r="26" spans="1:6" s="54" customFormat="1" ht="24" customHeight="1" x14ac:dyDescent="0.15">
      <c r="A26" s="91">
        <f t="shared" si="1"/>
        <v>20</v>
      </c>
      <c r="B26" s="92" t="s">
        <v>103</v>
      </c>
      <c r="C26" s="93"/>
      <c r="D26" s="91" t="str">
        <f t="shared" si="0"/>
        <v/>
      </c>
      <c r="E26" s="94"/>
      <c r="F26" s="94"/>
    </row>
    <row r="27" spans="1:6" s="54" customFormat="1" ht="24" customHeight="1" x14ac:dyDescent="0.15">
      <c r="A27" s="91">
        <f t="shared" si="1"/>
        <v>21</v>
      </c>
      <c r="B27" s="92" t="s">
        <v>104</v>
      </c>
      <c r="C27" s="93"/>
      <c r="D27" s="91" t="str">
        <f t="shared" si="0"/>
        <v/>
      </c>
      <c r="E27" s="94"/>
      <c r="F27" s="94"/>
    </row>
    <row r="28" spans="1:6" s="54" customFormat="1" ht="24" customHeight="1" x14ac:dyDescent="0.15">
      <c r="A28" s="91">
        <f t="shared" si="1"/>
        <v>22</v>
      </c>
      <c r="B28" s="92" t="s">
        <v>105</v>
      </c>
      <c r="C28" s="93"/>
      <c r="D28" s="91" t="str">
        <f t="shared" si="0"/>
        <v/>
      </c>
      <c r="E28" s="94"/>
      <c r="F28" s="94"/>
    </row>
    <row r="29" spans="1:6" s="54" customFormat="1" ht="24" customHeight="1" x14ac:dyDescent="0.15">
      <c r="A29" s="91">
        <f t="shared" si="1"/>
        <v>23</v>
      </c>
      <c r="B29" s="92" t="s">
        <v>106</v>
      </c>
      <c r="C29" s="93"/>
      <c r="D29" s="91" t="str">
        <f t="shared" si="0"/>
        <v/>
      </c>
      <c r="E29" s="94"/>
      <c r="F29" s="94"/>
    </row>
    <row r="30" spans="1:6" s="54" customFormat="1" ht="24" customHeight="1" x14ac:dyDescent="0.15">
      <c r="A30" s="91">
        <f t="shared" si="1"/>
        <v>24</v>
      </c>
      <c r="B30" s="92" t="s">
        <v>358</v>
      </c>
      <c r="C30" s="93"/>
      <c r="D30" s="91" t="str">
        <f t="shared" si="0"/>
        <v/>
      </c>
      <c r="E30" s="94"/>
      <c r="F30" s="94"/>
    </row>
    <row r="31" spans="1:6" s="54" customFormat="1" ht="24" customHeight="1" x14ac:dyDescent="0.15">
      <c r="A31" s="91">
        <f t="shared" si="1"/>
        <v>25</v>
      </c>
      <c r="B31" s="92" t="s">
        <v>107</v>
      </c>
      <c r="C31" s="93"/>
      <c r="D31" s="91" t="str">
        <f t="shared" si="0"/>
        <v/>
      </c>
      <c r="E31" s="94"/>
      <c r="F31" s="94"/>
    </row>
    <row r="32" spans="1:6" s="54" customFormat="1" ht="24" customHeight="1" x14ac:dyDescent="0.15">
      <c r="A32" s="91">
        <f t="shared" si="1"/>
        <v>26</v>
      </c>
      <c r="B32" s="92" t="s">
        <v>108</v>
      </c>
      <c r="C32" s="93"/>
      <c r="D32" s="91" t="str">
        <f t="shared" si="0"/>
        <v/>
      </c>
      <c r="E32" s="94"/>
      <c r="F32" s="94"/>
    </row>
    <row r="33" spans="1:6" s="54" customFormat="1" ht="24" customHeight="1" x14ac:dyDescent="0.15">
      <c r="A33" s="91">
        <f t="shared" si="1"/>
        <v>27</v>
      </c>
      <c r="B33" s="92" t="s">
        <v>109</v>
      </c>
      <c r="C33" s="93"/>
      <c r="D33" s="91" t="str">
        <f t="shared" si="0"/>
        <v/>
      </c>
      <c r="E33" s="94"/>
      <c r="F33" s="94"/>
    </row>
    <row r="34" spans="1:6" s="54" customFormat="1" ht="24" customHeight="1" x14ac:dyDescent="0.15">
      <c r="A34" s="91">
        <f t="shared" si="1"/>
        <v>28</v>
      </c>
      <c r="B34" s="92" t="s">
        <v>110</v>
      </c>
      <c r="C34" s="93"/>
      <c r="D34" s="91" t="str">
        <f t="shared" si="0"/>
        <v/>
      </c>
      <c r="E34" s="94"/>
      <c r="F34" s="94"/>
    </row>
    <row r="35" spans="1:6" s="54" customFormat="1" ht="24" customHeight="1" x14ac:dyDescent="0.15">
      <c r="A35" s="91">
        <f t="shared" si="1"/>
        <v>29</v>
      </c>
      <c r="B35" s="92" t="s">
        <v>111</v>
      </c>
      <c r="C35" s="93"/>
      <c r="D35" s="91" t="str">
        <f t="shared" si="0"/>
        <v/>
      </c>
      <c r="E35" s="94"/>
      <c r="F35" s="94"/>
    </row>
    <row r="36" spans="1:6" s="54" customFormat="1" ht="24" customHeight="1" x14ac:dyDescent="0.15">
      <c r="A36" s="91">
        <f t="shared" si="1"/>
        <v>30</v>
      </c>
      <c r="B36" s="92" t="s">
        <v>112</v>
      </c>
      <c r="C36" s="93"/>
      <c r="D36" s="91" t="str">
        <f t="shared" si="0"/>
        <v/>
      </c>
      <c r="E36" s="94"/>
      <c r="F36" s="94"/>
    </row>
    <row r="37" spans="1:6" s="54" customFormat="1" ht="24" customHeight="1" x14ac:dyDescent="0.15">
      <c r="A37" s="91">
        <f t="shared" si="1"/>
        <v>31</v>
      </c>
      <c r="B37" s="92" t="s">
        <v>113</v>
      </c>
      <c r="C37" s="93"/>
      <c r="D37" s="91" t="str">
        <f t="shared" si="0"/>
        <v/>
      </c>
      <c r="E37" s="94"/>
      <c r="F37" s="94"/>
    </row>
    <row r="38" spans="1:6" s="54" customFormat="1" ht="24" customHeight="1" x14ac:dyDescent="0.15">
      <c r="A38" s="91">
        <f t="shared" si="1"/>
        <v>32</v>
      </c>
      <c r="B38" s="92" t="s">
        <v>114</v>
      </c>
      <c r="C38" s="93"/>
      <c r="D38" s="91" t="str">
        <f t="shared" si="0"/>
        <v/>
      </c>
      <c r="E38" s="94"/>
      <c r="F38" s="94"/>
    </row>
    <row r="39" spans="1:6" s="54" customFormat="1" ht="24" customHeight="1" x14ac:dyDescent="0.15">
      <c r="A39" s="91">
        <f t="shared" si="1"/>
        <v>33</v>
      </c>
      <c r="B39" s="92" t="s">
        <v>115</v>
      </c>
      <c r="C39" s="93"/>
      <c r="D39" s="91" t="str">
        <f t="shared" si="0"/>
        <v/>
      </c>
      <c r="E39" s="94"/>
      <c r="F39" s="94"/>
    </row>
    <row r="40" spans="1:6" s="54" customFormat="1" ht="24" customHeight="1" x14ac:dyDescent="0.15">
      <c r="A40" s="91">
        <f t="shared" si="1"/>
        <v>34</v>
      </c>
      <c r="B40" s="92" t="s">
        <v>116</v>
      </c>
      <c r="C40" s="93"/>
      <c r="D40" s="91" t="str">
        <f t="shared" si="0"/>
        <v/>
      </c>
      <c r="E40" s="94"/>
      <c r="F40" s="94"/>
    </row>
    <row r="41" spans="1:6" s="54" customFormat="1" ht="24" customHeight="1" x14ac:dyDescent="0.15">
      <c r="A41" s="91">
        <f t="shared" si="1"/>
        <v>35</v>
      </c>
      <c r="B41" s="92" t="s">
        <v>117</v>
      </c>
      <c r="C41" s="93"/>
      <c r="D41" s="91" t="str">
        <f t="shared" si="0"/>
        <v/>
      </c>
      <c r="E41" s="94"/>
      <c r="F41" s="94"/>
    </row>
    <row r="42" spans="1:6" s="54" customFormat="1" ht="24" customHeight="1" x14ac:dyDescent="0.15">
      <c r="A42" s="91">
        <f t="shared" si="1"/>
        <v>36</v>
      </c>
      <c r="B42" s="92" t="s">
        <v>118</v>
      </c>
      <c r="C42" s="93"/>
      <c r="D42" s="91" t="str">
        <f t="shared" si="0"/>
        <v/>
      </c>
      <c r="E42" s="94"/>
      <c r="F42" s="94"/>
    </row>
    <row r="43" spans="1:6" s="54" customFormat="1" ht="24" customHeight="1" x14ac:dyDescent="0.15">
      <c r="A43" s="91">
        <f t="shared" si="1"/>
        <v>37</v>
      </c>
      <c r="B43" s="92" t="s">
        <v>119</v>
      </c>
      <c r="C43" s="93"/>
      <c r="D43" s="91" t="str">
        <f t="shared" si="0"/>
        <v/>
      </c>
      <c r="E43" s="94"/>
      <c r="F43" s="94"/>
    </row>
    <row r="44" spans="1:6" s="54" customFormat="1" ht="24" customHeight="1" x14ac:dyDescent="0.15">
      <c r="A44" s="91">
        <f t="shared" si="1"/>
        <v>38</v>
      </c>
      <c r="B44" s="92" t="s">
        <v>120</v>
      </c>
      <c r="C44" s="93"/>
      <c r="D44" s="91" t="str">
        <f t="shared" si="0"/>
        <v/>
      </c>
      <c r="E44" s="94"/>
      <c r="F44" s="94"/>
    </row>
    <row r="45" spans="1:6" s="54" customFormat="1" ht="24" customHeight="1" x14ac:dyDescent="0.15">
      <c r="A45" s="91">
        <f t="shared" si="1"/>
        <v>39</v>
      </c>
      <c r="B45" s="92" t="s">
        <v>121</v>
      </c>
      <c r="C45" s="93"/>
      <c r="D45" s="91" t="str">
        <f t="shared" si="0"/>
        <v/>
      </c>
      <c r="E45" s="94"/>
      <c r="F45" s="94"/>
    </row>
    <row r="46" spans="1:6" s="54" customFormat="1" ht="24" customHeight="1" x14ac:dyDescent="0.15">
      <c r="A46" s="91">
        <f t="shared" si="1"/>
        <v>40</v>
      </c>
      <c r="B46" s="92" t="s">
        <v>122</v>
      </c>
      <c r="C46" s="93"/>
      <c r="D46" s="91" t="str">
        <f t="shared" si="0"/>
        <v/>
      </c>
      <c r="E46" s="94"/>
      <c r="F46" s="94"/>
    </row>
    <row r="47" spans="1:6" s="54" customFormat="1" ht="24" customHeight="1" x14ac:dyDescent="0.15">
      <c r="A47" s="91">
        <f t="shared" si="1"/>
        <v>41</v>
      </c>
      <c r="B47" s="92" t="s">
        <v>123</v>
      </c>
      <c r="C47" s="93"/>
      <c r="D47" s="91" t="str">
        <f t="shared" si="0"/>
        <v/>
      </c>
      <c r="E47" s="94"/>
      <c r="F47" s="94"/>
    </row>
    <row r="48" spans="1:6" s="54" customFormat="1" ht="24" customHeight="1" x14ac:dyDescent="0.15">
      <c r="A48" s="91">
        <f t="shared" si="1"/>
        <v>42</v>
      </c>
      <c r="B48" s="92" t="s">
        <v>124</v>
      </c>
      <c r="C48" s="93"/>
      <c r="D48" s="91" t="str">
        <f t="shared" si="0"/>
        <v/>
      </c>
      <c r="E48" s="94"/>
      <c r="F48" s="94"/>
    </row>
    <row r="49" spans="1:6" s="54" customFormat="1" ht="24" customHeight="1" x14ac:dyDescent="0.15">
      <c r="A49" s="91">
        <f t="shared" si="1"/>
        <v>43</v>
      </c>
      <c r="B49" s="92" t="s">
        <v>125</v>
      </c>
      <c r="C49" s="93"/>
      <c r="D49" s="91" t="str">
        <f t="shared" si="0"/>
        <v/>
      </c>
      <c r="E49" s="94"/>
      <c r="F49" s="94"/>
    </row>
    <row r="50" spans="1:6" s="54" customFormat="1" ht="24" customHeight="1" x14ac:dyDescent="0.15">
      <c r="A50" s="91">
        <f t="shared" si="1"/>
        <v>44</v>
      </c>
      <c r="B50" s="92" t="s">
        <v>126</v>
      </c>
      <c r="C50" s="93"/>
      <c r="D50" s="91" t="str">
        <f t="shared" si="0"/>
        <v/>
      </c>
      <c r="E50" s="94"/>
      <c r="F50" s="94"/>
    </row>
    <row r="51" spans="1:6" s="54" customFormat="1" ht="24" customHeight="1" x14ac:dyDescent="0.15">
      <c r="A51" s="91">
        <f t="shared" si="1"/>
        <v>45</v>
      </c>
      <c r="B51" s="92" t="s">
        <v>127</v>
      </c>
      <c r="C51" s="93"/>
      <c r="D51" s="91" t="str">
        <f t="shared" si="0"/>
        <v/>
      </c>
      <c r="E51" s="94"/>
      <c r="F51" s="94"/>
    </row>
    <row r="52" spans="1:6" s="54" customFormat="1" ht="24" customHeight="1" x14ac:dyDescent="0.15">
      <c r="A52" s="91">
        <f t="shared" si="1"/>
        <v>46</v>
      </c>
      <c r="B52" s="92" t="s">
        <v>128</v>
      </c>
      <c r="C52" s="93"/>
      <c r="D52" s="91" t="str">
        <f t="shared" si="0"/>
        <v/>
      </c>
      <c r="E52" s="94"/>
      <c r="F52" s="94"/>
    </row>
    <row r="53" spans="1:6" s="54" customFormat="1" ht="24" customHeight="1" x14ac:dyDescent="0.15">
      <c r="A53" s="91">
        <f t="shared" si="1"/>
        <v>47</v>
      </c>
      <c r="B53" s="92" t="s">
        <v>129</v>
      </c>
      <c r="C53" s="93"/>
      <c r="D53" s="91" t="str">
        <f t="shared" si="0"/>
        <v/>
      </c>
      <c r="E53" s="94"/>
      <c r="F53" s="94"/>
    </row>
    <row r="54" spans="1:6" s="54" customFormat="1" ht="24" customHeight="1" x14ac:dyDescent="0.15">
      <c r="A54" s="91">
        <f t="shared" si="1"/>
        <v>48</v>
      </c>
      <c r="B54" s="92" t="s">
        <v>130</v>
      </c>
      <c r="C54" s="93"/>
      <c r="D54" s="91" t="str">
        <f t="shared" si="0"/>
        <v/>
      </c>
      <c r="E54" s="94"/>
      <c r="F54" s="94"/>
    </row>
    <row r="55" spans="1:6" s="54" customFormat="1" ht="24" customHeight="1" x14ac:dyDescent="0.15">
      <c r="A55" s="91">
        <f t="shared" si="1"/>
        <v>49</v>
      </c>
      <c r="B55" s="95" t="s">
        <v>131</v>
      </c>
      <c r="C55" s="93"/>
      <c r="D55" s="91" t="str">
        <f t="shared" si="0"/>
        <v/>
      </c>
      <c r="E55" s="94"/>
      <c r="F55" s="94"/>
    </row>
    <row r="56" spans="1:6" s="54" customFormat="1" ht="24" customHeight="1" x14ac:dyDescent="0.15">
      <c r="A56" s="91">
        <f t="shared" si="1"/>
        <v>50</v>
      </c>
      <c r="B56" s="95"/>
      <c r="C56" s="93"/>
      <c r="D56" s="91" t="str">
        <f t="shared" si="0"/>
        <v/>
      </c>
      <c r="E56" s="94"/>
      <c r="F56" s="94"/>
    </row>
    <row r="57" spans="1:6" s="54" customFormat="1" ht="24" customHeight="1" x14ac:dyDescent="0.15">
      <c r="A57" s="96">
        <f t="shared" si="1"/>
        <v>51</v>
      </c>
      <c r="B57" s="97"/>
      <c r="C57" s="98"/>
      <c r="D57" s="96" t="str">
        <f t="shared" si="0"/>
        <v/>
      </c>
      <c r="E57" s="99"/>
      <c r="F57" s="99"/>
    </row>
    <row r="58" spans="1:6" s="54" customFormat="1" x14ac:dyDescent="0.15"/>
  </sheetData>
  <mergeCells count="1">
    <mergeCell ref="C6:D6"/>
  </mergeCells>
  <phoneticPr fontId="2"/>
  <pageMargins left="0.78740157480314965" right="0.44"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7E63-7B77-4430-A68E-0D9AA902EF96}">
  <sheetPr>
    <tabColor rgb="FFFFC000"/>
  </sheetPr>
  <dimension ref="A1:P31"/>
  <sheetViews>
    <sheetView view="pageBreakPreview" zoomScaleNormal="90" zoomScaleSheetLayoutView="100" workbookViewId="0">
      <selection activeCell="K25" sqref="K25"/>
    </sheetView>
  </sheetViews>
  <sheetFormatPr defaultRowHeight="11.25" x14ac:dyDescent="0.15"/>
  <cols>
    <col min="1" max="1" width="3.5" style="100" customWidth="1"/>
    <col min="2" max="2" width="19.5" style="100" customWidth="1"/>
    <col min="3" max="3" width="4.625" style="100" customWidth="1"/>
    <col min="4" max="4" width="3.625" style="100" customWidth="1"/>
    <col min="5" max="6" width="4.625" style="100" customWidth="1"/>
    <col min="7" max="8" width="6.625" style="100" customWidth="1"/>
    <col min="9" max="11" width="7.625" style="100" customWidth="1"/>
    <col min="12" max="12" width="8.625" style="100" customWidth="1"/>
    <col min="13" max="13" width="3.5" style="100" customWidth="1"/>
    <col min="14" max="14" width="9.5" style="100" customWidth="1"/>
    <col min="15" max="15" width="8.625" style="100" customWidth="1"/>
    <col min="16" max="16" width="25.625" style="100" customWidth="1"/>
    <col min="17" max="67" width="2.625" style="100" customWidth="1"/>
    <col min="68" max="16384" width="9" style="100"/>
  </cols>
  <sheetData>
    <row r="1" spans="1:16" ht="12" x14ac:dyDescent="0.15">
      <c r="A1" s="53" t="s">
        <v>312</v>
      </c>
    </row>
    <row r="2" spans="1:16" s="55" customFormat="1" ht="17.25" x14ac:dyDescent="0.15">
      <c r="A2" s="101" t="s">
        <v>132</v>
      </c>
      <c r="B2" s="101"/>
      <c r="C2" s="101"/>
      <c r="D2" s="101"/>
      <c r="E2" s="101"/>
      <c r="F2" s="101"/>
      <c r="G2" s="101"/>
      <c r="H2" s="101"/>
      <c r="I2" s="101"/>
      <c r="J2" s="101"/>
      <c r="K2" s="101"/>
      <c r="L2" s="101"/>
      <c r="M2" s="101"/>
      <c r="N2" s="101"/>
      <c r="O2" s="101"/>
      <c r="P2" s="101"/>
    </row>
    <row r="4" spans="1:16" s="102" customFormat="1" ht="14.25" x14ac:dyDescent="0.15">
      <c r="A4" s="415" t="s">
        <v>18</v>
      </c>
      <c r="B4" s="426" t="s">
        <v>133</v>
      </c>
      <c r="C4" s="427"/>
      <c r="D4" s="427"/>
      <c r="E4" s="428"/>
      <c r="F4" s="428" t="s">
        <v>134</v>
      </c>
      <c r="G4" s="412" t="s">
        <v>135</v>
      </c>
      <c r="H4" s="415"/>
      <c r="I4" s="432" t="s">
        <v>136</v>
      </c>
      <c r="J4" s="433"/>
      <c r="K4" s="428" t="s">
        <v>137</v>
      </c>
      <c r="L4" s="415" t="s">
        <v>138</v>
      </c>
      <c r="M4" s="411"/>
      <c r="N4" s="411"/>
      <c r="O4" s="412"/>
      <c r="P4" s="416" t="s">
        <v>303</v>
      </c>
    </row>
    <row r="5" spans="1:16" s="102" customFormat="1" ht="40.5" customHeight="1" x14ac:dyDescent="0.15">
      <c r="A5" s="415"/>
      <c r="B5" s="429"/>
      <c r="C5" s="430"/>
      <c r="D5" s="430"/>
      <c r="E5" s="431"/>
      <c r="F5" s="431"/>
      <c r="G5" s="103" t="s">
        <v>139</v>
      </c>
      <c r="H5" s="104" t="s">
        <v>140</v>
      </c>
      <c r="I5" s="105" t="s">
        <v>141</v>
      </c>
      <c r="J5" s="105" t="s">
        <v>142</v>
      </c>
      <c r="K5" s="434"/>
      <c r="L5" s="104" t="s">
        <v>138</v>
      </c>
      <c r="M5" s="418" t="s">
        <v>143</v>
      </c>
      <c r="N5" s="419"/>
      <c r="O5" s="106" t="s">
        <v>144</v>
      </c>
      <c r="P5" s="417"/>
    </row>
    <row r="6" spans="1:16" s="102" customFormat="1" ht="15" customHeight="1" x14ac:dyDescent="0.15">
      <c r="A6" s="107">
        <v>1</v>
      </c>
      <c r="B6" s="108" t="s">
        <v>145</v>
      </c>
      <c r="C6" s="109">
        <v>9999</v>
      </c>
      <c r="D6" s="110" t="s">
        <v>146</v>
      </c>
      <c r="E6" s="111">
        <v>99</v>
      </c>
      <c r="F6" s="112" t="s">
        <v>147</v>
      </c>
      <c r="G6" s="113">
        <v>1000</v>
      </c>
      <c r="H6" s="114"/>
      <c r="I6" s="115" t="s">
        <v>148</v>
      </c>
      <c r="J6" s="116" t="s">
        <v>149</v>
      </c>
      <c r="K6" s="116"/>
      <c r="L6" s="116" t="s">
        <v>150</v>
      </c>
      <c r="M6" s="117">
        <v>1</v>
      </c>
      <c r="N6" s="118" t="str">
        <f>IF(M6=1,"抵当権",IF(M6=2,"根抵当権",""))</f>
        <v>抵当権</v>
      </c>
      <c r="O6" s="119">
        <v>999999</v>
      </c>
      <c r="P6" s="120"/>
    </row>
    <row r="7" spans="1:16" s="102" customFormat="1" ht="15" customHeight="1" x14ac:dyDescent="0.15">
      <c r="A7" s="121">
        <f>A6+1</f>
        <v>2</v>
      </c>
      <c r="B7" s="122" t="s">
        <v>145</v>
      </c>
      <c r="C7" s="123">
        <v>9999</v>
      </c>
      <c r="D7" s="124" t="s">
        <v>146</v>
      </c>
      <c r="E7" s="125">
        <v>99</v>
      </c>
      <c r="F7" s="126" t="s">
        <v>147</v>
      </c>
      <c r="G7" s="127">
        <v>500</v>
      </c>
      <c r="H7" s="128"/>
      <c r="I7" s="129" t="s">
        <v>148</v>
      </c>
      <c r="J7" s="130" t="s">
        <v>149</v>
      </c>
      <c r="K7" s="130"/>
      <c r="L7" s="130" t="s">
        <v>151</v>
      </c>
      <c r="M7" s="131">
        <v>2</v>
      </c>
      <c r="N7" s="132" t="str">
        <f t="shared" ref="N7:N29" si="0">IF(M7=1,"抵当権",IF(M7=2,"根抵当権",""))</f>
        <v>根抵当権</v>
      </c>
      <c r="O7" s="133">
        <v>999999</v>
      </c>
      <c r="P7" s="134"/>
    </row>
    <row r="8" spans="1:16" s="102" customFormat="1" ht="15" customHeight="1" x14ac:dyDescent="0.15">
      <c r="A8" s="121">
        <f t="shared" ref="A8:A30" si="1">A7+1</f>
        <v>3</v>
      </c>
      <c r="B8" s="122" t="s">
        <v>145</v>
      </c>
      <c r="C8" s="123">
        <v>9999</v>
      </c>
      <c r="D8" s="124" t="s">
        <v>146</v>
      </c>
      <c r="E8" s="125">
        <v>99</v>
      </c>
      <c r="F8" s="126" t="s">
        <v>147</v>
      </c>
      <c r="G8" s="127">
        <v>500</v>
      </c>
      <c r="H8" s="128"/>
      <c r="I8" s="129" t="s">
        <v>148</v>
      </c>
      <c r="J8" s="130" t="s">
        <v>152</v>
      </c>
      <c r="K8" s="130"/>
      <c r="L8" s="130" t="s">
        <v>153</v>
      </c>
      <c r="M8" s="131">
        <v>1</v>
      </c>
      <c r="N8" s="132" t="str">
        <f t="shared" si="0"/>
        <v>抵当権</v>
      </c>
      <c r="O8" s="133">
        <v>999999</v>
      </c>
      <c r="P8" s="134"/>
    </row>
    <row r="9" spans="1:16" s="102" customFormat="1" ht="15" customHeight="1" x14ac:dyDescent="0.15">
      <c r="A9" s="121">
        <f t="shared" si="1"/>
        <v>4</v>
      </c>
      <c r="B9" s="122" t="s">
        <v>145</v>
      </c>
      <c r="C9" s="123">
        <v>9999</v>
      </c>
      <c r="D9" s="124" t="s">
        <v>146</v>
      </c>
      <c r="E9" s="125">
        <v>99</v>
      </c>
      <c r="F9" s="126" t="s">
        <v>147</v>
      </c>
      <c r="G9" s="127">
        <v>500</v>
      </c>
      <c r="H9" s="128"/>
      <c r="I9" s="129" t="s">
        <v>148</v>
      </c>
      <c r="J9" s="130" t="s">
        <v>152</v>
      </c>
      <c r="K9" s="130"/>
      <c r="L9" s="130"/>
      <c r="M9" s="131"/>
      <c r="N9" s="132" t="str">
        <f t="shared" si="0"/>
        <v/>
      </c>
      <c r="O9" s="133"/>
      <c r="P9" s="134"/>
    </row>
    <row r="10" spans="1:16" s="102" customFormat="1" ht="15" customHeight="1" x14ac:dyDescent="0.15">
      <c r="A10" s="121">
        <f t="shared" si="1"/>
        <v>5</v>
      </c>
      <c r="B10" s="122" t="s">
        <v>145</v>
      </c>
      <c r="C10" s="123">
        <v>9999</v>
      </c>
      <c r="D10" s="124" t="s">
        <v>146</v>
      </c>
      <c r="E10" s="125">
        <v>99</v>
      </c>
      <c r="F10" s="126" t="s">
        <v>147</v>
      </c>
      <c r="G10" s="127">
        <v>500</v>
      </c>
      <c r="H10" s="128"/>
      <c r="I10" s="129" t="s">
        <v>148</v>
      </c>
      <c r="J10" s="130" t="s">
        <v>154</v>
      </c>
      <c r="K10" s="130"/>
      <c r="L10" s="130"/>
      <c r="M10" s="131"/>
      <c r="N10" s="132" t="str">
        <f t="shared" si="0"/>
        <v/>
      </c>
      <c r="O10" s="133"/>
      <c r="P10" s="134"/>
    </row>
    <row r="11" spans="1:16" s="102" customFormat="1" ht="15" customHeight="1" x14ac:dyDescent="0.15">
      <c r="A11" s="121">
        <f t="shared" si="1"/>
        <v>6</v>
      </c>
      <c r="B11" s="122" t="s">
        <v>145</v>
      </c>
      <c r="C11" s="123">
        <v>9999</v>
      </c>
      <c r="D11" s="124" t="s">
        <v>146</v>
      </c>
      <c r="E11" s="125">
        <v>99</v>
      </c>
      <c r="F11" s="126" t="s">
        <v>147</v>
      </c>
      <c r="G11" s="127">
        <v>500</v>
      </c>
      <c r="H11" s="128"/>
      <c r="I11" s="129" t="s">
        <v>148</v>
      </c>
      <c r="J11" s="130" t="s">
        <v>154</v>
      </c>
      <c r="K11" s="130"/>
      <c r="L11" s="130"/>
      <c r="M11" s="131"/>
      <c r="N11" s="132" t="str">
        <f t="shared" si="0"/>
        <v/>
      </c>
      <c r="O11" s="133"/>
      <c r="P11" s="134"/>
    </row>
    <row r="12" spans="1:16" s="102" customFormat="1" ht="15" customHeight="1" x14ac:dyDescent="0.15">
      <c r="A12" s="121">
        <f t="shared" si="1"/>
        <v>7</v>
      </c>
      <c r="B12" s="122" t="s">
        <v>145</v>
      </c>
      <c r="C12" s="123">
        <v>9999</v>
      </c>
      <c r="D12" s="124" t="s">
        <v>146</v>
      </c>
      <c r="E12" s="125">
        <v>99</v>
      </c>
      <c r="F12" s="126" t="s">
        <v>147</v>
      </c>
      <c r="G12" s="127">
        <v>500</v>
      </c>
      <c r="H12" s="128"/>
      <c r="I12" s="129" t="s">
        <v>148</v>
      </c>
      <c r="J12" s="130" t="s">
        <v>154</v>
      </c>
      <c r="K12" s="130"/>
      <c r="L12" s="130"/>
      <c r="M12" s="131"/>
      <c r="N12" s="132" t="str">
        <f t="shared" si="0"/>
        <v/>
      </c>
      <c r="O12" s="133"/>
      <c r="P12" s="134"/>
    </row>
    <row r="13" spans="1:16" s="102" customFormat="1" ht="15" customHeight="1" x14ac:dyDescent="0.15">
      <c r="A13" s="121">
        <f t="shared" si="1"/>
        <v>8</v>
      </c>
      <c r="B13" s="122"/>
      <c r="C13" s="123"/>
      <c r="D13" s="124" t="s">
        <v>146</v>
      </c>
      <c r="E13" s="125"/>
      <c r="F13" s="126"/>
      <c r="G13" s="127"/>
      <c r="H13" s="128"/>
      <c r="I13" s="129"/>
      <c r="J13" s="130"/>
      <c r="K13" s="130"/>
      <c r="L13" s="130"/>
      <c r="M13" s="131"/>
      <c r="N13" s="132" t="str">
        <f t="shared" si="0"/>
        <v/>
      </c>
      <c r="O13" s="133"/>
      <c r="P13" s="134"/>
    </row>
    <row r="14" spans="1:16" s="102" customFormat="1" ht="15" customHeight="1" x14ac:dyDescent="0.15">
      <c r="A14" s="121">
        <f t="shared" si="1"/>
        <v>9</v>
      </c>
      <c r="B14" s="122"/>
      <c r="C14" s="123"/>
      <c r="D14" s="124" t="s">
        <v>146</v>
      </c>
      <c r="E14" s="125"/>
      <c r="F14" s="126"/>
      <c r="G14" s="127"/>
      <c r="H14" s="128"/>
      <c r="I14" s="129"/>
      <c r="J14" s="130"/>
      <c r="K14" s="130"/>
      <c r="L14" s="130"/>
      <c r="M14" s="131"/>
      <c r="N14" s="132" t="str">
        <f t="shared" si="0"/>
        <v/>
      </c>
      <c r="O14" s="133"/>
      <c r="P14" s="134"/>
    </row>
    <row r="15" spans="1:16" s="102" customFormat="1" ht="15" customHeight="1" x14ac:dyDescent="0.15">
      <c r="A15" s="121">
        <f t="shared" si="1"/>
        <v>10</v>
      </c>
      <c r="B15" s="122"/>
      <c r="C15" s="123"/>
      <c r="D15" s="124" t="s">
        <v>146</v>
      </c>
      <c r="E15" s="125"/>
      <c r="F15" s="126"/>
      <c r="G15" s="127"/>
      <c r="H15" s="128"/>
      <c r="I15" s="129"/>
      <c r="J15" s="130"/>
      <c r="K15" s="130"/>
      <c r="L15" s="130"/>
      <c r="M15" s="131"/>
      <c r="N15" s="132" t="str">
        <f t="shared" si="0"/>
        <v/>
      </c>
      <c r="O15" s="133"/>
      <c r="P15" s="134"/>
    </row>
    <row r="16" spans="1:16" s="102" customFormat="1" ht="15" customHeight="1" x14ac:dyDescent="0.15">
      <c r="A16" s="121">
        <f t="shared" si="1"/>
        <v>11</v>
      </c>
      <c r="B16" s="122"/>
      <c r="C16" s="123"/>
      <c r="D16" s="124" t="s">
        <v>146</v>
      </c>
      <c r="E16" s="125"/>
      <c r="F16" s="126"/>
      <c r="G16" s="127"/>
      <c r="H16" s="128"/>
      <c r="I16" s="129"/>
      <c r="J16" s="130"/>
      <c r="K16" s="130"/>
      <c r="L16" s="130"/>
      <c r="M16" s="131"/>
      <c r="N16" s="132" t="str">
        <f t="shared" si="0"/>
        <v/>
      </c>
      <c r="O16" s="133"/>
      <c r="P16" s="134"/>
    </row>
    <row r="17" spans="1:16" s="102" customFormat="1" ht="15" customHeight="1" x14ac:dyDescent="0.15">
      <c r="A17" s="121">
        <f t="shared" si="1"/>
        <v>12</v>
      </c>
      <c r="B17" s="122"/>
      <c r="C17" s="123"/>
      <c r="D17" s="124" t="s">
        <v>146</v>
      </c>
      <c r="E17" s="125"/>
      <c r="F17" s="126"/>
      <c r="G17" s="127"/>
      <c r="H17" s="128"/>
      <c r="I17" s="129"/>
      <c r="J17" s="130"/>
      <c r="K17" s="130"/>
      <c r="L17" s="130"/>
      <c r="M17" s="131"/>
      <c r="N17" s="132" t="str">
        <f t="shared" si="0"/>
        <v/>
      </c>
      <c r="O17" s="133"/>
      <c r="P17" s="134"/>
    </row>
    <row r="18" spans="1:16" s="102" customFormat="1" ht="15" customHeight="1" x14ac:dyDescent="0.15">
      <c r="A18" s="121">
        <f t="shared" si="1"/>
        <v>13</v>
      </c>
      <c r="B18" s="122"/>
      <c r="C18" s="123"/>
      <c r="D18" s="124" t="s">
        <v>146</v>
      </c>
      <c r="E18" s="125"/>
      <c r="F18" s="126"/>
      <c r="G18" s="127"/>
      <c r="H18" s="128"/>
      <c r="I18" s="129"/>
      <c r="J18" s="130"/>
      <c r="K18" s="130"/>
      <c r="L18" s="130"/>
      <c r="M18" s="131"/>
      <c r="N18" s="132" t="str">
        <f t="shared" si="0"/>
        <v/>
      </c>
      <c r="O18" s="133"/>
      <c r="P18" s="134"/>
    </row>
    <row r="19" spans="1:16" s="102" customFormat="1" ht="15" customHeight="1" x14ac:dyDescent="0.15">
      <c r="A19" s="121">
        <f t="shared" si="1"/>
        <v>14</v>
      </c>
      <c r="B19" s="122"/>
      <c r="C19" s="123"/>
      <c r="D19" s="124" t="s">
        <v>146</v>
      </c>
      <c r="E19" s="125"/>
      <c r="F19" s="126"/>
      <c r="G19" s="127"/>
      <c r="H19" s="128"/>
      <c r="I19" s="129"/>
      <c r="J19" s="130"/>
      <c r="K19" s="130"/>
      <c r="L19" s="130"/>
      <c r="M19" s="131"/>
      <c r="N19" s="132" t="str">
        <f t="shared" si="0"/>
        <v/>
      </c>
      <c r="O19" s="133"/>
      <c r="P19" s="134"/>
    </row>
    <row r="20" spans="1:16" s="102" customFormat="1" ht="15" customHeight="1" x14ac:dyDescent="0.15">
      <c r="A20" s="121">
        <f t="shared" si="1"/>
        <v>15</v>
      </c>
      <c r="B20" s="122"/>
      <c r="C20" s="123"/>
      <c r="D20" s="124" t="s">
        <v>146</v>
      </c>
      <c r="E20" s="125"/>
      <c r="F20" s="126"/>
      <c r="G20" s="127"/>
      <c r="H20" s="128"/>
      <c r="I20" s="129"/>
      <c r="J20" s="130"/>
      <c r="K20" s="130"/>
      <c r="L20" s="130"/>
      <c r="M20" s="131"/>
      <c r="N20" s="132" t="str">
        <f t="shared" si="0"/>
        <v/>
      </c>
      <c r="O20" s="133"/>
      <c r="P20" s="134"/>
    </row>
    <row r="21" spans="1:16" s="102" customFormat="1" ht="15" customHeight="1" x14ac:dyDescent="0.15">
      <c r="A21" s="121">
        <f t="shared" si="1"/>
        <v>16</v>
      </c>
      <c r="B21" s="122"/>
      <c r="C21" s="123"/>
      <c r="D21" s="124" t="s">
        <v>146</v>
      </c>
      <c r="E21" s="125"/>
      <c r="F21" s="126"/>
      <c r="G21" s="127"/>
      <c r="H21" s="128"/>
      <c r="I21" s="129"/>
      <c r="J21" s="130"/>
      <c r="K21" s="130"/>
      <c r="L21" s="130"/>
      <c r="M21" s="131"/>
      <c r="N21" s="132" t="str">
        <f t="shared" si="0"/>
        <v/>
      </c>
      <c r="O21" s="133"/>
      <c r="P21" s="134"/>
    </row>
    <row r="22" spans="1:16" s="102" customFormat="1" ht="15" customHeight="1" x14ac:dyDescent="0.15">
      <c r="A22" s="121">
        <f t="shared" si="1"/>
        <v>17</v>
      </c>
      <c r="B22" s="122"/>
      <c r="C22" s="123"/>
      <c r="D22" s="124" t="s">
        <v>146</v>
      </c>
      <c r="E22" s="125"/>
      <c r="F22" s="126"/>
      <c r="G22" s="127"/>
      <c r="H22" s="128"/>
      <c r="I22" s="129"/>
      <c r="J22" s="130"/>
      <c r="K22" s="130"/>
      <c r="L22" s="130"/>
      <c r="M22" s="131"/>
      <c r="N22" s="132" t="str">
        <f t="shared" si="0"/>
        <v/>
      </c>
      <c r="O22" s="133"/>
      <c r="P22" s="134"/>
    </row>
    <row r="23" spans="1:16" s="102" customFormat="1" ht="15" customHeight="1" x14ac:dyDescent="0.15">
      <c r="A23" s="121">
        <f t="shared" si="1"/>
        <v>18</v>
      </c>
      <c r="B23" s="122"/>
      <c r="C23" s="123"/>
      <c r="D23" s="124" t="s">
        <v>146</v>
      </c>
      <c r="E23" s="125"/>
      <c r="F23" s="126"/>
      <c r="G23" s="127"/>
      <c r="H23" s="128"/>
      <c r="I23" s="129"/>
      <c r="J23" s="130"/>
      <c r="K23" s="130"/>
      <c r="L23" s="130"/>
      <c r="M23" s="131"/>
      <c r="N23" s="132" t="str">
        <f t="shared" si="0"/>
        <v/>
      </c>
      <c r="O23" s="133"/>
      <c r="P23" s="134"/>
    </row>
    <row r="24" spans="1:16" s="102" customFormat="1" ht="15" customHeight="1" x14ac:dyDescent="0.15">
      <c r="A24" s="121">
        <f t="shared" si="1"/>
        <v>19</v>
      </c>
      <c r="B24" s="122"/>
      <c r="C24" s="123"/>
      <c r="D24" s="124" t="s">
        <v>146</v>
      </c>
      <c r="E24" s="125"/>
      <c r="F24" s="126"/>
      <c r="G24" s="127"/>
      <c r="H24" s="128"/>
      <c r="I24" s="129"/>
      <c r="J24" s="130"/>
      <c r="K24" s="130"/>
      <c r="L24" s="130"/>
      <c r="M24" s="131"/>
      <c r="N24" s="132" t="str">
        <f t="shared" si="0"/>
        <v/>
      </c>
      <c r="O24" s="133"/>
      <c r="P24" s="134"/>
    </row>
    <row r="25" spans="1:16" s="102" customFormat="1" ht="15" customHeight="1" x14ac:dyDescent="0.15">
      <c r="A25" s="121">
        <f t="shared" si="1"/>
        <v>20</v>
      </c>
      <c r="B25" s="122"/>
      <c r="C25" s="123"/>
      <c r="D25" s="124" t="s">
        <v>146</v>
      </c>
      <c r="E25" s="125"/>
      <c r="F25" s="126"/>
      <c r="G25" s="127"/>
      <c r="H25" s="128"/>
      <c r="I25" s="129"/>
      <c r="J25" s="130"/>
      <c r="K25" s="130"/>
      <c r="L25" s="130"/>
      <c r="M25" s="131"/>
      <c r="N25" s="132" t="str">
        <f t="shared" si="0"/>
        <v/>
      </c>
      <c r="O25" s="133"/>
      <c r="P25" s="134"/>
    </row>
    <row r="26" spans="1:16" s="102" customFormat="1" ht="15" customHeight="1" x14ac:dyDescent="0.15">
      <c r="A26" s="121">
        <f t="shared" si="1"/>
        <v>21</v>
      </c>
      <c r="B26" s="122"/>
      <c r="C26" s="123"/>
      <c r="D26" s="124" t="s">
        <v>146</v>
      </c>
      <c r="E26" s="125"/>
      <c r="F26" s="126"/>
      <c r="G26" s="127"/>
      <c r="H26" s="128"/>
      <c r="I26" s="129"/>
      <c r="J26" s="130"/>
      <c r="K26" s="130"/>
      <c r="L26" s="130"/>
      <c r="M26" s="131"/>
      <c r="N26" s="132" t="str">
        <f t="shared" si="0"/>
        <v/>
      </c>
      <c r="O26" s="133"/>
      <c r="P26" s="134"/>
    </row>
    <row r="27" spans="1:16" s="102" customFormat="1" ht="15" customHeight="1" x14ac:dyDescent="0.15">
      <c r="A27" s="121">
        <f t="shared" si="1"/>
        <v>22</v>
      </c>
      <c r="B27" s="122"/>
      <c r="C27" s="123"/>
      <c r="D27" s="124" t="s">
        <v>146</v>
      </c>
      <c r="E27" s="125"/>
      <c r="F27" s="126"/>
      <c r="G27" s="127"/>
      <c r="H27" s="128"/>
      <c r="I27" s="129"/>
      <c r="J27" s="130"/>
      <c r="K27" s="130"/>
      <c r="L27" s="130"/>
      <c r="M27" s="131"/>
      <c r="N27" s="132" t="str">
        <f t="shared" si="0"/>
        <v/>
      </c>
      <c r="O27" s="133"/>
      <c r="P27" s="134"/>
    </row>
    <row r="28" spans="1:16" s="102" customFormat="1" ht="15" customHeight="1" x14ac:dyDescent="0.15">
      <c r="A28" s="121">
        <f t="shared" si="1"/>
        <v>23</v>
      </c>
      <c r="B28" s="122"/>
      <c r="C28" s="123"/>
      <c r="D28" s="124" t="s">
        <v>146</v>
      </c>
      <c r="E28" s="125"/>
      <c r="F28" s="126"/>
      <c r="G28" s="127"/>
      <c r="H28" s="128"/>
      <c r="I28" s="129"/>
      <c r="J28" s="130"/>
      <c r="K28" s="130"/>
      <c r="L28" s="130"/>
      <c r="M28" s="131"/>
      <c r="N28" s="132" t="str">
        <f t="shared" si="0"/>
        <v/>
      </c>
      <c r="O28" s="133"/>
      <c r="P28" s="134"/>
    </row>
    <row r="29" spans="1:16" s="102" customFormat="1" ht="15" customHeight="1" x14ac:dyDescent="0.15">
      <c r="A29" s="135">
        <f t="shared" si="1"/>
        <v>24</v>
      </c>
      <c r="B29" s="136"/>
      <c r="C29" s="137"/>
      <c r="D29" s="110" t="s">
        <v>146</v>
      </c>
      <c r="E29" s="138"/>
      <c r="F29" s="139"/>
      <c r="G29" s="140"/>
      <c r="H29" s="141"/>
      <c r="I29" s="142"/>
      <c r="J29" s="143"/>
      <c r="K29" s="144"/>
      <c r="L29" s="144"/>
      <c r="M29" s="145"/>
      <c r="N29" s="132" t="str">
        <f t="shared" si="0"/>
        <v/>
      </c>
      <c r="O29" s="146"/>
      <c r="P29" s="147"/>
    </row>
    <row r="30" spans="1:16" s="102" customFormat="1" ht="15" customHeight="1" x14ac:dyDescent="0.15">
      <c r="A30" s="104">
        <f t="shared" si="1"/>
        <v>25</v>
      </c>
      <c r="B30" s="148"/>
      <c r="C30" s="420" t="s">
        <v>155</v>
      </c>
      <c r="D30" s="421"/>
      <c r="E30" s="422"/>
      <c r="F30" s="149"/>
      <c r="G30" s="150">
        <f>SUM(G6:G29)</f>
        <v>4000</v>
      </c>
      <c r="H30" s="151">
        <f>SUM(H6:H29)</f>
        <v>0</v>
      </c>
      <c r="I30" s="423"/>
      <c r="J30" s="424"/>
      <c r="K30" s="424"/>
      <c r="L30" s="424"/>
      <c r="M30" s="424"/>
      <c r="N30" s="424"/>
      <c r="O30" s="424"/>
      <c r="P30" s="425"/>
    </row>
    <row r="31" spans="1:16" s="102" customFormat="1" x14ac:dyDescent="0.15"/>
  </sheetData>
  <mergeCells count="11">
    <mergeCell ref="K4:K5"/>
    <mergeCell ref="L4:O4"/>
    <mergeCell ref="P4:P5"/>
    <mergeCell ref="M5:N5"/>
    <mergeCell ref="C30:E30"/>
    <mergeCell ref="I30:P30"/>
    <mergeCell ref="A4:A5"/>
    <mergeCell ref="B4:E5"/>
    <mergeCell ref="F4:F5"/>
    <mergeCell ref="G4:H4"/>
    <mergeCell ref="I4:J4"/>
  </mergeCells>
  <phoneticPr fontId="2"/>
  <pageMargins left="0.78740157480314965" right="0.53"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A8B3-C3D5-4849-B789-7453DED5DEC3}">
  <sheetPr>
    <tabColor rgb="FFFFC000"/>
  </sheetPr>
  <dimension ref="A1:M29"/>
  <sheetViews>
    <sheetView showGridLines="0" showZeros="0" view="pageBreakPreview" zoomScale="96" zoomScaleNormal="110" zoomScaleSheetLayoutView="96" workbookViewId="0">
      <selection activeCell="AF16" sqref="AF16"/>
    </sheetView>
  </sheetViews>
  <sheetFormatPr defaultRowHeight="11.25" x14ac:dyDescent="0.15"/>
  <cols>
    <col min="1" max="1" width="3" style="153" customWidth="1"/>
    <col min="2" max="2" width="8.25" style="153" customWidth="1"/>
    <col min="3" max="3" width="9.5" style="153" customWidth="1"/>
    <col min="4" max="4" width="8.375" style="153" customWidth="1"/>
    <col min="5" max="10" width="6.125" style="153" customWidth="1"/>
    <col min="11" max="12" width="6.5" style="153" customWidth="1"/>
    <col min="13" max="13" width="7" style="153" customWidth="1"/>
    <col min="14" max="42" width="2.625" style="153" customWidth="1"/>
    <col min="43" max="16384" width="9" style="153"/>
  </cols>
  <sheetData>
    <row r="1" spans="1:13" ht="12.75" customHeight="1" x14ac:dyDescent="0.15">
      <c r="A1" s="152" t="s">
        <v>313</v>
      </c>
    </row>
    <row r="2" spans="1:13" s="155" customFormat="1" ht="17.25" x14ac:dyDescent="0.15">
      <c r="A2" s="154" t="s">
        <v>156</v>
      </c>
      <c r="B2" s="154"/>
      <c r="C2" s="154"/>
      <c r="D2" s="154"/>
      <c r="E2" s="154"/>
      <c r="F2" s="154"/>
      <c r="G2" s="154"/>
      <c r="H2" s="154"/>
      <c r="I2" s="154"/>
      <c r="J2" s="154"/>
      <c r="K2" s="154"/>
      <c r="L2" s="154"/>
    </row>
    <row r="3" spans="1:13" s="159" customFormat="1" ht="13.5" x14ac:dyDescent="0.15">
      <c r="A3" s="156"/>
      <c r="B3" s="157"/>
      <c r="C3" s="157"/>
      <c r="D3" s="157"/>
      <c r="E3" s="157"/>
      <c r="F3" s="157"/>
      <c r="G3" s="157"/>
      <c r="H3" s="157"/>
      <c r="I3" s="157"/>
      <c r="J3" s="157"/>
      <c r="K3" s="157"/>
      <c r="L3" s="157"/>
      <c r="M3" s="158"/>
    </row>
    <row r="4" spans="1:13" s="162" customFormat="1" ht="15" customHeight="1" x14ac:dyDescent="0.15">
      <c r="A4" s="435" t="s">
        <v>157</v>
      </c>
      <c r="B4" s="438" t="s">
        <v>19</v>
      </c>
      <c r="C4" s="439"/>
      <c r="D4" s="435" t="s">
        <v>158</v>
      </c>
      <c r="E4" s="444" t="s">
        <v>159</v>
      </c>
      <c r="F4" s="445"/>
      <c r="G4" s="445"/>
      <c r="H4" s="445"/>
      <c r="I4" s="445"/>
      <c r="J4" s="445"/>
      <c r="K4" s="445"/>
      <c r="L4" s="445"/>
      <c r="M4" s="435" t="s">
        <v>160</v>
      </c>
    </row>
    <row r="5" spans="1:13" s="162" customFormat="1" ht="15" customHeight="1" x14ac:dyDescent="0.15">
      <c r="A5" s="436"/>
      <c r="B5" s="440"/>
      <c r="C5" s="441"/>
      <c r="D5" s="442"/>
      <c r="E5" s="439" t="s">
        <v>161</v>
      </c>
      <c r="F5" s="439"/>
      <c r="G5" s="446"/>
      <c r="H5" s="438" t="s">
        <v>162</v>
      </c>
      <c r="I5" s="439"/>
      <c r="J5" s="446"/>
      <c r="K5" s="438" t="s">
        <v>163</v>
      </c>
      <c r="L5" s="447"/>
      <c r="M5" s="436"/>
    </row>
    <row r="6" spans="1:13" s="162" customFormat="1" ht="27.75" customHeight="1" x14ac:dyDescent="0.15">
      <c r="A6" s="436"/>
      <c r="B6" s="440"/>
      <c r="C6" s="441"/>
      <c r="D6" s="443"/>
      <c r="E6" s="160" t="s">
        <v>164</v>
      </c>
      <c r="F6" s="160" t="s">
        <v>165</v>
      </c>
      <c r="G6" s="160" t="s">
        <v>166</v>
      </c>
      <c r="H6" s="160" t="s">
        <v>167</v>
      </c>
      <c r="I6" s="160" t="s">
        <v>168</v>
      </c>
      <c r="J6" s="160" t="s">
        <v>169</v>
      </c>
      <c r="K6" s="160" t="s">
        <v>170</v>
      </c>
      <c r="L6" s="161" t="s">
        <v>171</v>
      </c>
      <c r="M6" s="436"/>
    </row>
    <row r="7" spans="1:13" s="162" customFormat="1" x14ac:dyDescent="0.15">
      <c r="A7" s="437"/>
      <c r="B7" s="429"/>
      <c r="C7" s="430"/>
      <c r="D7" s="163" t="s">
        <v>172</v>
      </c>
      <c r="E7" s="164" t="s">
        <v>172</v>
      </c>
      <c r="F7" s="164" t="s">
        <v>172</v>
      </c>
      <c r="G7" s="164" t="s">
        <v>172</v>
      </c>
      <c r="H7" s="164" t="s">
        <v>172</v>
      </c>
      <c r="I7" s="164" t="s">
        <v>172</v>
      </c>
      <c r="J7" s="164" t="s">
        <v>172</v>
      </c>
      <c r="K7" s="164" t="s">
        <v>172</v>
      </c>
      <c r="L7" s="163" t="s">
        <v>172</v>
      </c>
      <c r="M7" s="164" t="s">
        <v>172</v>
      </c>
    </row>
    <row r="8" spans="1:13" s="162" customFormat="1" ht="39.950000000000003" customHeight="1" x14ac:dyDescent="0.15">
      <c r="A8" s="165">
        <v>1</v>
      </c>
      <c r="B8" s="449" t="s">
        <v>173</v>
      </c>
      <c r="C8" s="450"/>
      <c r="D8" s="166"/>
      <c r="E8" s="166"/>
      <c r="F8" s="166"/>
      <c r="G8" s="166"/>
      <c r="H8" s="166"/>
      <c r="I8" s="166"/>
      <c r="J8" s="166"/>
      <c r="K8" s="166"/>
      <c r="L8" s="166"/>
      <c r="M8" s="167">
        <f t="shared" ref="M8:M16" si="0">SUM(E8:L8)-D8</f>
        <v>0</v>
      </c>
    </row>
    <row r="9" spans="1:13" s="162" customFormat="1" ht="39.950000000000003" customHeight="1" x14ac:dyDescent="0.15">
      <c r="A9" s="165">
        <f>A8+1</f>
        <v>2</v>
      </c>
      <c r="B9" s="435" t="s">
        <v>306</v>
      </c>
      <c r="C9" s="200" t="s">
        <v>304</v>
      </c>
      <c r="D9" s="201"/>
      <c r="E9" s="202"/>
      <c r="F9" s="202"/>
      <c r="G9" s="202"/>
      <c r="H9" s="202"/>
      <c r="I9" s="202"/>
      <c r="J9" s="202"/>
      <c r="K9" s="202"/>
      <c r="L9" s="202"/>
      <c r="M9" s="203">
        <f t="shared" si="0"/>
        <v>0</v>
      </c>
    </row>
    <row r="10" spans="1:13" s="162" customFormat="1" ht="39.950000000000003" customHeight="1" x14ac:dyDescent="0.15">
      <c r="A10" s="165">
        <f t="shared" ref="A10:A18" si="1">A9+1</f>
        <v>3</v>
      </c>
      <c r="B10" s="442"/>
      <c r="C10" s="204" t="s">
        <v>305</v>
      </c>
      <c r="D10" s="205"/>
      <c r="E10" s="206"/>
      <c r="F10" s="206"/>
      <c r="G10" s="206"/>
      <c r="H10" s="206"/>
      <c r="I10" s="206"/>
      <c r="J10" s="206"/>
      <c r="K10" s="206"/>
      <c r="L10" s="206"/>
      <c r="M10" s="207">
        <f t="shared" si="0"/>
        <v>0</v>
      </c>
    </row>
    <row r="11" spans="1:13" s="162" customFormat="1" ht="39.950000000000003" customHeight="1" x14ac:dyDescent="0.15">
      <c r="A11" s="165">
        <f>A10+1</f>
        <v>4</v>
      </c>
      <c r="B11" s="451"/>
      <c r="C11" s="170" t="s">
        <v>155</v>
      </c>
      <c r="D11" s="167">
        <f t="shared" ref="D11:L11" si="2">SUM(D9:D10)</f>
        <v>0</v>
      </c>
      <c r="E11" s="167">
        <f t="shared" si="2"/>
        <v>0</v>
      </c>
      <c r="F11" s="167">
        <f t="shared" si="2"/>
        <v>0</v>
      </c>
      <c r="G11" s="167">
        <f t="shared" si="2"/>
        <v>0</v>
      </c>
      <c r="H11" s="167">
        <f t="shared" si="2"/>
        <v>0</v>
      </c>
      <c r="I11" s="167">
        <f t="shared" si="2"/>
        <v>0</v>
      </c>
      <c r="J11" s="167">
        <f t="shared" si="2"/>
        <v>0</v>
      </c>
      <c r="K11" s="167">
        <f t="shared" si="2"/>
        <v>0</v>
      </c>
      <c r="L11" s="167">
        <f t="shared" si="2"/>
        <v>0</v>
      </c>
      <c r="M11" s="167">
        <f t="shared" si="0"/>
        <v>0</v>
      </c>
    </row>
    <row r="12" spans="1:13" s="162" customFormat="1" ht="39.950000000000003" customHeight="1" x14ac:dyDescent="0.15">
      <c r="A12" s="165">
        <f t="shared" si="1"/>
        <v>5</v>
      </c>
      <c r="B12" s="452" t="s">
        <v>174</v>
      </c>
      <c r="C12" s="453"/>
      <c r="D12" s="169"/>
      <c r="E12" s="169"/>
      <c r="F12" s="169"/>
      <c r="G12" s="169"/>
      <c r="H12" s="169"/>
      <c r="I12" s="169"/>
      <c r="J12" s="169"/>
      <c r="K12" s="169"/>
      <c r="L12" s="169"/>
      <c r="M12" s="167">
        <f t="shared" si="0"/>
        <v>0</v>
      </c>
    </row>
    <row r="13" spans="1:13" s="162" customFormat="1" ht="39.950000000000003" customHeight="1" x14ac:dyDescent="0.15">
      <c r="A13" s="165">
        <f t="shared" si="1"/>
        <v>6</v>
      </c>
      <c r="B13" s="453" t="s">
        <v>175</v>
      </c>
      <c r="C13" s="453"/>
      <c r="D13" s="169"/>
      <c r="E13" s="169"/>
      <c r="F13" s="169"/>
      <c r="G13" s="169"/>
      <c r="H13" s="169"/>
      <c r="I13" s="169"/>
      <c r="J13" s="169"/>
      <c r="K13" s="169"/>
      <c r="L13" s="169"/>
      <c r="M13" s="167">
        <f t="shared" si="0"/>
        <v>0</v>
      </c>
    </row>
    <row r="14" spans="1:13" s="162" customFormat="1" ht="39.950000000000003" customHeight="1" x14ac:dyDescent="0.15">
      <c r="A14" s="165">
        <f t="shared" si="1"/>
        <v>7</v>
      </c>
      <c r="B14" s="453" t="s">
        <v>176</v>
      </c>
      <c r="C14" s="453"/>
      <c r="D14" s="168"/>
      <c r="E14" s="169"/>
      <c r="F14" s="169"/>
      <c r="G14" s="169"/>
      <c r="H14" s="169"/>
      <c r="I14" s="169"/>
      <c r="J14" s="169"/>
      <c r="K14" s="169"/>
      <c r="L14" s="169"/>
      <c r="M14" s="167">
        <f t="shared" si="0"/>
        <v>0</v>
      </c>
    </row>
    <row r="15" spans="1:13" s="162" customFormat="1" ht="39.950000000000003" customHeight="1" x14ac:dyDescent="0.15">
      <c r="A15" s="165">
        <f t="shared" si="1"/>
        <v>8</v>
      </c>
      <c r="B15" s="452" t="s">
        <v>177</v>
      </c>
      <c r="C15" s="453"/>
      <c r="D15" s="169"/>
      <c r="E15" s="169"/>
      <c r="F15" s="169"/>
      <c r="G15" s="169"/>
      <c r="H15" s="169"/>
      <c r="I15" s="169"/>
      <c r="J15" s="169"/>
      <c r="K15" s="169"/>
      <c r="L15" s="169"/>
      <c r="M15" s="167">
        <f t="shared" si="0"/>
        <v>0</v>
      </c>
    </row>
    <row r="16" spans="1:13" s="162" customFormat="1" ht="39.950000000000003" customHeight="1" x14ac:dyDescent="0.15">
      <c r="A16" s="165">
        <f t="shared" si="1"/>
        <v>9</v>
      </c>
      <c r="B16" s="467" t="s">
        <v>155</v>
      </c>
      <c r="C16" s="468"/>
      <c r="D16" s="471">
        <f>SUM(E16:L16)</f>
        <v>0</v>
      </c>
      <c r="E16" s="171">
        <f t="shared" ref="E16:L16" si="3">SUM(E8:E15)-E11</f>
        <v>0</v>
      </c>
      <c r="F16" s="171">
        <f t="shared" si="3"/>
        <v>0</v>
      </c>
      <c r="G16" s="171">
        <f t="shared" si="3"/>
        <v>0</v>
      </c>
      <c r="H16" s="171">
        <f t="shared" si="3"/>
        <v>0</v>
      </c>
      <c r="I16" s="171">
        <f t="shared" si="3"/>
        <v>0</v>
      </c>
      <c r="J16" s="171">
        <f t="shared" si="3"/>
        <v>0</v>
      </c>
      <c r="K16" s="171">
        <f t="shared" si="3"/>
        <v>0</v>
      </c>
      <c r="L16" s="171">
        <f t="shared" si="3"/>
        <v>0</v>
      </c>
      <c r="M16" s="167">
        <f t="shared" si="0"/>
        <v>0</v>
      </c>
    </row>
    <row r="17" spans="1:13" s="162" customFormat="1" ht="39.950000000000003" customHeight="1" x14ac:dyDescent="0.15">
      <c r="A17" s="165">
        <f t="shared" si="1"/>
        <v>10</v>
      </c>
      <c r="B17" s="469"/>
      <c r="C17" s="470"/>
      <c r="D17" s="472"/>
      <c r="E17" s="473">
        <f>SUM(E16:G16)</f>
        <v>0</v>
      </c>
      <c r="F17" s="357"/>
      <c r="G17" s="358"/>
      <c r="H17" s="473">
        <f>SUM(H16:J16)</f>
        <v>0</v>
      </c>
      <c r="I17" s="357"/>
      <c r="J17" s="358"/>
      <c r="K17" s="448">
        <f>SUM(K16:L16)</f>
        <v>0</v>
      </c>
      <c r="L17" s="358"/>
      <c r="M17" s="167">
        <f>SUM(E17:L17)-D16</f>
        <v>0</v>
      </c>
    </row>
    <row r="18" spans="1:13" s="162" customFormat="1" ht="39.950000000000003" customHeight="1" x14ac:dyDescent="0.15">
      <c r="A18" s="165">
        <f t="shared" si="1"/>
        <v>11</v>
      </c>
      <c r="B18" s="454" t="s">
        <v>178</v>
      </c>
      <c r="C18" s="455"/>
      <c r="D18" s="172">
        <v>100</v>
      </c>
      <c r="E18" s="456" t="e">
        <f>ROUNDDOWN((E17/D16)*100,0)</f>
        <v>#DIV/0!</v>
      </c>
      <c r="F18" s="457"/>
      <c r="G18" s="433"/>
      <c r="H18" s="456" t="e">
        <f>D18-E18-K18</f>
        <v>#DIV/0!</v>
      </c>
      <c r="I18" s="457"/>
      <c r="J18" s="433"/>
      <c r="K18" s="456" t="e">
        <f>ROUNDDOWN((K17/D16)*100,0)</f>
        <v>#DIV/0!</v>
      </c>
      <c r="L18" s="433"/>
      <c r="M18" s="173"/>
    </row>
    <row r="19" spans="1:13" s="162" customFormat="1" x14ac:dyDescent="0.15"/>
    <row r="20" spans="1:13" s="174" customFormat="1" ht="15" customHeight="1" x14ac:dyDescent="0.15">
      <c r="A20" s="174" t="s">
        <v>179</v>
      </c>
      <c r="B20" s="174" t="s">
        <v>180</v>
      </c>
    </row>
    <row r="21" spans="1:13" s="162" customFormat="1" x14ac:dyDescent="0.15"/>
    <row r="22" spans="1:13" s="162" customFormat="1" ht="14.25" x14ac:dyDescent="0.15">
      <c r="A22" s="175" t="s">
        <v>181</v>
      </c>
    </row>
    <row r="23" spans="1:13" s="162" customFormat="1" x14ac:dyDescent="0.15"/>
    <row r="24" spans="1:13" s="162" customFormat="1" x14ac:dyDescent="0.15">
      <c r="A24" s="458" t="s">
        <v>182</v>
      </c>
      <c r="B24" s="459"/>
      <c r="C24" s="459"/>
      <c r="D24" s="459"/>
      <c r="E24" s="459"/>
      <c r="F24" s="459"/>
      <c r="G24" s="459"/>
      <c r="H24" s="459"/>
      <c r="I24" s="459"/>
      <c r="J24" s="459"/>
      <c r="K24" s="459"/>
      <c r="L24" s="459"/>
      <c r="M24" s="460"/>
    </row>
    <row r="25" spans="1:13" s="162" customFormat="1" x14ac:dyDescent="0.15">
      <c r="A25" s="461"/>
      <c r="B25" s="462"/>
      <c r="C25" s="462"/>
      <c r="D25" s="462"/>
      <c r="E25" s="462"/>
      <c r="F25" s="462"/>
      <c r="G25" s="462"/>
      <c r="H25" s="462"/>
      <c r="I25" s="462"/>
      <c r="J25" s="462"/>
      <c r="K25" s="462"/>
      <c r="L25" s="462"/>
      <c r="M25" s="463"/>
    </row>
    <row r="26" spans="1:13" s="162" customFormat="1" x14ac:dyDescent="0.15">
      <c r="A26" s="461"/>
      <c r="B26" s="462"/>
      <c r="C26" s="462"/>
      <c r="D26" s="462"/>
      <c r="E26" s="462"/>
      <c r="F26" s="462"/>
      <c r="G26" s="462"/>
      <c r="H26" s="462"/>
      <c r="I26" s="462"/>
      <c r="J26" s="462"/>
      <c r="K26" s="462"/>
      <c r="L26" s="462"/>
      <c r="M26" s="463"/>
    </row>
    <row r="27" spans="1:13" s="162" customFormat="1" x14ac:dyDescent="0.15">
      <c r="A27" s="461"/>
      <c r="B27" s="462"/>
      <c r="C27" s="462"/>
      <c r="D27" s="462"/>
      <c r="E27" s="462"/>
      <c r="F27" s="462"/>
      <c r="G27" s="462"/>
      <c r="H27" s="462"/>
      <c r="I27" s="462"/>
      <c r="J27" s="462"/>
      <c r="K27" s="462"/>
      <c r="L27" s="462"/>
      <c r="M27" s="463"/>
    </row>
    <row r="28" spans="1:13" s="162" customFormat="1" x14ac:dyDescent="0.15">
      <c r="A28" s="461"/>
      <c r="B28" s="462"/>
      <c r="C28" s="462"/>
      <c r="D28" s="462"/>
      <c r="E28" s="462"/>
      <c r="F28" s="462"/>
      <c r="G28" s="462"/>
      <c r="H28" s="462"/>
      <c r="I28" s="462"/>
      <c r="J28" s="462"/>
      <c r="K28" s="462"/>
      <c r="L28" s="462"/>
      <c r="M28" s="463"/>
    </row>
    <row r="29" spans="1:13" s="162" customFormat="1" x14ac:dyDescent="0.15">
      <c r="A29" s="464"/>
      <c r="B29" s="465"/>
      <c r="C29" s="465"/>
      <c r="D29" s="465"/>
      <c r="E29" s="465"/>
      <c r="F29" s="465"/>
      <c r="G29" s="465"/>
      <c r="H29" s="465"/>
      <c r="I29" s="465"/>
      <c r="J29" s="465"/>
      <c r="K29" s="465"/>
      <c r="L29" s="465"/>
      <c r="M29" s="466"/>
    </row>
  </sheetData>
  <mergeCells count="24">
    <mergeCell ref="B18:C18"/>
    <mergeCell ref="E18:G18"/>
    <mergeCell ref="H18:J18"/>
    <mergeCell ref="K18:L18"/>
    <mergeCell ref="A24:M29"/>
    <mergeCell ref="B15:C15"/>
    <mergeCell ref="B16:C17"/>
    <mergeCell ref="D16:D17"/>
    <mergeCell ref="E17:G17"/>
    <mergeCell ref="H17:J17"/>
    <mergeCell ref="K17:L17"/>
    <mergeCell ref="B8:C8"/>
    <mergeCell ref="B9:B11"/>
    <mergeCell ref="B12:C12"/>
    <mergeCell ref="B13:C13"/>
    <mergeCell ref="B14:C14"/>
    <mergeCell ref="A4:A7"/>
    <mergeCell ref="B4:C7"/>
    <mergeCell ref="D4:D6"/>
    <mergeCell ref="E4:L4"/>
    <mergeCell ref="M4:M6"/>
    <mergeCell ref="E5:G5"/>
    <mergeCell ref="H5:J5"/>
    <mergeCell ref="K5:L5"/>
  </mergeCells>
  <phoneticPr fontId="2"/>
  <pageMargins left="0.78740157480314965" right="0.53" top="0.78740157480314965" bottom="0.68"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9671-AECD-4CD3-BD3F-21660F49316E}">
  <sheetPr>
    <tabColor rgb="FFFFC000"/>
    <pageSetUpPr fitToPage="1"/>
  </sheetPr>
  <dimension ref="A1:S62"/>
  <sheetViews>
    <sheetView showGridLines="0" showZeros="0" view="pageBreakPreview" zoomScaleNormal="90" zoomScaleSheetLayoutView="100" workbookViewId="0">
      <selection activeCell="P40" sqref="P40"/>
    </sheetView>
  </sheetViews>
  <sheetFormatPr defaultColWidth="8.625" defaultRowHeight="11.25" x14ac:dyDescent="0.15"/>
  <cols>
    <col min="1" max="1" width="3.625" style="262" customWidth="1"/>
    <col min="2" max="2" width="9.125" style="262" customWidth="1"/>
    <col min="3" max="3" width="7.625" style="262" customWidth="1"/>
    <col min="4" max="4" width="12.875" style="262" customWidth="1"/>
    <col min="5" max="5" width="10" style="262" customWidth="1"/>
    <col min="6" max="6" width="16.5" style="262" customWidth="1"/>
    <col min="7" max="18" width="9.625" style="262" customWidth="1"/>
    <col min="19" max="19" width="3.625" style="262" customWidth="1"/>
    <col min="20" max="43" width="2.625" style="262" customWidth="1"/>
    <col min="44" max="16384" width="8.625" style="262"/>
  </cols>
  <sheetData>
    <row r="1" spans="1:19" ht="13.5" x14ac:dyDescent="0.15">
      <c r="A1" s="261" t="s">
        <v>314</v>
      </c>
    </row>
    <row r="2" spans="1:19" s="263" customFormat="1" ht="17.25" x14ac:dyDescent="0.15">
      <c r="A2" s="263" t="s">
        <v>183</v>
      </c>
    </row>
    <row r="3" spans="1:19" x14ac:dyDescent="0.15">
      <c r="S3" s="264" t="s">
        <v>184</v>
      </c>
    </row>
    <row r="4" spans="1:19" s="266" customFormat="1" x14ac:dyDescent="0.15">
      <c r="A4" s="474" t="s">
        <v>157</v>
      </c>
      <c r="B4" s="477" t="s">
        <v>19</v>
      </c>
      <c r="C4" s="478"/>
      <c r="D4" s="478"/>
      <c r="E4" s="478"/>
      <c r="F4" s="479"/>
      <c r="G4" s="474" t="s">
        <v>155</v>
      </c>
      <c r="H4" s="265"/>
      <c r="I4" s="478" t="s">
        <v>185</v>
      </c>
      <c r="J4" s="478"/>
      <c r="K4" s="478"/>
      <c r="L4" s="478"/>
      <c r="M4" s="478"/>
      <c r="N4" s="478"/>
      <c r="O4" s="478"/>
      <c r="P4" s="478"/>
      <c r="Q4" s="478"/>
      <c r="R4" s="487"/>
      <c r="S4" s="474" t="s">
        <v>157</v>
      </c>
    </row>
    <row r="5" spans="1:19" s="266" customFormat="1" x14ac:dyDescent="0.15">
      <c r="A5" s="475"/>
      <c r="B5" s="480"/>
      <c r="C5" s="481"/>
      <c r="D5" s="481"/>
      <c r="E5" s="481"/>
      <c r="F5" s="482"/>
      <c r="G5" s="486"/>
      <c r="H5" s="267"/>
      <c r="I5" s="267"/>
      <c r="J5" s="267"/>
      <c r="K5" s="267"/>
      <c r="L5" s="267"/>
      <c r="M5" s="267"/>
      <c r="N5" s="267"/>
      <c r="O5" s="267"/>
      <c r="P5" s="267"/>
      <c r="Q5" s="267"/>
      <c r="R5" s="267"/>
      <c r="S5" s="475"/>
    </row>
    <row r="6" spans="1:19" s="266" customFormat="1" x14ac:dyDescent="0.15">
      <c r="A6" s="476"/>
      <c r="B6" s="483"/>
      <c r="C6" s="484"/>
      <c r="D6" s="484"/>
      <c r="E6" s="484"/>
      <c r="F6" s="485"/>
      <c r="G6" s="483"/>
      <c r="H6" s="268" t="s">
        <v>186</v>
      </c>
      <c r="I6" s="268" t="s">
        <v>186</v>
      </c>
      <c r="J6" s="269" t="s">
        <v>186</v>
      </c>
      <c r="K6" s="269" t="s">
        <v>186</v>
      </c>
      <c r="L6" s="269" t="s">
        <v>186</v>
      </c>
      <c r="M6" s="269" t="s">
        <v>186</v>
      </c>
      <c r="N6" s="269" t="s">
        <v>186</v>
      </c>
      <c r="O6" s="269" t="s">
        <v>186</v>
      </c>
      <c r="P6" s="269" t="s">
        <v>186</v>
      </c>
      <c r="Q6" s="269" t="s">
        <v>186</v>
      </c>
      <c r="R6" s="269" t="s">
        <v>186</v>
      </c>
      <c r="S6" s="476"/>
    </row>
    <row r="7" spans="1:19" s="266" customFormat="1" ht="13.5" customHeight="1" x14ac:dyDescent="0.15">
      <c r="A7" s="270">
        <v>1</v>
      </c>
      <c r="B7" s="488" t="s">
        <v>187</v>
      </c>
      <c r="C7" s="488" t="s">
        <v>188</v>
      </c>
      <c r="D7" s="488" t="s">
        <v>307</v>
      </c>
      <c r="E7" s="492" t="s">
        <v>189</v>
      </c>
      <c r="F7" s="271" t="s">
        <v>190</v>
      </c>
      <c r="G7" s="272">
        <f>SUM(H7:R7)</f>
        <v>0</v>
      </c>
      <c r="H7" s="272"/>
      <c r="I7" s="273"/>
      <c r="J7" s="273"/>
      <c r="K7" s="273"/>
      <c r="L7" s="273"/>
      <c r="M7" s="273"/>
      <c r="N7" s="273"/>
      <c r="O7" s="273"/>
      <c r="P7" s="273"/>
      <c r="Q7" s="273"/>
      <c r="R7" s="273"/>
      <c r="S7" s="270">
        <f t="shared" ref="S7:S58" si="0">A7</f>
        <v>1</v>
      </c>
    </row>
    <row r="8" spans="1:19" s="266" customFormat="1" ht="13.5" customHeight="1" x14ac:dyDescent="0.15">
      <c r="A8" s="270">
        <f>A7+1</f>
        <v>2</v>
      </c>
      <c r="B8" s="489"/>
      <c r="C8" s="489"/>
      <c r="D8" s="489"/>
      <c r="E8" s="493"/>
      <c r="F8" s="271" t="s">
        <v>191</v>
      </c>
      <c r="G8" s="272">
        <f t="shared" ref="G8:G16" si="1">SUM(H8:R8)</f>
        <v>0</v>
      </c>
      <c r="H8" s="272"/>
      <c r="I8" s="274"/>
      <c r="J8" s="274"/>
      <c r="K8" s="274"/>
      <c r="L8" s="274"/>
      <c r="M8" s="274"/>
      <c r="N8" s="274"/>
      <c r="O8" s="274"/>
      <c r="P8" s="274"/>
      <c r="Q8" s="274"/>
      <c r="R8" s="274"/>
      <c r="S8" s="270">
        <f t="shared" si="0"/>
        <v>2</v>
      </c>
    </row>
    <row r="9" spans="1:19" s="266" customFormat="1" ht="12" x14ac:dyDescent="0.15">
      <c r="A9" s="270">
        <f t="shared" ref="A9:A57" si="2">A8+1</f>
        <v>3</v>
      </c>
      <c r="B9" s="489"/>
      <c r="C9" s="489"/>
      <c r="D9" s="489"/>
      <c r="E9" s="492" t="s">
        <v>316</v>
      </c>
      <c r="F9" s="271" t="s">
        <v>190</v>
      </c>
      <c r="G9" s="272">
        <f>SUM(H9:R9)</f>
        <v>0</v>
      </c>
      <c r="H9" s="272"/>
      <c r="I9" s="275"/>
      <c r="J9" s="275"/>
      <c r="K9" s="275"/>
      <c r="L9" s="275"/>
      <c r="M9" s="275"/>
      <c r="N9" s="275"/>
      <c r="O9" s="275"/>
      <c r="P9" s="275"/>
      <c r="Q9" s="275"/>
      <c r="R9" s="275"/>
      <c r="S9" s="270">
        <f t="shared" si="0"/>
        <v>3</v>
      </c>
    </row>
    <row r="10" spans="1:19" s="266" customFormat="1" ht="12" x14ac:dyDescent="0.15">
      <c r="A10" s="270">
        <f t="shared" si="2"/>
        <v>4</v>
      </c>
      <c r="B10" s="489"/>
      <c r="C10" s="489"/>
      <c r="D10" s="489"/>
      <c r="E10" s="493"/>
      <c r="F10" s="271" t="s">
        <v>191</v>
      </c>
      <c r="G10" s="272">
        <f t="shared" si="1"/>
        <v>0</v>
      </c>
      <c r="H10" s="272"/>
      <c r="I10" s="275"/>
      <c r="J10" s="275"/>
      <c r="K10" s="275"/>
      <c r="L10" s="275"/>
      <c r="M10" s="275"/>
      <c r="N10" s="275"/>
      <c r="O10" s="275"/>
      <c r="P10" s="275"/>
      <c r="Q10" s="275"/>
      <c r="R10" s="275"/>
      <c r="S10" s="270">
        <f t="shared" si="0"/>
        <v>4</v>
      </c>
    </row>
    <row r="11" spans="1:19" s="266" customFormat="1" ht="14.25" x14ac:dyDescent="0.15">
      <c r="A11" s="270">
        <f t="shared" si="2"/>
        <v>5</v>
      </c>
      <c r="B11" s="489"/>
      <c r="C11" s="489"/>
      <c r="D11" s="488" t="s">
        <v>192</v>
      </c>
      <c r="E11" s="494" t="s">
        <v>193</v>
      </c>
      <c r="F11" s="495"/>
      <c r="G11" s="272">
        <f t="shared" si="1"/>
        <v>0</v>
      </c>
      <c r="H11" s="272"/>
      <c r="I11" s="275"/>
      <c r="J11" s="275"/>
      <c r="K11" s="275"/>
      <c r="L11" s="275"/>
      <c r="M11" s="275"/>
      <c r="N11" s="275"/>
      <c r="O11" s="275"/>
      <c r="P11" s="275"/>
      <c r="Q11" s="275"/>
      <c r="R11" s="275"/>
      <c r="S11" s="270">
        <f t="shared" si="0"/>
        <v>5</v>
      </c>
    </row>
    <row r="12" spans="1:19" s="266" customFormat="1" ht="14.25" x14ac:dyDescent="0.15">
      <c r="A12" s="270">
        <f t="shared" si="2"/>
        <v>6</v>
      </c>
      <c r="B12" s="489"/>
      <c r="C12" s="489"/>
      <c r="D12" s="489"/>
      <c r="E12" s="494" t="s">
        <v>194</v>
      </c>
      <c r="F12" s="495"/>
      <c r="G12" s="272">
        <f t="shared" si="1"/>
        <v>0</v>
      </c>
      <c r="H12" s="272"/>
      <c r="I12" s="275"/>
      <c r="J12" s="275"/>
      <c r="K12" s="275"/>
      <c r="L12" s="275"/>
      <c r="M12" s="275"/>
      <c r="N12" s="275"/>
      <c r="O12" s="275"/>
      <c r="P12" s="275"/>
      <c r="Q12" s="275"/>
      <c r="R12" s="275"/>
      <c r="S12" s="270">
        <f t="shared" si="0"/>
        <v>6</v>
      </c>
    </row>
    <row r="13" spans="1:19" s="266" customFormat="1" ht="14.25" x14ac:dyDescent="0.15">
      <c r="A13" s="270">
        <f t="shared" si="2"/>
        <v>7</v>
      </c>
      <c r="B13" s="489"/>
      <c r="C13" s="489"/>
      <c r="D13" s="490"/>
      <c r="E13" s="494" t="s">
        <v>195</v>
      </c>
      <c r="F13" s="495"/>
      <c r="G13" s="272">
        <f t="shared" si="1"/>
        <v>0</v>
      </c>
      <c r="H13" s="272"/>
      <c r="I13" s="276"/>
      <c r="J13" s="277"/>
      <c r="K13" s="277"/>
      <c r="L13" s="277"/>
      <c r="M13" s="277"/>
      <c r="N13" s="277"/>
      <c r="O13" s="277"/>
      <c r="P13" s="277"/>
      <c r="Q13" s="277"/>
      <c r="R13" s="277"/>
      <c r="S13" s="270">
        <f t="shared" si="0"/>
        <v>7</v>
      </c>
    </row>
    <row r="14" spans="1:19" s="266" customFormat="1" ht="14.25" x14ac:dyDescent="0.15">
      <c r="A14" s="270">
        <f t="shared" si="2"/>
        <v>8</v>
      </c>
      <c r="B14" s="489"/>
      <c r="C14" s="489"/>
      <c r="D14" s="494" t="s">
        <v>196</v>
      </c>
      <c r="E14" s="496"/>
      <c r="F14" s="495"/>
      <c r="G14" s="272">
        <f t="shared" si="1"/>
        <v>0</v>
      </c>
      <c r="H14" s="272"/>
      <c r="I14" s="276"/>
      <c r="J14" s="277"/>
      <c r="K14" s="277"/>
      <c r="L14" s="277"/>
      <c r="M14" s="277"/>
      <c r="N14" s="277"/>
      <c r="O14" s="277"/>
      <c r="P14" s="277"/>
      <c r="Q14" s="277"/>
      <c r="R14" s="277"/>
      <c r="S14" s="270">
        <f t="shared" si="0"/>
        <v>8</v>
      </c>
    </row>
    <row r="15" spans="1:19" s="266" customFormat="1" ht="14.25" x14ac:dyDescent="0.15">
      <c r="A15" s="270">
        <f t="shared" si="2"/>
        <v>9</v>
      </c>
      <c r="B15" s="489"/>
      <c r="C15" s="489"/>
      <c r="D15" s="494" t="s">
        <v>197</v>
      </c>
      <c r="E15" s="496"/>
      <c r="F15" s="495"/>
      <c r="G15" s="272">
        <f t="shared" si="1"/>
        <v>0</v>
      </c>
      <c r="H15" s="276"/>
      <c r="I15" s="276"/>
      <c r="J15" s="277"/>
      <c r="K15" s="277"/>
      <c r="L15" s="277"/>
      <c r="M15" s="277"/>
      <c r="N15" s="277"/>
      <c r="O15" s="277"/>
      <c r="P15" s="277"/>
      <c r="Q15" s="277"/>
      <c r="R15" s="277"/>
      <c r="S15" s="270">
        <f t="shared" si="0"/>
        <v>9</v>
      </c>
    </row>
    <row r="16" spans="1:19" s="266" customFormat="1" ht="14.25" x14ac:dyDescent="0.15">
      <c r="A16" s="270">
        <f t="shared" si="2"/>
        <v>10</v>
      </c>
      <c r="B16" s="489"/>
      <c r="C16" s="489"/>
      <c r="D16" s="497" t="s">
        <v>198</v>
      </c>
      <c r="E16" s="498"/>
      <c r="F16" s="499"/>
      <c r="G16" s="272">
        <f t="shared" si="1"/>
        <v>0</v>
      </c>
      <c r="H16" s="276"/>
      <c r="I16" s="276"/>
      <c r="J16" s="277"/>
      <c r="K16" s="277"/>
      <c r="L16" s="277"/>
      <c r="M16" s="277"/>
      <c r="N16" s="277"/>
      <c r="O16" s="277"/>
      <c r="P16" s="277"/>
      <c r="Q16" s="277"/>
      <c r="R16" s="277"/>
      <c r="S16" s="270">
        <f t="shared" si="0"/>
        <v>10</v>
      </c>
    </row>
    <row r="17" spans="1:19" s="266" customFormat="1" ht="14.25" x14ac:dyDescent="0.15">
      <c r="A17" s="270">
        <f t="shared" si="2"/>
        <v>11</v>
      </c>
      <c r="B17" s="489"/>
      <c r="C17" s="491"/>
      <c r="D17" s="500" t="s">
        <v>199</v>
      </c>
      <c r="E17" s="501"/>
      <c r="F17" s="502"/>
      <c r="G17" s="176">
        <f>SUM(G7:G16)</f>
        <v>0</v>
      </c>
      <c r="H17" s="177">
        <f>SUM(H7:H16)</f>
        <v>0</v>
      </c>
      <c r="I17" s="177">
        <f>SUM(I7:I16)</f>
        <v>0</v>
      </c>
      <c r="J17" s="176">
        <f t="shared" ref="J17:R17" si="3">SUM(J7:J16)</f>
        <v>0</v>
      </c>
      <c r="K17" s="176">
        <f t="shared" si="3"/>
        <v>0</v>
      </c>
      <c r="L17" s="176">
        <f t="shared" si="3"/>
        <v>0</v>
      </c>
      <c r="M17" s="176">
        <f t="shared" si="3"/>
        <v>0</v>
      </c>
      <c r="N17" s="176">
        <f t="shared" si="3"/>
        <v>0</v>
      </c>
      <c r="O17" s="176">
        <f t="shared" si="3"/>
        <v>0</v>
      </c>
      <c r="P17" s="176">
        <f t="shared" si="3"/>
        <v>0</v>
      </c>
      <c r="Q17" s="176">
        <f t="shared" si="3"/>
        <v>0</v>
      </c>
      <c r="R17" s="176">
        <f t="shared" si="3"/>
        <v>0</v>
      </c>
      <c r="S17" s="270">
        <f t="shared" si="0"/>
        <v>11</v>
      </c>
    </row>
    <row r="18" spans="1:19" s="266" customFormat="1" ht="14.25" x14ac:dyDescent="0.15">
      <c r="A18" s="270">
        <f t="shared" si="2"/>
        <v>12</v>
      </c>
      <c r="B18" s="489"/>
      <c r="C18" s="488" t="s">
        <v>200</v>
      </c>
      <c r="D18" s="494" t="s">
        <v>176</v>
      </c>
      <c r="E18" s="496"/>
      <c r="F18" s="495"/>
      <c r="G18" s="275">
        <f>SUM(H18:R18)</f>
        <v>0</v>
      </c>
      <c r="H18" s="276"/>
      <c r="I18" s="275"/>
      <c r="J18" s="277"/>
      <c r="K18" s="277"/>
      <c r="L18" s="272"/>
      <c r="M18" s="272"/>
      <c r="N18" s="272"/>
      <c r="O18" s="272"/>
      <c r="P18" s="272"/>
      <c r="Q18" s="272"/>
      <c r="R18" s="272"/>
      <c r="S18" s="270">
        <f t="shared" si="0"/>
        <v>12</v>
      </c>
    </row>
    <row r="19" spans="1:19" s="266" customFormat="1" ht="14.25" x14ac:dyDescent="0.15">
      <c r="A19" s="270">
        <f t="shared" si="2"/>
        <v>13</v>
      </c>
      <c r="B19" s="489"/>
      <c r="C19" s="489"/>
      <c r="D19" s="494" t="s">
        <v>201</v>
      </c>
      <c r="E19" s="496"/>
      <c r="F19" s="495"/>
      <c r="G19" s="275">
        <f>SUM(H19:R19)</f>
        <v>0</v>
      </c>
      <c r="H19" s="272"/>
      <c r="I19" s="275"/>
      <c r="J19" s="275"/>
      <c r="K19" s="275"/>
      <c r="L19" s="275"/>
      <c r="M19" s="275"/>
      <c r="N19" s="275"/>
      <c r="O19" s="275"/>
      <c r="P19" s="275"/>
      <c r="Q19" s="275"/>
      <c r="R19" s="275"/>
      <c r="S19" s="270">
        <f t="shared" si="0"/>
        <v>13</v>
      </c>
    </row>
    <row r="20" spans="1:19" s="266" customFormat="1" ht="14.25" x14ac:dyDescent="0.15">
      <c r="A20" s="270">
        <f t="shared" si="2"/>
        <v>14</v>
      </c>
      <c r="B20" s="489"/>
      <c r="C20" s="489"/>
      <c r="D20" s="494" t="s">
        <v>202</v>
      </c>
      <c r="E20" s="496"/>
      <c r="F20" s="495"/>
      <c r="G20" s="275">
        <f t="shared" ref="G20:G26" si="4">SUM(H20:R20)</f>
        <v>0</v>
      </c>
      <c r="H20" s="272"/>
      <c r="I20" s="275"/>
      <c r="J20" s="275"/>
      <c r="K20" s="275"/>
      <c r="L20" s="275"/>
      <c r="M20" s="275"/>
      <c r="N20" s="275"/>
      <c r="O20" s="275"/>
      <c r="P20" s="275"/>
      <c r="Q20" s="275"/>
      <c r="R20" s="275"/>
      <c r="S20" s="270">
        <f t="shared" si="0"/>
        <v>14</v>
      </c>
    </row>
    <row r="21" spans="1:19" s="266" customFormat="1" ht="14.25" x14ac:dyDescent="0.15">
      <c r="A21" s="270">
        <f t="shared" si="2"/>
        <v>15</v>
      </c>
      <c r="B21" s="489"/>
      <c r="C21" s="489"/>
      <c r="D21" s="503" t="s">
        <v>203</v>
      </c>
      <c r="E21" s="504"/>
      <c r="F21" s="505"/>
      <c r="G21" s="275">
        <f t="shared" si="4"/>
        <v>0</v>
      </c>
      <c r="H21" s="272"/>
      <c r="I21" s="275"/>
      <c r="J21" s="275"/>
      <c r="K21" s="275"/>
      <c r="L21" s="275"/>
      <c r="M21" s="275"/>
      <c r="N21" s="275"/>
      <c r="O21" s="275"/>
      <c r="P21" s="275"/>
      <c r="Q21" s="275"/>
      <c r="R21" s="275"/>
      <c r="S21" s="270">
        <f t="shared" si="0"/>
        <v>15</v>
      </c>
    </row>
    <row r="22" spans="1:19" s="266" customFormat="1" ht="12" x14ac:dyDescent="0.15">
      <c r="A22" s="270">
        <f t="shared" si="2"/>
        <v>16</v>
      </c>
      <c r="B22" s="489"/>
      <c r="C22" s="489"/>
      <c r="D22" s="506" t="s">
        <v>204</v>
      </c>
      <c r="E22" s="506"/>
      <c r="F22" s="506"/>
      <c r="G22" s="275">
        <f t="shared" si="4"/>
        <v>0</v>
      </c>
      <c r="H22" s="272"/>
      <c r="I22" s="276"/>
      <c r="J22" s="276"/>
      <c r="K22" s="276"/>
      <c r="L22" s="276"/>
      <c r="M22" s="276"/>
      <c r="N22" s="276"/>
      <c r="O22" s="276"/>
      <c r="P22" s="276"/>
      <c r="Q22" s="276"/>
      <c r="R22" s="276"/>
      <c r="S22" s="270">
        <f t="shared" si="0"/>
        <v>16</v>
      </c>
    </row>
    <row r="23" spans="1:19" s="266" customFormat="1" ht="14.25" x14ac:dyDescent="0.15">
      <c r="A23" s="270">
        <f t="shared" si="2"/>
        <v>17</v>
      </c>
      <c r="B23" s="489"/>
      <c r="C23" s="489"/>
      <c r="D23" s="488" t="s">
        <v>205</v>
      </c>
      <c r="E23" s="494" t="s">
        <v>206</v>
      </c>
      <c r="F23" s="495"/>
      <c r="G23" s="275">
        <f t="shared" si="4"/>
        <v>0</v>
      </c>
      <c r="H23" s="275"/>
      <c r="I23" s="275"/>
      <c r="J23" s="275"/>
      <c r="K23" s="275"/>
      <c r="L23" s="275"/>
      <c r="M23" s="275"/>
      <c r="N23" s="275"/>
      <c r="O23" s="275"/>
      <c r="P23" s="275"/>
      <c r="Q23" s="275"/>
      <c r="R23" s="275"/>
      <c r="S23" s="270">
        <f t="shared" si="0"/>
        <v>17</v>
      </c>
    </row>
    <row r="24" spans="1:19" s="266" customFormat="1" ht="14.25" x14ac:dyDescent="0.15">
      <c r="A24" s="270">
        <f t="shared" si="2"/>
        <v>18</v>
      </c>
      <c r="B24" s="489"/>
      <c r="C24" s="489"/>
      <c r="D24" s="489"/>
      <c r="E24" s="494" t="s">
        <v>207</v>
      </c>
      <c r="F24" s="495"/>
      <c r="G24" s="275">
        <f t="shared" si="4"/>
        <v>0</v>
      </c>
      <c r="H24" s="275"/>
      <c r="I24" s="275"/>
      <c r="J24" s="275"/>
      <c r="K24" s="275"/>
      <c r="L24" s="275"/>
      <c r="M24" s="275"/>
      <c r="N24" s="275"/>
      <c r="O24" s="275"/>
      <c r="P24" s="275"/>
      <c r="Q24" s="275"/>
      <c r="R24" s="275"/>
      <c r="S24" s="270">
        <f t="shared" si="0"/>
        <v>18</v>
      </c>
    </row>
    <row r="25" spans="1:19" s="266" customFormat="1" ht="14.25" x14ac:dyDescent="0.15">
      <c r="A25" s="270">
        <f t="shared" si="2"/>
        <v>19</v>
      </c>
      <c r="B25" s="489"/>
      <c r="C25" s="489"/>
      <c r="D25" s="490"/>
      <c r="E25" s="494" t="s">
        <v>208</v>
      </c>
      <c r="F25" s="495"/>
      <c r="G25" s="275">
        <f>SUM(H25:R25)</f>
        <v>0</v>
      </c>
      <c r="H25" s="275"/>
      <c r="I25" s="275"/>
      <c r="J25" s="275"/>
      <c r="K25" s="275"/>
      <c r="L25" s="275"/>
      <c r="M25" s="275"/>
      <c r="N25" s="275"/>
      <c r="O25" s="275"/>
      <c r="P25" s="275"/>
      <c r="Q25" s="275"/>
      <c r="R25" s="275"/>
      <c r="S25" s="270">
        <f t="shared" si="0"/>
        <v>19</v>
      </c>
    </row>
    <row r="26" spans="1:19" s="266" customFormat="1" ht="14.25" x14ac:dyDescent="0.15">
      <c r="A26" s="270">
        <f t="shared" si="2"/>
        <v>20</v>
      </c>
      <c r="B26" s="489"/>
      <c r="C26" s="489"/>
      <c r="D26" s="503" t="s">
        <v>209</v>
      </c>
      <c r="E26" s="504"/>
      <c r="F26" s="505"/>
      <c r="G26" s="275">
        <f t="shared" si="4"/>
        <v>0</v>
      </c>
      <c r="H26" s="276"/>
      <c r="I26" s="276"/>
      <c r="J26" s="276"/>
      <c r="K26" s="276"/>
      <c r="L26" s="276"/>
      <c r="M26" s="276"/>
      <c r="N26" s="276"/>
      <c r="O26" s="276"/>
      <c r="P26" s="276"/>
      <c r="Q26" s="276"/>
      <c r="R26" s="276"/>
      <c r="S26" s="270">
        <f t="shared" si="0"/>
        <v>20</v>
      </c>
    </row>
    <row r="27" spans="1:19" s="266" customFormat="1" ht="14.25" x14ac:dyDescent="0.15">
      <c r="A27" s="270">
        <f t="shared" si="2"/>
        <v>21</v>
      </c>
      <c r="B27" s="489"/>
      <c r="C27" s="491"/>
      <c r="D27" s="507" t="s">
        <v>210</v>
      </c>
      <c r="E27" s="508"/>
      <c r="F27" s="509"/>
      <c r="G27" s="178">
        <f>SUM(G18:G26)</f>
        <v>0</v>
      </c>
      <c r="H27" s="178">
        <f>SUM(H18:H26)</f>
        <v>0</v>
      </c>
      <c r="I27" s="178">
        <f t="shared" ref="I27:R27" si="5">SUM(I18:I26)</f>
        <v>0</v>
      </c>
      <c r="J27" s="178">
        <f t="shared" si="5"/>
        <v>0</v>
      </c>
      <c r="K27" s="178">
        <f t="shared" si="5"/>
        <v>0</v>
      </c>
      <c r="L27" s="178">
        <f t="shared" si="5"/>
        <v>0</v>
      </c>
      <c r="M27" s="178">
        <f t="shared" si="5"/>
        <v>0</v>
      </c>
      <c r="N27" s="178">
        <f t="shared" si="5"/>
        <v>0</v>
      </c>
      <c r="O27" s="178">
        <f t="shared" si="5"/>
        <v>0</v>
      </c>
      <c r="P27" s="178">
        <f t="shared" si="5"/>
        <v>0</v>
      </c>
      <c r="Q27" s="178">
        <f t="shared" si="5"/>
        <v>0</v>
      </c>
      <c r="R27" s="178">
        <f t="shared" si="5"/>
        <v>0</v>
      </c>
      <c r="S27" s="270">
        <f t="shared" si="0"/>
        <v>21</v>
      </c>
    </row>
    <row r="28" spans="1:19" s="266" customFormat="1" ht="14.25" x14ac:dyDescent="0.15">
      <c r="A28" s="270">
        <f t="shared" si="2"/>
        <v>22</v>
      </c>
      <c r="B28" s="490"/>
      <c r="C28" s="510" t="s">
        <v>211</v>
      </c>
      <c r="D28" s="511"/>
      <c r="E28" s="511"/>
      <c r="F28" s="512"/>
      <c r="G28" s="179">
        <f>G17-G27</f>
        <v>0</v>
      </c>
      <c r="H28" s="179">
        <f t="shared" ref="H28:R28" si="6">H17-H27</f>
        <v>0</v>
      </c>
      <c r="I28" s="179">
        <f t="shared" si="6"/>
        <v>0</v>
      </c>
      <c r="J28" s="179">
        <f t="shared" si="6"/>
        <v>0</v>
      </c>
      <c r="K28" s="179">
        <f t="shared" si="6"/>
        <v>0</v>
      </c>
      <c r="L28" s="179">
        <f t="shared" si="6"/>
        <v>0</v>
      </c>
      <c r="M28" s="179">
        <f t="shared" si="6"/>
        <v>0</v>
      </c>
      <c r="N28" s="179">
        <f t="shared" si="6"/>
        <v>0</v>
      </c>
      <c r="O28" s="179">
        <f t="shared" si="6"/>
        <v>0</v>
      </c>
      <c r="P28" s="179">
        <f t="shared" si="6"/>
        <v>0</v>
      </c>
      <c r="Q28" s="179">
        <f t="shared" si="6"/>
        <v>0</v>
      </c>
      <c r="R28" s="179">
        <f t="shared" si="6"/>
        <v>0</v>
      </c>
      <c r="S28" s="270">
        <f t="shared" si="0"/>
        <v>22</v>
      </c>
    </row>
    <row r="29" spans="1:19" s="266" customFormat="1" ht="14.25" x14ac:dyDescent="0.15">
      <c r="A29" s="270">
        <f t="shared" si="2"/>
        <v>23</v>
      </c>
      <c r="B29" s="488" t="s">
        <v>212</v>
      </c>
      <c r="C29" s="488" t="s">
        <v>188</v>
      </c>
      <c r="D29" s="488" t="s">
        <v>213</v>
      </c>
      <c r="E29" s="494" t="s">
        <v>214</v>
      </c>
      <c r="F29" s="495"/>
      <c r="G29" s="278">
        <f t="shared" ref="G29:G36" si="7">SUM(H29:R29)</f>
        <v>0</v>
      </c>
      <c r="H29" s="272"/>
      <c r="I29" s="276"/>
      <c r="J29" s="276"/>
      <c r="K29" s="272"/>
      <c r="L29" s="272"/>
      <c r="M29" s="272"/>
      <c r="N29" s="272"/>
      <c r="O29" s="272"/>
      <c r="P29" s="272"/>
      <c r="Q29" s="272"/>
      <c r="R29" s="272"/>
      <c r="S29" s="270">
        <f t="shared" si="0"/>
        <v>23</v>
      </c>
    </row>
    <row r="30" spans="1:19" s="266" customFormat="1" ht="14.25" x14ac:dyDescent="0.15">
      <c r="A30" s="270">
        <f t="shared" si="2"/>
        <v>24</v>
      </c>
      <c r="B30" s="489"/>
      <c r="C30" s="489"/>
      <c r="D30" s="490"/>
      <c r="E30" s="494" t="s">
        <v>215</v>
      </c>
      <c r="F30" s="495"/>
      <c r="G30" s="278">
        <f t="shared" si="7"/>
        <v>0</v>
      </c>
      <c r="H30" s="272"/>
      <c r="I30" s="276"/>
      <c r="J30" s="276"/>
      <c r="K30" s="272"/>
      <c r="L30" s="272"/>
      <c r="M30" s="272"/>
      <c r="N30" s="272"/>
      <c r="O30" s="272"/>
      <c r="P30" s="272"/>
      <c r="Q30" s="272"/>
      <c r="R30" s="272"/>
      <c r="S30" s="270">
        <f t="shared" si="0"/>
        <v>24</v>
      </c>
    </row>
    <row r="31" spans="1:19" s="266" customFormat="1" ht="14.25" x14ac:dyDescent="0.15">
      <c r="A31" s="270">
        <f t="shared" si="2"/>
        <v>25</v>
      </c>
      <c r="B31" s="489"/>
      <c r="C31" s="489"/>
      <c r="D31" s="497" t="s">
        <v>216</v>
      </c>
      <c r="E31" s="513"/>
      <c r="F31" s="499"/>
      <c r="G31" s="278">
        <f t="shared" si="7"/>
        <v>0</v>
      </c>
      <c r="H31" s="272"/>
      <c r="I31" s="276"/>
      <c r="J31" s="277"/>
      <c r="K31" s="277"/>
      <c r="L31" s="277"/>
      <c r="M31" s="277"/>
      <c r="N31" s="277"/>
      <c r="O31" s="277"/>
      <c r="P31" s="277"/>
      <c r="Q31" s="277"/>
      <c r="R31" s="277"/>
      <c r="S31" s="270">
        <f t="shared" si="0"/>
        <v>25</v>
      </c>
    </row>
    <row r="32" spans="1:19" s="266" customFormat="1" ht="14.25" x14ac:dyDescent="0.15">
      <c r="A32" s="270">
        <f t="shared" si="2"/>
        <v>26</v>
      </c>
      <c r="B32" s="489"/>
      <c r="C32" s="489"/>
      <c r="D32" s="497" t="s">
        <v>217</v>
      </c>
      <c r="E32" s="513"/>
      <c r="F32" s="499"/>
      <c r="G32" s="278">
        <f t="shared" si="7"/>
        <v>0</v>
      </c>
      <c r="H32" s="276"/>
      <c r="I32" s="276"/>
      <c r="J32" s="276"/>
      <c r="K32" s="272"/>
      <c r="L32" s="272"/>
      <c r="M32" s="272"/>
      <c r="N32" s="272"/>
      <c r="O32" s="272"/>
      <c r="P32" s="272"/>
      <c r="Q32" s="272"/>
      <c r="R32" s="272"/>
      <c r="S32" s="270">
        <f t="shared" si="0"/>
        <v>26</v>
      </c>
    </row>
    <row r="33" spans="1:19" s="266" customFormat="1" ht="14.25" x14ac:dyDescent="0.15">
      <c r="A33" s="270">
        <f t="shared" si="2"/>
        <v>27</v>
      </c>
      <c r="B33" s="489"/>
      <c r="C33" s="489"/>
      <c r="D33" s="497" t="s">
        <v>218</v>
      </c>
      <c r="E33" s="513"/>
      <c r="F33" s="499"/>
      <c r="G33" s="278">
        <f t="shared" si="7"/>
        <v>0</v>
      </c>
      <c r="H33" s="276"/>
      <c r="I33" s="276"/>
      <c r="J33" s="276"/>
      <c r="K33" s="277"/>
      <c r="L33" s="277"/>
      <c r="M33" s="277"/>
      <c r="N33" s="277"/>
      <c r="O33" s="277"/>
      <c r="P33" s="277"/>
      <c r="Q33" s="277"/>
      <c r="R33" s="277"/>
      <c r="S33" s="270">
        <f t="shared" si="0"/>
        <v>27</v>
      </c>
    </row>
    <row r="34" spans="1:19" s="266" customFormat="1" ht="12" x14ac:dyDescent="0.15">
      <c r="A34" s="270">
        <f t="shared" si="2"/>
        <v>28</v>
      </c>
      <c r="B34" s="489"/>
      <c r="C34" s="489"/>
      <c r="D34" s="488" t="s">
        <v>219</v>
      </c>
      <c r="E34" s="514" t="s">
        <v>206</v>
      </c>
      <c r="F34" s="515"/>
      <c r="G34" s="278">
        <f t="shared" si="7"/>
        <v>0</v>
      </c>
      <c r="H34" s="275"/>
      <c r="I34" s="275"/>
      <c r="J34" s="275"/>
      <c r="K34" s="275"/>
      <c r="L34" s="272"/>
      <c r="M34" s="272"/>
      <c r="N34" s="272"/>
      <c r="O34" s="272"/>
      <c r="P34" s="272"/>
      <c r="Q34" s="272"/>
      <c r="R34" s="272"/>
      <c r="S34" s="270">
        <f t="shared" si="0"/>
        <v>28</v>
      </c>
    </row>
    <row r="35" spans="1:19" s="266" customFormat="1" ht="12" x14ac:dyDescent="0.15">
      <c r="A35" s="270">
        <f t="shared" si="2"/>
        <v>29</v>
      </c>
      <c r="B35" s="489"/>
      <c r="C35" s="489"/>
      <c r="D35" s="489"/>
      <c r="E35" s="514" t="s">
        <v>207</v>
      </c>
      <c r="F35" s="515"/>
      <c r="G35" s="278">
        <f t="shared" si="7"/>
        <v>0</v>
      </c>
      <c r="H35" s="275"/>
      <c r="I35" s="275"/>
      <c r="J35" s="275"/>
      <c r="K35" s="275"/>
      <c r="L35" s="272"/>
      <c r="M35" s="272"/>
      <c r="N35" s="272"/>
      <c r="O35" s="272"/>
      <c r="P35" s="272"/>
      <c r="Q35" s="272"/>
      <c r="R35" s="272"/>
      <c r="S35" s="270">
        <f t="shared" si="0"/>
        <v>29</v>
      </c>
    </row>
    <row r="36" spans="1:19" s="266" customFormat="1" ht="12" x14ac:dyDescent="0.15">
      <c r="A36" s="270">
        <f t="shared" si="2"/>
        <v>30</v>
      </c>
      <c r="B36" s="489"/>
      <c r="C36" s="489"/>
      <c r="D36" s="490"/>
      <c r="E36" s="514" t="s">
        <v>208</v>
      </c>
      <c r="F36" s="515"/>
      <c r="G36" s="278">
        <f t="shared" si="7"/>
        <v>0</v>
      </c>
      <c r="H36" s="275"/>
      <c r="I36" s="275"/>
      <c r="J36" s="275"/>
      <c r="K36" s="275"/>
      <c r="L36" s="272"/>
      <c r="M36" s="272"/>
      <c r="N36" s="272"/>
      <c r="O36" s="272"/>
      <c r="P36" s="272"/>
      <c r="Q36" s="272"/>
      <c r="R36" s="272"/>
      <c r="S36" s="270">
        <f t="shared" si="0"/>
        <v>30</v>
      </c>
    </row>
    <row r="37" spans="1:19" s="266" customFormat="1" ht="14.25" x14ac:dyDescent="0.15">
      <c r="A37" s="270">
        <f t="shared" si="2"/>
        <v>31</v>
      </c>
      <c r="B37" s="489"/>
      <c r="C37" s="491"/>
      <c r="D37" s="516" t="s">
        <v>220</v>
      </c>
      <c r="E37" s="517"/>
      <c r="F37" s="518"/>
      <c r="G37" s="180">
        <f>SUM(G29:G36)</f>
        <v>0</v>
      </c>
      <c r="H37" s="180">
        <f t="shared" ref="H37:R37" si="8">SUM(H29:H36)</f>
        <v>0</v>
      </c>
      <c r="I37" s="180">
        <f t="shared" si="8"/>
        <v>0</v>
      </c>
      <c r="J37" s="180">
        <f t="shared" si="8"/>
        <v>0</v>
      </c>
      <c r="K37" s="180">
        <f t="shared" si="8"/>
        <v>0</v>
      </c>
      <c r="L37" s="180">
        <f t="shared" si="8"/>
        <v>0</v>
      </c>
      <c r="M37" s="180">
        <f t="shared" si="8"/>
        <v>0</v>
      </c>
      <c r="N37" s="180">
        <f t="shared" si="8"/>
        <v>0</v>
      </c>
      <c r="O37" s="180">
        <f t="shared" si="8"/>
        <v>0</v>
      </c>
      <c r="P37" s="180">
        <f t="shared" si="8"/>
        <v>0</v>
      </c>
      <c r="Q37" s="180">
        <f t="shared" si="8"/>
        <v>0</v>
      </c>
      <c r="R37" s="180">
        <f t="shared" si="8"/>
        <v>0</v>
      </c>
      <c r="S37" s="270">
        <f t="shared" si="0"/>
        <v>31</v>
      </c>
    </row>
    <row r="38" spans="1:19" s="266" customFormat="1" ht="12" x14ac:dyDescent="0.15">
      <c r="A38" s="270">
        <f t="shared" si="2"/>
        <v>32</v>
      </c>
      <c r="B38" s="489"/>
      <c r="C38" s="488" t="s">
        <v>200</v>
      </c>
      <c r="D38" s="488" t="s">
        <v>221</v>
      </c>
      <c r="E38" s="514" t="s">
        <v>206</v>
      </c>
      <c r="F38" s="515"/>
      <c r="G38" s="272">
        <f>SUM(H38:R38)</f>
        <v>0</v>
      </c>
      <c r="H38" s="275"/>
      <c r="I38" s="275"/>
      <c r="J38" s="275"/>
      <c r="K38" s="275"/>
      <c r="L38" s="275"/>
      <c r="M38" s="275"/>
      <c r="N38" s="275"/>
      <c r="O38" s="275"/>
      <c r="P38" s="275"/>
      <c r="Q38" s="275"/>
      <c r="R38" s="275"/>
      <c r="S38" s="270">
        <f t="shared" si="0"/>
        <v>32</v>
      </c>
    </row>
    <row r="39" spans="1:19" s="266" customFormat="1" ht="12" x14ac:dyDescent="0.15">
      <c r="A39" s="270">
        <f t="shared" si="2"/>
        <v>33</v>
      </c>
      <c r="B39" s="489"/>
      <c r="C39" s="489"/>
      <c r="D39" s="489"/>
      <c r="E39" s="514" t="s">
        <v>207</v>
      </c>
      <c r="F39" s="515"/>
      <c r="G39" s="272">
        <f t="shared" ref="G39:G45" si="9">SUM(H39:R39)</f>
        <v>0</v>
      </c>
      <c r="H39" s="275"/>
      <c r="I39" s="275"/>
      <c r="J39" s="275"/>
      <c r="K39" s="275"/>
      <c r="L39" s="275"/>
      <c r="M39" s="275"/>
      <c r="N39" s="275"/>
      <c r="O39" s="275"/>
      <c r="P39" s="275"/>
      <c r="Q39" s="275"/>
      <c r="R39" s="275"/>
      <c r="S39" s="270">
        <f t="shared" si="0"/>
        <v>33</v>
      </c>
    </row>
    <row r="40" spans="1:19" s="266" customFormat="1" ht="12" x14ac:dyDescent="0.15">
      <c r="A40" s="270">
        <f t="shared" si="2"/>
        <v>34</v>
      </c>
      <c r="B40" s="489"/>
      <c r="C40" s="489"/>
      <c r="D40" s="490"/>
      <c r="E40" s="514" t="s">
        <v>208</v>
      </c>
      <c r="F40" s="515"/>
      <c r="G40" s="272">
        <f t="shared" si="9"/>
        <v>0</v>
      </c>
      <c r="H40" s="275"/>
      <c r="I40" s="275"/>
      <c r="J40" s="275"/>
      <c r="K40" s="275"/>
      <c r="L40" s="275"/>
      <c r="M40" s="275"/>
      <c r="N40" s="275"/>
      <c r="O40" s="275"/>
      <c r="P40" s="275"/>
      <c r="Q40" s="275"/>
      <c r="R40" s="275"/>
      <c r="S40" s="270">
        <f t="shared" si="0"/>
        <v>34</v>
      </c>
    </row>
    <row r="41" spans="1:19" s="266" customFormat="1" ht="14.25" x14ac:dyDescent="0.15">
      <c r="A41" s="270">
        <f t="shared" si="2"/>
        <v>35</v>
      </c>
      <c r="B41" s="489"/>
      <c r="C41" s="489"/>
      <c r="D41" s="494" t="s">
        <v>222</v>
      </c>
      <c r="E41" s="514"/>
      <c r="F41" s="495"/>
      <c r="G41" s="272">
        <f>SUM(H41:R41)</f>
        <v>0</v>
      </c>
      <c r="H41" s="276"/>
      <c r="I41" s="276"/>
      <c r="J41" s="276"/>
      <c r="K41" s="272"/>
      <c r="L41" s="272"/>
      <c r="M41" s="272"/>
      <c r="N41" s="272"/>
      <c r="O41" s="272"/>
      <c r="P41" s="272"/>
      <c r="Q41" s="272"/>
      <c r="R41" s="272"/>
      <c r="S41" s="270">
        <f t="shared" si="0"/>
        <v>35</v>
      </c>
    </row>
    <row r="42" spans="1:19" s="266" customFormat="1" ht="12" x14ac:dyDescent="0.15">
      <c r="A42" s="270">
        <f t="shared" si="2"/>
        <v>36</v>
      </c>
      <c r="B42" s="489"/>
      <c r="C42" s="489"/>
      <c r="D42" s="488" t="s">
        <v>223</v>
      </c>
      <c r="E42" s="514" t="s">
        <v>224</v>
      </c>
      <c r="F42" s="515"/>
      <c r="G42" s="272">
        <f t="shared" si="9"/>
        <v>0</v>
      </c>
      <c r="H42" s="276"/>
      <c r="I42" s="276"/>
      <c r="J42" s="276"/>
      <c r="K42" s="272"/>
      <c r="L42" s="272"/>
      <c r="M42" s="272"/>
      <c r="N42" s="272"/>
      <c r="O42" s="272"/>
      <c r="P42" s="272"/>
      <c r="Q42" s="272"/>
      <c r="R42" s="272"/>
      <c r="S42" s="270">
        <f t="shared" si="0"/>
        <v>36</v>
      </c>
    </row>
    <row r="43" spans="1:19" s="266" customFormat="1" ht="12" x14ac:dyDescent="0.15">
      <c r="A43" s="270">
        <f t="shared" si="2"/>
        <v>37</v>
      </c>
      <c r="B43" s="489"/>
      <c r="C43" s="489"/>
      <c r="D43" s="489"/>
      <c r="E43" s="514" t="s">
        <v>225</v>
      </c>
      <c r="F43" s="515"/>
      <c r="G43" s="272">
        <f t="shared" si="9"/>
        <v>0</v>
      </c>
      <c r="H43" s="276"/>
      <c r="I43" s="276"/>
      <c r="J43" s="276"/>
      <c r="K43" s="272"/>
      <c r="L43" s="272"/>
      <c r="M43" s="272"/>
      <c r="N43" s="272"/>
      <c r="O43" s="272"/>
      <c r="P43" s="272"/>
      <c r="Q43" s="272"/>
      <c r="R43" s="272"/>
      <c r="S43" s="270">
        <f t="shared" si="0"/>
        <v>37</v>
      </c>
    </row>
    <row r="44" spans="1:19" s="266" customFormat="1" ht="12" x14ac:dyDescent="0.15">
      <c r="A44" s="270">
        <f t="shared" si="2"/>
        <v>38</v>
      </c>
      <c r="B44" s="489"/>
      <c r="C44" s="489"/>
      <c r="D44" s="490"/>
      <c r="E44" s="514" t="s">
        <v>226</v>
      </c>
      <c r="F44" s="515"/>
      <c r="G44" s="272">
        <f t="shared" si="9"/>
        <v>0</v>
      </c>
      <c r="H44" s="276"/>
      <c r="I44" s="276"/>
      <c r="J44" s="276"/>
      <c r="K44" s="272"/>
      <c r="L44" s="272"/>
      <c r="M44" s="272"/>
      <c r="N44" s="272"/>
      <c r="O44" s="272"/>
      <c r="P44" s="272"/>
      <c r="Q44" s="272"/>
      <c r="R44" s="272"/>
      <c r="S44" s="270">
        <f t="shared" si="0"/>
        <v>38</v>
      </c>
    </row>
    <row r="45" spans="1:19" s="266" customFormat="1" ht="14.25" x14ac:dyDescent="0.15">
      <c r="A45" s="270">
        <f t="shared" si="2"/>
        <v>39</v>
      </c>
      <c r="B45" s="489"/>
      <c r="C45" s="489"/>
      <c r="D45" s="497" t="s">
        <v>227</v>
      </c>
      <c r="E45" s="513"/>
      <c r="F45" s="499"/>
      <c r="G45" s="272">
        <f t="shared" si="9"/>
        <v>0</v>
      </c>
      <c r="H45" s="276"/>
      <c r="I45" s="276"/>
      <c r="J45" s="276"/>
      <c r="K45" s="272"/>
      <c r="L45" s="272"/>
      <c r="M45" s="272"/>
      <c r="N45" s="272"/>
      <c r="O45" s="272"/>
      <c r="P45" s="272"/>
      <c r="Q45" s="272"/>
      <c r="R45" s="272"/>
      <c r="S45" s="270">
        <f t="shared" si="0"/>
        <v>39</v>
      </c>
    </row>
    <row r="46" spans="1:19" s="266" customFormat="1" ht="14.25" x14ac:dyDescent="0.15">
      <c r="A46" s="270">
        <f t="shared" si="2"/>
        <v>40</v>
      </c>
      <c r="B46" s="489"/>
      <c r="C46" s="491"/>
      <c r="D46" s="519" t="s">
        <v>228</v>
      </c>
      <c r="E46" s="520"/>
      <c r="F46" s="521"/>
      <c r="G46" s="181">
        <f>SUM(G38:G45)</f>
        <v>0</v>
      </c>
      <c r="H46" s="181">
        <f t="shared" ref="H46:R46" si="10">SUM(H38:H45)</f>
        <v>0</v>
      </c>
      <c r="I46" s="181">
        <f t="shared" si="10"/>
        <v>0</v>
      </c>
      <c r="J46" s="181">
        <f t="shared" si="10"/>
        <v>0</v>
      </c>
      <c r="K46" s="181">
        <f t="shared" si="10"/>
        <v>0</v>
      </c>
      <c r="L46" s="181">
        <f t="shared" si="10"/>
        <v>0</v>
      </c>
      <c r="M46" s="181">
        <f t="shared" si="10"/>
        <v>0</v>
      </c>
      <c r="N46" s="181">
        <f t="shared" si="10"/>
        <v>0</v>
      </c>
      <c r="O46" s="181">
        <f t="shared" si="10"/>
        <v>0</v>
      </c>
      <c r="P46" s="181">
        <f t="shared" si="10"/>
        <v>0</v>
      </c>
      <c r="Q46" s="181">
        <f t="shared" si="10"/>
        <v>0</v>
      </c>
      <c r="R46" s="181">
        <f t="shared" si="10"/>
        <v>0</v>
      </c>
      <c r="S46" s="270">
        <f t="shared" si="0"/>
        <v>40</v>
      </c>
    </row>
    <row r="47" spans="1:19" s="266" customFormat="1" ht="14.25" x14ac:dyDescent="0.15">
      <c r="A47" s="270">
        <f t="shared" si="2"/>
        <v>41</v>
      </c>
      <c r="B47" s="490"/>
      <c r="C47" s="522" t="s">
        <v>229</v>
      </c>
      <c r="D47" s="523"/>
      <c r="E47" s="523"/>
      <c r="F47" s="524"/>
      <c r="G47" s="182">
        <f>G37-G46</f>
        <v>0</v>
      </c>
      <c r="H47" s="182">
        <f t="shared" ref="H47:R47" si="11">H37-H46</f>
        <v>0</v>
      </c>
      <c r="I47" s="182">
        <f t="shared" si="11"/>
        <v>0</v>
      </c>
      <c r="J47" s="182">
        <f t="shared" si="11"/>
        <v>0</v>
      </c>
      <c r="K47" s="182">
        <f t="shared" si="11"/>
        <v>0</v>
      </c>
      <c r="L47" s="182">
        <f t="shared" si="11"/>
        <v>0</v>
      </c>
      <c r="M47" s="182">
        <f t="shared" si="11"/>
        <v>0</v>
      </c>
      <c r="N47" s="182">
        <f t="shared" si="11"/>
        <v>0</v>
      </c>
      <c r="O47" s="182">
        <f t="shared" si="11"/>
        <v>0</v>
      </c>
      <c r="P47" s="182">
        <f t="shared" si="11"/>
        <v>0</v>
      </c>
      <c r="Q47" s="182">
        <f t="shared" si="11"/>
        <v>0</v>
      </c>
      <c r="R47" s="182">
        <f t="shared" si="11"/>
        <v>0</v>
      </c>
      <c r="S47" s="270">
        <f t="shared" si="0"/>
        <v>41</v>
      </c>
    </row>
    <row r="48" spans="1:19" s="266" customFormat="1" ht="12" x14ac:dyDescent="0.15">
      <c r="A48" s="270">
        <f t="shared" si="2"/>
        <v>42</v>
      </c>
      <c r="B48" s="488" t="s">
        <v>230</v>
      </c>
      <c r="C48" s="488" t="s">
        <v>188</v>
      </c>
      <c r="D48" s="506" t="s">
        <v>231</v>
      </c>
      <c r="E48" s="506"/>
      <c r="F48" s="506"/>
      <c r="G48" s="278">
        <f>SUM(H48:R48)</f>
        <v>0</v>
      </c>
      <c r="H48" s="276"/>
      <c r="I48" s="276"/>
      <c r="J48" s="276"/>
      <c r="K48" s="276"/>
      <c r="L48" s="276"/>
      <c r="M48" s="276"/>
      <c r="N48" s="276"/>
      <c r="O48" s="276"/>
      <c r="P48" s="276"/>
      <c r="Q48" s="276"/>
      <c r="R48" s="276"/>
      <c r="S48" s="270">
        <f t="shared" si="0"/>
        <v>42</v>
      </c>
    </row>
    <row r="49" spans="1:19" s="266" customFormat="1" ht="12" x14ac:dyDescent="0.15">
      <c r="A49" s="270">
        <f t="shared" si="2"/>
        <v>43</v>
      </c>
      <c r="B49" s="489"/>
      <c r="C49" s="489"/>
      <c r="D49" s="506" t="s">
        <v>232</v>
      </c>
      <c r="E49" s="506"/>
      <c r="F49" s="506"/>
      <c r="G49" s="278">
        <f>SUM(H49:R49)</f>
        <v>0</v>
      </c>
      <c r="H49" s="276"/>
      <c r="I49" s="276"/>
      <c r="J49" s="276"/>
      <c r="K49" s="276"/>
      <c r="L49" s="276"/>
      <c r="M49" s="276"/>
      <c r="N49" s="276"/>
      <c r="O49" s="276"/>
      <c r="P49" s="276"/>
      <c r="Q49" s="276"/>
      <c r="R49" s="276"/>
      <c r="S49" s="270">
        <f t="shared" si="0"/>
        <v>43</v>
      </c>
    </row>
    <row r="50" spans="1:19" s="266" customFormat="1" ht="12" x14ac:dyDescent="0.15">
      <c r="A50" s="270">
        <f t="shared" si="2"/>
        <v>44</v>
      </c>
      <c r="B50" s="489"/>
      <c r="C50" s="489"/>
      <c r="D50" s="525" t="s">
        <v>233</v>
      </c>
      <c r="E50" s="525"/>
      <c r="F50" s="525"/>
      <c r="G50" s="278">
        <f>SUM(H50:R50)</f>
        <v>0</v>
      </c>
      <c r="H50" s="276"/>
      <c r="I50" s="276"/>
      <c r="J50" s="276"/>
      <c r="K50" s="276"/>
      <c r="L50" s="276"/>
      <c r="M50" s="276"/>
      <c r="N50" s="276"/>
      <c r="O50" s="276"/>
      <c r="P50" s="276"/>
      <c r="Q50" s="276"/>
      <c r="R50" s="276"/>
      <c r="S50" s="270">
        <f t="shared" si="0"/>
        <v>44</v>
      </c>
    </row>
    <row r="51" spans="1:19" s="266" customFormat="1" ht="14.25" x14ac:dyDescent="0.15">
      <c r="A51" s="270">
        <f t="shared" si="2"/>
        <v>45</v>
      </c>
      <c r="B51" s="489"/>
      <c r="C51" s="491"/>
      <c r="D51" s="526" t="s">
        <v>234</v>
      </c>
      <c r="E51" s="527"/>
      <c r="F51" s="528"/>
      <c r="G51" s="183">
        <f>SUM(G48:G50)</f>
        <v>0</v>
      </c>
      <c r="H51" s="183">
        <f>SUM(H48:H50)</f>
        <v>0</v>
      </c>
      <c r="I51" s="183">
        <f t="shared" ref="I51:R51" si="12">SUM(I48:I50)</f>
        <v>0</v>
      </c>
      <c r="J51" s="183">
        <f t="shared" si="12"/>
        <v>0</v>
      </c>
      <c r="K51" s="183">
        <f t="shared" si="12"/>
        <v>0</v>
      </c>
      <c r="L51" s="183">
        <f t="shared" si="12"/>
        <v>0</v>
      </c>
      <c r="M51" s="183">
        <f t="shared" si="12"/>
        <v>0</v>
      </c>
      <c r="N51" s="183">
        <f t="shared" si="12"/>
        <v>0</v>
      </c>
      <c r="O51" s="183">
        <f t="shared" si="12"/>
        <v>0</v>
      </c>
      <c r="P51" s="183">
        <f t="shared" si="12"/>
        <v>0</v>
      </c>
      <c r="Q51" s="183">
        <f t="shared" si="12"/>
        <v>0</v>
      </c>
      <c r="R51" s="183">
        <f t="shared" si="12"/>
        <v>0</v>
      </c>
      <c r="S51" s="270">
        <f t="shared" si="0"/>
        <v>45</v>
      </c>
    </row>
    <row r="52" spans="1:19" s="266" customFormat="1" ht="12" x14ac:dyDescent="0.15">
      <c r="A52" s="270">
        <f t="shared" si="2"/>
        <v>46</v>
      </c>
      <c r="B52" s="489"/>
      <c r="C52" s="488" t="s">
        <v>200</v>
      </c>
      <c r="D52" s="532" t="s">
        <v>235</v>
      </c>
      <c r="E52" s="532"/>
      <c r="F52" s="532"/>
      <c r="G52" s="272">
        <f>SUM(H52:R52)</f>
        <v>0</v>
      </c>
      <c r="H52" s="276"/>
      <c r="I52" s="276"/>
      <c r="J52" s="276"/>
      <c r="K52" s="276"/>
      <c r="L52" s="276"/>
      <c r="M52" s="276"/>
      <c r="N52" s="276"/>
      <c r="O52" s="276"/>
      <c r="P52" s="276"/>
      <c r="Q52" s="276"/>
      <c r="R52" s="276"/>
      <c r="S52" s="270">
        <f t="shared" si="0"/>
        <v>46</v>
      </c>
    </row>
    <row r="53" spans="1:19" s="266" customFormat="1" ht="12" x14ac:dyDescent="0.15">
      <c r="A53" s="270">
        <f t="shared" si="2"/>
        <v>47</v>
      </c>
      <c r="B53" s="489"/>
      <c r="C53" s="489"/>
      <c r="D53" s="532" t="s">
        <v>236</v>
      </c>
      <c r="E53" s="532"/>
      <c r="F53" s="532"/>
      <c r="G53" s="272">
        <f>SUM(H53:R53)</f>
        <v>0</v>
      </c>
      <c r="H53" s="276"/>
      <c r="I53" s="276"/>
      <c r="J53" s="276"/>
      <c r="K53" s="276"/>
      <c r="L53" s="276"/>
      <c r="M53" s="276"/>
      <c r="N53" s="276"/>
      <c r="O53" s="276"/>
      <c r="P53" s="276"/>
      <c r="Q53" s="276"/>
      <c r="R53" s="276"/>
      <c r="S53" s="270">
        <f t="shared" si="0"/>
        <v>47</v>
      </c>
    </row>
    <row r="54" spans="1:19" s="266" customFormat="1" ht="14.25" x14ac:dyDescent="0.15">
      <c r="A54" s="270">
        <f t="shared" si="2"/>
        <v>48</v>
      </c>
      <c r="B54" s="489"/>
      <c r="C54" s="491"/>
      <c r="D54" s="533" t="s">
        <v>237</v>
      </c>
      <c r="E54" s="534"/>
      <c r="F54" s="535"/>
      <c r="G54" s="184">
        <f>SUM(G52:G53)</f>
        <v>0</v>
      </c>
      <c r="H54" s="184">
        <f t="shared" ref="H54:R54" si="13">SUM(H52:H53)</f>
        <v>0</v>
      </c>
      <c r="I54" s="184">
        <f t="shared" si="13"/>
        <v>0</v>
      </c>
      <c r="J54" s="184">
        <f t="shared" si="13"/>
        <v>0</v>
      </c>
      <c r="K54" s="184">
        <f t="shared" si="13"/>
        <v>0</v>
      </c>
      <c r="L54" s="184">
        <f t="shared" si="13"/>
        <v>0</v>
      </c>
      <c r="M54" s="184">
        <f t="shared" si="13"/>
        <v>0</v>
      </c>
      <c r="N54" s="184">
        <f t="shared" si="13"/>
        <v>0</v>
      </c>
      <c r="O54" s="184">
        <f t="shared" si="13"/>
        <v>0</v>
      </c>
      <c r="P54" s="184">
        <f t="shared" si="13"/>
        <v>0</v>
      </c>
      <c r="Q54" s="184">
        <f t="shared" si="13"/>
        <v>0</v>
      </c>
      <c r="R54" s="184">
        <f t="shared" si="13"/>
        <v>0</v>
      </c>
      <c r="S54" s="270">
        <f t="shared" si="0"/>
        <v>48</v>
      </c>
    </row>
    <row r="55" spans="1:19" s="266" customFormat="1" ht="14.25" x14ac:dyDescent="0.15">
      <c r="A55" s="270">
        <f t="shared" si="2"/>
        <v>49</v>
      </c>
      <c r="B55" s="490"/>
      <c r="C55" s="536" t="s">
        <v>238</v>
      </c>
      <c r="D55" s="537"/>
      <c r="E55" s="537"/>
      <c r="F55" s="538"/>
      <c r="G55" s="185">
        <f>G51-G54</f>
        <v>0</v>
      </c>
      <c r="H55" s="185">
        <f>H51-H54</f>
        <v>0</v>
      </c>
      <c r="I55" s="185">
        <f t="shared" ref="I55:R55" si="14">I51-I54</f>
        <v>0</v>
      </c>
      <c r="J55" s="185">
        <f t="shared" si="14"/>
        <v>0</v>
      </c>
      <c r="K55" s="185">
        <f t="shared" si="14"/>
        <v>0</v>
      </c>
      <c r="L55" s="185">
        <f t="shared" si="14"/>
        <v>0</v>
      </c>
      <c r="M55" s="185">
        <f t="shared" si="14"/>
        <v>0</v>
      </c>
      <c r="N55" s="185">
        <f t="shared" si="14"/>
        <v>0</v>
      </c>
      <c r="O55" s="185">
        <f t="shared" si="14"/>
        <v>0</v>
      </c>
      <c r="P55" s="185">
        <f t="shared" si="14"/>
        <v>0</v>
      </c>
      <c r="Q55" s="185">
        <f t="shared" si="14"/>
        <v>0</v>
      </c>
      <c r="R55" s="185">
        <f t="shared" si="14"/>
        <v>0</v>
      </c>
      <c r="S55" s="270">
        <f t="shared" si="0"/>
        <v>49</v>
      </c>
    </row>
    <row r="56" spans="1:19" s="266" customFormat="1" ht="14.25" x14ac:dyDescent="0.15">
      <c r="A56" s="270">
        <f t="shared" si="2"/>
        <v>50</v>
      </c>
      <c r="B56" s="539" t="s">
        <v>239</v>
      </c>
      <c r="C56" s="540"/>
      <c r="D56" s="540"/>
      <c r="E56" s="540"/>
      <c r="F56" s="531"/>
      <c r="G56" s="186">
        <f>SUM(G28,G47,G55)</f>
        <v>0</v>
      </c>
      <c r="H56" s="186">
        <f>SUM(H28,H47,H55)</f>
        <v>0</v>
      </c>
      <c r="I56" s="186">
        <f t="shared" ref="I56:R56" si="15">SUM(I28,I47,I55)</f>
        <v>0</v>
      </c>
      <c r="J56" s="186">
        <f t="shared" si="15"/>
        <v>0</v>
      </c>
      <c r="K56" s="186">
        <f t="shared" si="15"/>
        <v>0</v>
      </c>
      <c r="L56" s="186">
        <f t="shared" si="15"/>
        <v>0</v>
      </c>
      <c r="M56" s="186">
        <f t="shared" si="15"/>
        <v>0</v>
      </c>
      <c r="N56" s="186">
        <f t="shared" si="15"/>
        <v>0</v>
      </c>
      <c r="O56" s="186">
        <f t="shared" si="15"/>
        <v>0</v>
      </c>
      <c r="P56" s="186">
        <f t="shared" si="15"/>
        <v>0</v>
      </c>
      <c r="Q56" s="186">
        <f t="shared" si="15"/>
        <v>0</v>
      </c>
      <c r="R56" s="186">
        <f t="shared" si="15"/>
        <v>0</v>
      </c>
      <c r="S56" s="270">
        <f t="shared" si="0"/>
        <v>50</v>
      </c>
    </row>
    <row r="57" spans="1:19" s="266" customFormat="1" ht="14.25" x14ac:dyDescent="0.15">
      <c r="A57" s="270">
        <f t="shared" si="2"/>
        <v>51</v>
      </c>
      <c r="B57" s="529" t="s">
        <v>240</v>
      </c>
      <c r="C57" s="530"/>
      <c r="D57" s="530"/>
      <c r="E57" s="530"/>
      <c r="F57" s="531"/>
      <c r="G57" s="272"/>
      <c r="H57" s="275">
        <v>0</v>
      </c>
      <c r="I57" s="275">
        <f>H58</f>
        <v>0</v>
      </c>
      <c r="J57" s="275">
        <f>I58</f>
        <v>0</v>
      </c>
      <c r="K57" s="275">
        <f t="shared" ref="K57:R57" si="16">J58</f>
        <v>0</v>
      </c>
      <c r="L57" s="275">
        <f t="shared" si="16"/>
        <v>0</v>
      </c>
      <c r="M57" s="275">
        <f t="shared" si="16"/>
        <v>0</v>
      </c>
      <c r="N57" s="275">
        <f t="shared" si="16"/>
        <v>0</v>
      </c>
      <c r="O57" s="275">
        <f t="shared" si="16"/>
        <v>0</v>
      </c>
      <c r="P57" s="275">
        <f t="shared" si="16"/>
        <v>0</v>
      </c>
      <c r="Q57" s="275">
        <f t="shared" si="16"/>
        <v>0</v>
      </c>
      <c r="R57" s="275">
        <f t="shared" si="16"/>
        <v>0</v>
      </c>
      <c r="S57" s="270">
        <f t="shared" si="0"/>
        <v>51</v>
      </c>
    </row>
    <row r="58" spans="1:19" s="266" customFormat="1" ht="14.25" x14ac:dyDescent="0.15">
      <c r="A58" s="270">
        <f>A57+1</f>
        <v>52</v>
      </c>
      <c r="B58" s="529" t="s">
        <v>241</v>
      </c>
      <c r="C58" s="530"/>
      <c r="D58" s="530"/>
      <c r="E58" s="530"/>
      <c r="F58" s="531"/>
      <c r="G58" s="272"/>
      <c r="H58" s="279">
        <f>SUM(H56:H57)</f>
        <v>0</v>
      </c>
      <c r="I58" s="279">
        <f>SUM(I56:I57)</f>
        <v>0</v>
      </c>
      <c r="J58" s="279">
        <f>SUM(J56:J57)</f>
        <v>0</v>
      </c>
      <c r="K58" s="279">
        <f t="shared" ref="K58:R58" si="17">SUM(K56:K57)</f>
        <v>0</v>
      </c>
      <c r="L58" s="279">
        <f t="shared" si="17"/>
        <v>0</v>
      </c>
      <c r="M58" s="279">
        <f t="shared" si="17"/>
        <v>0</v>
      </c>
      <c r="N58" s="279">
        <f t="shared" si="17"/>
        <v>0</v>
      </c>
      <c r="O58" s="279">
        <f t="shared" si="17"/>
        <v>0</v>
      </c>
      <c r="P58" s="279">
        <f t="shared" si="17"/>
        <v>0</v>
      </c>
      <c r="Q58" s="279">
        <f t="shared" si="17"/>
        <v>0</v>
      </c>
      <c r="R58" s="279">
        <f t="shared" si="17"/>
        <v>0</v>
      </c>
      <c r="S58" s="270">
        <f t="shared" si="0"/>
        <v>52</v>
      </c>
    </row>
    <row r="59" spans="1:19" s="266" customFormat="1" x14ac:dyDescent="0.15"/>
    <row r="60" spans="1:19" s="266" customFormat="1" x14ac:dyDescent="0.15"/>
    <row r="61" spans="1:19" s="266" customFormat="1" x14ac:dyDescent="0.15">
      <c r="H61" s="266" t="s">
        <v>242</v>
      </c>
      <c r="I61" s="266" t="s">
        <v>242</v>
      </c>
    </row>
    <row r="62" spans="1:19" s="266" customFormat="1" x14ac:dyDescent="0.15"/>
  </sheetData>
  <mergeCells count="71">
    <mergeCell ref="B57:F57"/>
    <mergeCell ref="B58:F58"/>
    <mergeCell ref="C52:C54"/>
    <mergeCell ref="D52:F52"/>
    <mergeCell ref="D53:F53"/>
    <mergeCell ref="D54:F54"/>
    <mergeCell ref="C55:F55"/>
    <mergeCell ref="B56:F56"/>
    <mergeCell ref="E44:F44"/>
    <mergeCell ref="D45:F45"/>
    <mergeCell ref="D46:F46"/>
    <mergeCell ref="C47:F47"/>
    <mergeCell ref="B48:B55"/>
    <mergeCell ref="C48:C51"/>
    <mergeCell ref="D48:F48"/>
    <mergeCell ref="D49:F49"/>
    <mergeCell ref="D50:F50"/>
    <mergeCell ref="D51:F51"/>
    <mergeCell ref="D37:F37"/>
    <mergeCell ref="C38:C46"/>
    <mergeCell ref="D38:D40"/>
    <mergeCell ref="E38:F38"/>
    <mergeCell ref="E39:F39"/>
    <mergeCell ref="E40:F40"/>
    <mergeCell ref="D41:F41"/>
    <mergeCell ref="D42:D44"/>
    <mergeCell ref="E42:F42"/>
    <mergeCell ref="E43:F43"/>
    <mergeCell ref="D31:F31"/>
    <mergeCell ref="D32:F32"/>
    <mergeCell ref="D33:F33"/>
    <mergeCell ref="D34:D36"/>
    <mergeCell ref="E34:F34"/>
    <mergeCell ref="E35:F35"/>
    <mergeCell ref="E36:F36"/>
    <mergeCell ref="E24:F24"/>
    <mergeCell ref="E25:F25"/>
    <mergeCell ref="D26:F26"/>
    <mergeCell ref="D27:F27"/>
    <mergeCell ref="C28:F28"/>
    <mergeCell ref="B29:B47"/>
    <mergeCell ref="C29:C37"/>
    <mergeCell ref="D29:D30"/>
    <mergeCell ref="E29:F29"/>
    <mergeCell ref="E30:F30"/>
    <mergeCell ref="D16:F16"/>
    <mergeCell ref="D17:F17"/>
    <mergeCell ref="C18:C27"/>
    <mergeCell ref="D18:F18"/>
    <mergeCell ref="D19:F19"/>
    <mergeCell ref="D20:F20"/>
    <mergeCell ref="D21:F21"/>
    <mergeCell ref="D22:F22"/>
    <mergeCell ref="D23:D25"/>
    <mergeCell ref="E23:F23"/>
    <mergeCell ref="D11:D13"/>
    <mergeCell ref="E11:F11"/>
    <mergeCell ref="E12:F12"/>
    <mergeCell ref="E13:F13"/>
    <mergeCell ref="D14:F14"/>
    <mergeCell ref="D15:F15"/>
    <mergeCell ref="A4:A6"/>
    <mergeCell ref="B4:F6"/>
    <mergeCell ref="G4:G6"/>
    <mergeCell ref="I4:R4"/>
    <mergeCell ref="S4:S6"/>
    <mergeCell ref="B7:B28"/>
    <mergeCell ref="C7:C17"/>
    <mergeCell ref="D7:D10"/>
    <mergeCell ref="E7:E8"/>
    <mergeCell ref="E9:E10"/>
  </mergeCells>
  <phoneticPr fontId="2"/>
  <printOptions verticalCentered="1"/>
  <pageMargins left="0.98425196850393704" right="0.98425196850393704" top="0.39370078740157483" bottom="0.19685039370078741" header="0.669291338582677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33E3-C9FC-4232-86A9-90338AF2066F}">
  <sheetPr>
    <tabColor rgb="FFFFC000"/>
  </sheetPr>
  <dimension ref="A1:R116"/>
  <sheetViews>
    <sheetView showGridLines="0" view="pageBreakPreview" zoomScaleNormal="110" zoomScaleSheetLayoutView="100" workbookViewId="0">
      <selection activeCell="AV20" sqref="AV20"/>
    </sheetView>
  </sheetViews>
  <sheetFormatPr defaultColWidth="4.375" defaultRowHeight="21.75" customHeight="1" x14ac:dyDescent="0.15"/>
  <cols>
    <col min="1" max="16384" width="4.375" style="188"/>
  </cols>
  <sheetData>
    <row r="1" spans="1:18" ht="13.5" x14ac:dyDescent="0.15">
      <c r="A1" s="187" t="s">
        <v>315</v>
      </c>
    </row>
    <row r="2" spans="1:18" ht="19.5" customHeight="1" x14ac:dyDescent="0.15">
      <c r="A2" s="541" t="s">
        <v>344</v>
      </c>
      <c r="B2" s="541"/>
      <c r="C2" s="541"/>
      <c r="D2" s="541"/>
      <c r="E2" s="541"/>
      <c r="F2" s="541"/>
      <c r="G2" s="541"/>
      <c r="H2" s="541"/>
      <c r="I2" s="541"/>
      <c r="J2" s="541"/>
      <c r="K2" s="541"/>
      <c r="L2" s="541"/>
      <c r="M2" s="541"/>
      <c r="N2" s="541"/>
      <c r="O2" s="541"/>
      <c r="P2" s="541"/>
      <c r="Q2" s="541"/>
      <c r="R2" s="541"/>
    </row>
    <row r="3" spans="1:18" ht="13.5" x14ac:dyDescent="0.15">
      <c r="A3" s="189"/>
      <c r="B3" s="189"/>
      <c r="C3" s="189"/>
      <c r="D3" s="189"/>
      <c r="E3" s="189"/>
      <c r="F3" s="189"/>
      <c r="G3" s="189"/>
      <c r="H3" s="189"/>
      <c r="I3" s="189"/>
      <c r="J3" s="189"/>
      <c r="K3" s="189"/>
      <c r="L3" s="189"/>
      <c r="M3" s="189"/>
      <c r="N3" s="189"/>
      <c r="O3" s="189"/>
      <c r="P3" s="189"/>
      <c r="Q3" s="189"/>
      <c r="R3" s="189"/>
    </row>
    <row r="4" spans="1:18" ht="21.75" customHeight="1" x14ac:dyDescent="0.15">
      <c r="A4" s="542" t="s">
        <v>243</v>
      </c>
      <c r="B4" s="542"/>
      <c r="C4" s="542"/>
      <c r="D4" s="542"/>
      <c r="E4" s="543"/>
      <c r="F4" s="544"/>
      <c r="G4" s="544"/>
      <c r="H4" s="544"/>
      <c r="I4" s="545"/>
      <c r="J4" s="546" t="s">
        <v>244</v>
      </c>
      <c r="K4" s="547"/>
      <c r="L4" s="547"/>
      <c r="M4" s="548"/>
      <c r="N4" s="543"/>
      <c r="O4" s="544"/>
      <c r="P4" s="544"/>
      <c r="Q4" s="544"/>
      <c r="R4" s="545"/>
    </row>
    <row r="5" spans="1:18" ht="21.75" customHeight="1" x14ac:dyDescent="0.15">
      <c r="A5" s="542" t="s">
        <v>245</v>
      </c>
      <c r="B5" s="542"/>
      <c r="C5" s="542"/>
      <c r="D5" s="542"/>
      <c r="E5" s="543"/>
      <c r="F5" s="544"/>
      <c r="G5" s="544"/>
      <c r="H5" s="544"/>
      <c r="I5" s="545"/>
      <c r="J5" s="546" t="s">
        <v>246</v>
      </c>
      <c r="K5" s="547"/>
      <c r="L5" s="547"/>
      <c r="M5" s="548"/>
      <c r="N5" s="543"/>
      <c r="O5" s="544"/>
      <c r="P5" s="544"/>
      <c r="Q5" s="544"/>
      <c r="R5" s="545"/>
    </row>
    <row r="6" spans="1:18" ht="13.5" x14ac:dyDescent="0.15">
      <c r="A6" s="190"/>
      <c r="B6" s="190"/>
      <c r="C6" s="190"/>
      <c r="D6" s="190"/>
      <c r="E6" s="191"/>
      <c r="F6" s="191"/>
      <c r="G6" s="191"/>
      <c r="H6" s="191"/>
      <c r="I6" s="191"/>
      <c r="J6" s="190"/>
      <c r="K6" s="190"/>
      <c r="L6" s="190"/>
      <c r="M6" s="190"/>
      <c r="N6" s="191"/>
      <c r="O6" s="191"/>
      <c r="P6" s="191"/>
      <c r="Q6" s="191"/>
      <c r="R6" s="191"/>
    </row>
    <row r="7" spans="1:18" ht="21.75" customHeight="1" thickBot="1" x14ac:dyDescent="0.2">
      <c r="A7" s="192" t="s">
        <v>247</v>
      </c>
      <c r="B7" s="188" t="s">
        <v>248</v>
      </c>
    </row>
    <row r="8" spans="1:18" ht="21.75" customHeight="1" thickBot="1" x14ac:dyDescent="0.2">
      <c r="A8" s="193" t="s">
        <v>249</v>
      </c>
      <c r="B8" s="188" t="s">
        <v>250</v>
      </c>
      <c r="N8" s="194" t="s">
        <v>251</v>
      </c>
      <c r="O8" s="195"/>
      <c r="P8" s="254"/>
    </row>
    <row r="9" spans="1:18" ht="9" customHeight="1" x14ac:dyDescent="0.15">
      <c r="A9" s="193"/>
    </row>
    <row r="10" spans="1:18" ht="21.75" customHeight="1" x14ac:dyDescent="0.15">
      <c r="A10" s="189"/>
      <c r="B10" s="549" t="s">
        <v>37</v>
      </c>
      <c r="C10" s="549"/>
      <c r="D10" s="549"/>
      <c r="E10" s="549"/>
      <c r="F10" s="549"/>
      <c r="G10" s="549"/>
      <c r="H10" s="549"/>
      <c r="I10" s="549"/>
      <c r="J10" s="549" t="s">
        <v>252</v>
      </c>
      <c r="K10" s="549"/>
      <c r="L10" s="549"/>
      <c r="M10" s="549" t="s">
        <v>253</v>
      </c>
      <c r="N10" s="549"/>
      <c r="O10" s="549"/>
      <c r="P10" s="549"/>
      <c r="Q10" s="549"/>
      <c r="R10" s="549"/>
    </row>
    <row r="11" spans="1:18" ht="21.75" customHeight="1" x14ac:dyDescent="0.15">
      <c r="B11" s="549"/>
      <c r="C11" s="549"/>
      <c r="D11" s="549"/>
      <c r="E11" s="549"/>
      <c r="F11" s="549"/>
      <c r="G11" s="549"/>
      <c r="H11" s="549"/>
      <c r="I11" s="549"/>
      <c r="J11" s="549"/>
      <c r="K11" s="549"/>
      <c r="L11" s="549"/>
      <c r="M11" s="550" t="s">
        <v>341</v>
      </c>
      <c r="N11" s="550"/>
      <c r="O11" s="550"/>
      <c r="P11" s="550" t="s">
        <v>341</v>
      </c>
      <c r="Q11" s="550"/>
      <c r="R11" s="550"/>
    </row>
    <row r="12" spans="1:18" ht="21" customHeight="1" x14ac:dyDescent="0.15">
      <c r="B12" s="196" t="s">
        <v>254</v>
      </c>
      <c r="C12" s="549"/>
      <c r="D12" s="549"/>
      <c r="E12" s="549"/>
      <c r="F12" s="549"/>
      <c r="G12" s="549"/>
      <c r="H12" s="549"/>
      <c r="I12" s="549"/>
      <c r="J12" s="549"/>
      <c r="K12" s="549"/>
      <c r="L12" s="549"/>
      <c r="M12" s="551"/>
      <c r="N12" s="551"/>
      <c r="O12" s="551"/>
      <c r="P12" s="551"/>
      <c r="Q12" s="551"/>
      <c r="R12" s="551"/>
    </row>
    <row r="13" spans="1:18" ht="21" customHeight="1" x14ac:dyDescent="0.15">
      <c r="B13" s="196" t="s">
        <v>255</v>
      </c>
      <c r="C13" s="549"/>
      <c r="D13" s="549"/>
      <c r="E13" s="549"/>
      <c r="F13" s="549"/>
      <c r="G13" s="549"/>
      <c r="H13" s="549"/>
      <c r="I13" s="549"/>
      <c r="J13" s="549"/>
      <c r="K13" s="549"/>
      <c r="L13" s="549"/>
      <c r="M13" s="551"/>
      <c r="N13" s="551"/>
      <c r="O13" s="551"/>
      <c r="P13" s="551"/>
      <c r="Q13" s="551"/>
      <c r="R13" s="551"/>
    </row>
    <row r="14" spans="1:18" ht="21" customHeight="1" x14ac:dyDescent="0.15">
      <c r="B14" s="196" t="s">
        <v>256</v>
      </c>
      <c r="C14" s="549"/>
      <c r="D14" s="549"/>
      <c r="E14" s="549"/>
      <c r="F14" s="549"/>
      <c r="G14" s="549"/>
      <c r="H14" s="549"/>
      <c r="I14" s="549"/>
      <c r="J14" s="549"/>
      <c r="K14" s="549"/>
      <c r="L14" s="549"/>
      <c r="M14" s="551"/>
      <c r="N14" s="551"/>
      <c r="O14" s="551"/>
      <c r="P14" s="551"/>
      <c r="Q14" s="551"/>
      <c r="R14" s="551"/>
    </row>
    <row r="15" spans="1:18" ht="21" customHeight="1" x14ac:dyDescent="0.15">
      <c r="B15" s="196" t="s">
        <v>257</v>
      </c>
      <c r="C15" s="549"/>
      <c r="D15" s="549"/>
      <c r="E15" s="549"/>
      <c r="F15" s="549"/>
      <c r="G15" s="549"/>
      <c r="H15" s="549"/>
      <c r="I15" s="549"/>
      <c r="J15" s="549"/>
      <c r="K15" s="549"/>
      <c r="L15" s="549"/>
      <c r="M15" s="551"/>
      <c r="N15" s="551"/>
      <c r="O15" s="551"/>
      <c r="P15" s="551"/>
      <c r="Q15" s="551"/>
      <c r="R15" s="551"/>
    </row>
    <row r="16" spans="1:18" ht="21" customHeight="1" x14ac:dyDescent="0.15">
      <c r="B16" s="196" t="s">
        <v>258</v>
      </c>
      <c r="C16" s="549"/>
      <c r="D16" s="549"/>
      <c r="E16" s="549"/>
      <c r="F16" s="549"/>
      <c r="G16" s="549"/>
      <c r="H16" s="549"/>
      <c r="I16" s="549"/>
      <c r="J16" s="549"/>
      <c r="K16" s="549"/>
      <c r="L16" s="549"/>
      <c r="M16" s="551"/>
      <c r="N16" s="551"/>
      <c r="O16" s="551"/>
      <c r="P16" s="551"/>
      <c r="Q16" s="551"/>
      <c r="R16" s="551"/>
    </row>
    <row r="17" spans="1:18" ht="21" customHeight="1" x14ac:dyDescent="0.15">
      <c r="B17" s="196" t="s">
        <v>259</v>
      </c>
      <c r="C17" s="549"/>
      <c r="D17" s="549"/>
      <c r="E17" s="549"/>
      <c r="F17" s="549"/>
      <c r="G17" s="549"/>
      <c r="H17" s="549"/>
      <c r="I17" s="549"/>
      <c r="J17" s="549"/>
      <c r="K17" s="549"/>
      <c r="L17" s="549"/>
      <c r="M17" s="551"/>
      <c r="N17" s="551"/>
      <c r="O17" s="551"/>
      <c r="P17" s="551"/>
      <c r="Q17" s="551"/>
      <c r="R17" s="551"/>
    </row>
    <row r="18" spans="1:18" ht="21" customHeight="1" x14ac:dyDescent="0.15">
      <c r="B18" s="196" t="s">
        <v>260</v>
      </c>
      <c r="C18" s="549"/>
      <c r="D18" s="549"/>
      <c r="E18" s="549"/>
      <c r="F18" s="549"/>
      <c r="G18" s="549"/>
      <c r="H18" s="549"/>
      <c r="I18" s="549"/>
      <c r="J18" s="549"/>
      <c r="K18" s="549"/>
      <c r="L18" s="549"/>
      <c r="M18" s="551"/>
      <c r="N18" s="551"/>
      <c r="O18" s="551"/>
      <c r="P18" s="551"/>
      <c r="Q18" s="551"/>
      <c r="R18" s="551"/>
    </row>
    <row r="19" spans="1:18" ht="21" customHeight="1" x14ac:dyDescent="0.15">
      <c r="B19" s="196" t="s">
        <v>261</v>
      </c>
      <c r="C19" s="549"/>
      <c r="D19" s="549"/>
      <c r="E19" s="549"/>
      <c r="F19" s="549"/>
      <c r="G19" s="549"/>
      <c r="H19" s="549"/>
      <c r="I19" s="549"/>
      <c r="J19" s="549"/>
      <c r="K19" s="549"/>
      <c r="L19" s="549"/>
      <c r="M19" s="551"/>
      <c r="N19" s="551"/>
      <c r="O19" s="551"/>
      <c r="P19" s="551"/>
      <c r="Q19" s="551"/>
      <c r="R19" s="551"/>
    </row>
    <row r="20" spans="1:18" ht="21" customHeight="1" x14ac:dyDescent="0.15">
      <c r="B20" s="196" t="s">
        <v>262</v>
      </c>
      <c r="C20" s="549"/>
      <c r="D20" s="549"/>
      <c r="E20" s="549"/>
      <c r="F20" s="549"/>
      <c r="G20" s="549"/>
      <c r="H20" s="549"/>
      <c r="I20" s="549"/>
      <c r="J20" s="549"/>
      <c r="K20" s="549"/>
      <c r="L20" s="549"/>
      <c r="M20" s="551"/>
      <c r="N20" s="551"/>
      <c r="O20" s="551"/>
      <c r="P20" s="551"/>
      <c r="Q20" s="551"/>
      <c r="R20" s="551"/>
    </row>
    <row r="21" spans="1:18" ht="21" customHeight="1" x14ac:dyDescent="0.15">
      <c r="B21" s="196" t="s">
        <v>263</v>
      </c>
      <c r="C21" s="549"/>
      <c r="D21" s="549"/>
      <c r="E21" s="549"/>
      <c r="F21" s="549"/>
      <c r="G21" s="549"/>
      <c r="H21" s="549"/>
      <c r="I21" s="549"/>
      <c r="J21" s="549"/>
      <c r="K21" s="549"/>
      <c r="L21" s="549"/>
      <c r="M21" s="551"/>
      <c r="N21" s="551"/>
      <c r="O21" s="551"/>
      <c r="P21" s="551"/>
      <c r="Q21" s="551"/>
      <c r="R21" s="551"/>
    </row>
    <row r="23" spans="1:18" ht="21.75" customHeight="1" x14ac:dyDescent="0.15">
      <c r="A23" s="197" t="s">
        <v>264</v>
      </c>
      <c r="B23" s="198" t="s">
        <v>265</v>
      </c>
    </row>
    <row r="24" spans="1:18" ht="21.75" customHeight="1" x14ac:dyDescent="0.15">
      <c r="B24" s="552" t="s">
        <v>266</v>
      </c>
      <c r="C24" s="553"/>
      <c r="D24" s="553"/>
      <c r="E24" s="553"/>
      <c r="F24" s="553"/>
      <c r="G24" s="553"/>
      <c r="H24" s="553"/>
      <c r="I24" s="553"/>
      <c r="J24" s="553"/>
      <c r="K24" s="553"/>
      <c r="L24" s="553"/>
      <c r="M24" s="553"/>
      <c r="N24" s="553"/>
      <c r="O24" s="553"/>
      <c r="P24" s="553"/>
      <c r="Q24" s="553"/>
      <c r="R24" s="554"/>
    </row>
    <row r="25" spans="1:18" ht="21.75" customHeight="1" x14ac:dyDescent="0.15">
      <c r="B25" s="555"/>
      <c r="C25" s="556"/>
      <c r="D25" s="556"/>
      <c r="E25" s="556"/>
      <c r="F25" s="556"/>
      <c r="G25" s="556"/>
      <c r="H25" s="556"/>
      <c r="I25" s="556"/>
      <c r="J25" s="556"/>
      <c r="K25" s="556"/>
      <c r="L25" s="556"/>
      <c r="M25" s="556"/>
      <c r="N25" s="556"/>
      <c r="O25" s="556"/>
      <c r="P25" s="556"/>
      <c r="Q25" s="556"/>
      <c r="R25" s="557"/>
    </row>
    <row r="26" spans="1:18" ht="21.75" customHeight="1" x14ac:dyDescent="0.15">
      <c r="B26" s="558"/>
      <c r="C26" s="559"/>
      <c r="D26" s="559"/>
      <c r="E26" s="559"/>
      <c r="F26" s="559"/>
      <c r="G26" s="559"/>
      <c r="H26" s="559"/>
      <c r="I26" s="559"/>
      <c r="J26" s="559"/>
      <c r="K26" s="559"/>
      <c r="L26" s="559"/>
      <c r="M26" s="559"/>
      <c r="N26" s="559"/>
      <c r="O26" s="559"/>
      <c r="P26" s="559"/>
      <c r="Q26" s="559"/>
      <c r="R26" s="560"/>
    </row>
    <row r="28" spans="1:18" ht="21.75" customHeight="1" x14ac:dyDescent="0.15">
      <c r="A28" s="197" t="s">
        <v>267</v>
      </c>
      <c r="B28" s="188" t="s">
        <v>268</v>
      </c>
    </row>
    <row r="29" spans="1:18" ht="21.75" customHeight="1" x14ac:dyDescent="0.15">
      <c r="B29" s="552" t="s">
        <v>269</v>
      </c>
      <c r="C29" s="553"/>
      <c r="D29" s="553"/>
      <c r="E29" s="553"/>
      <c r="F29" s="553"/>
      <c r="G29" s="553"/>
      <c r="H29" s="553"/>
      <c r="I29" s="553"/>
      <c r="J29" s="553"/>
      <c r="K29" s="553"/>
      <c r="L29" s="553"/>
      <c r="M29" s="553"/>
      <c r="N29" s="553"/>
      <c r="O29" s="553"/>
      <c r="P29" s="553"/>
      <c r="Q29" s="553"/>
      <c r="R29" s="554"/>
    </row>
    <row r="30" spans="1:18" ht="21.75" customHeight="1" x14ac:dyDescent="0.15">
      <c r="B30" s="555"/>
      <c r="C30" s="556"/>
      <c r="D30" s="556"/>
      <c r="E30" s="556"/>
      <c r="F30" s="556"/>
      <c r="G30" s="556"/>
      <c r="H30" s="556"/>
      <c r="I30" s="556"/>
      <c r="J30" s="556"/>
      <c r="K30" s="556"/>
      <c r="L30" s="556"/>
      <c r="M30" s="556"/>
      <c r="N30" s="556"/>
      <c r="O30" s="556"/>
      <c r="P30" s="556"/>
      <c r="Q30" s="556"/>
      <c r="R30" s="557"/>
    </row>
    <row r="31" spans="1:18" ht="21.75" customHeight="1" x14ac:dyDescent="0.15">
      <c r="B31" s="558"/>
      <c r="C31" s="559"/>
      <c r="D31" s="559"/>
      <c r="E31" s="559"/>
      <c r="F31" s="559"/>
      <c r="G31" s="559"/>
      <c r="H31" s="559"/>
      <c r="I31" s="559"/>
      <c r="J31" s="559"/>
      <c r="K31" s="559"/>
      <c r="L31" s="559"/>
      <c r="M31" s="559"/>
      <c r="N31" s="559"/>
      <c r="O31" s="559"/>
      <c r="P31" s="559"/>
      <c r="Q31" s="559"/>
      <c r="R31" s="560"/>
    </row>
    <row r="33" spans="1:18" ht="21.75" customHeight="1" x14ac:dyDescent="0.15">
      <c r="A33" s="193" t="s">
        <v>270</v>
      </c>
      <c r="B33" s="188" t="s">
        <v>271</v>
      </c>
    </row>
    <row r="34" spans="1:18" ht="21.75" customHeight="1" x14ac:dyDescent="0.15">
      <c r="B34" s="552" t="s">
        <v>272</v>
      </c>
      <c r="C34" s="553"/>
      <c r="D34" s="553"/>
      <c r="E34" s="553"/>
      <c r="F34" s="553"/>
      <c r="G34" s="553"/>
      <c r="H34" s="553"/>
      <c r="I34" s="553"/>
      <c r="J34" s="553"/>
      <c r="K34" s="553"/>
      <c r="L34" s="553"/>
      <c r="M34" s="553"/>
      <c r="N34" s="553"/>
      <c r="O34" s="553"/>
      <c r="P34" s="553"/>
      <c r="Q34" s="553"/>
      <c r="R34" s="554"/>
    </row>
    <row r="35" spans="1:18" ht="21.75" customHeight="1" x14ac:dyDescent="0.15">
      <c r="B35" s="555"/>
      <c r="C35" s="556"/>
      <c r="D35" s="556"/>
      <c r="E35" s="556"/>
      <c r="F35" s="556"/>
      <c r="G35" s="556"/>
      <c r="H35" s="556"/>
      <c r="I35" s="556"/>
      <c r="J35" s="556"/>
      <c r="K35" s="556"/>
      <c r="L35" s="556"/>
      <c r="M35" s="556"/>
      <c r="N35" s="556"/>
      <c r="O35" s="556"/>
      <c r="P35" s="556"/>
      <c r="Q35" s="556"/>
      <c r="R35" s="557"/>
    </row>
    <row r="36" spans="1:18" ht="21.75" customHeight="1" x14ac:dyDescent="0.15">
      <c r="B36" s="555"/>
      <c r="C36" s="556"/>
      <c r="D36" s="556"/>
      <c r="E36" s="556"/>
      <c r="F36" s="556"/>
      <c r="G36" s="556"/>
      <c r="H36" s="556"/>
      <c r="I36" s="556"/>
      <c r="J36" s="556"/>
      <c r="K36" s="556"/>
      <c r="L36" s="556"/>
      <c r="M36" s="556"/>
      <c r="N36" s="556"/>
      <c r="O36" s="556"/>
      <c r="P36" s="556"/>
      <c r="Q36" s="556"/>
      <c r="R36" s="557"/>
    </row>
    <row r="37" spans="1:18" ht="21.75" customHeight="1" x14ac:dyDescent="0.15">
      <c r="B37" s="558"/>
      <c r="C37" s="559"/>
      <c r="D37" s="559"/>
      <c r="E37" s="559"/>
      <c r="F37" s="559"/>
      <c r="G37" s="559"/>
      <c r="H37" s="559"/>
      <c r="I37" s="559"/>
      <c r="J37" s="559"/>
      <c r="K37" s="559"/>
      <c r="L37" s="559"/>
      <c r="M37" s="559"/>
      <c r="N37" s="559"/>
      <c r="O37" s="559"/>
      <c r="P37" s="559"/>
      <c r="Q37" s="559"/>
      <c r="R37" s="560"/>
    </row>
    <row r="41" spans="1:18" ht="21.75" customHeight="1" x14ac:dyDescent="0.15">
      <c r="A41" s="197" t="s">
        <v>273</v>
      </c>
      <c r="B41" s="188" t="s">
        <v>274</v>
      </c>
    </row>
    <row r="42" spans="1:18" ht="21.75" customHeight="1" x14ac:dyDescent="0.15">
      <c r="A42" s="193" t="s">
        <v>249</v>
      </c>
      <c r="B42" s="188" t="s">
        <v>275</v>
      </c>
    </row>
    <row r="43" spans="1:18" ht="21.75" customHeight="1" x14ac:dyDescent="0.15">
      <c r="B43" s="552" t="s">
        <v>276</v>
      </c>
      <c r="C43" s="553"/>
      <c r="D43" s="553"/>
      <c r="E43" s="553"/>
      <c r="F43" s="553"/>
      <c r="G43" s="553"/>
      <c r="H43" s="553"/>
      <c r="I43" s="553"/>
      <c r="J43" s="553"/>
      <c r="K43" s="553"/>
      <c r="L43" s="553"/>
      <c r="M43" s="553"/>
      <c r="N43" s="553"/>
      <c r="O43" s="553"/>
      <c r="P43" s="553"/>
      <c r="Q43" s="553"/>
      <c r="R43" s="554"/>
    </row>
    <row r="44" spans="1:18" ht="21.75" customHeight="1" x14ac:dyDescent="0.15">
      <c r="B44" s="555"/>
      <c r="C44" s="556"/>
      <c r="D44" s="556"/>
      <c r="E44" s="556"/>
      <c r="F44" s="556"/>
      <c r="G44" s="556"/>
      <c r="H44" s="556"/>
      <c r="I44" s="556"/>
      <c r="J44" s="556"/>
      <c r="K44" s="556"/>
      <c r="L44" s="556"/>
      <c r="M44" s="556"/>
      <c r="N44" s="556"/>
      <c r="O44" s="556"/>
      <c r="P44" s="556"/>
      <c r="Q44" s="556"/>
      <c r="R44" s="557"/>
    </row>
    <row r="45" spans="1:18" ht="21.75" customHeight="1" x14ac:dyDescent="0.15">
      <c r="B45" s="558"/>
      <c r="C45" s="559"/>
      <c r="D45" s="559"/>
      <c r="E45" s="559"/>
      <c r="F45" s="559"/>
      <c r="G45" s="559"/>
      <c r="H45" s="559"/>
      <c r="I45" s="559"/>
      <c r="J45" s="559"/>
      <c r="K45" s="559"/>
      <c r="L45" s="559"/>
      <c r="M45" s="559"/>
      <c r="N45" s="559"/>
      <c r="O45" s="559"/>
      <c r="P45" s="559"/>
      <c r="Q45" s="559"/>
      <c r="R45" s="560"/>
    </row>
    <row r="47" spans="1:18" ht="21.75" customHeight="1" x14ac:dyDescent="0.15">
      <c r="A47" s="193" t="s">
        <v>264</v>
      </c>
      <c r="B47" s="188" t="s">
        <v>277</v>
      </c>
    </row>
    <row r="48" spans="1:18" ht="21.75" customHeight="1" x14ac:dyDescent="0.15">
      <c r="B48" s="552" t="s">
        <v>278</v>
      </c>
      <c r="C48" s="553"/>
      <c r="D48" s="553"/>
      <c r="E48" s="553"/>
      <c r="F48" s="553"/>
      <c r="G48" s="553"/>
      <c r="H48" s="553"/>
      <c r="I48" s="553"/>
      <c r="J48" s="553"/>
      <c r="K48" s="553"/>
      <c r="L48" s="553"/>
      <c r="M48" s="553"/>
      <c r="N48" s="553"/>
      <c r="O48" s="553"/>
      <c r="P48" s="553"/>
      <c r="Q48" s="553"/>
      <c r="R48" s="554"/>
    </row>
    <row r="49" spans="1:18" ht="21.75" customHeight="1" x14ac:dyDescent="0.15">
      <c r="B49" s="555"/>
      <c r="C49" s="556"/>
      <c r="D49" s="556"/>
      <c r="E49" s="556"/>
      <c r="F49" s="556"/>
      <c r="G49" s="556"/>
      <c r="H49" s="556"/>
      <c r="I49" s="556"/>
      <c r="J49" s="556"/>
      <c r="K49" s="556"/>
      <c r="L49" s="556"/>
      <c r="M49" s="556"/>
      <c r="N49" s="556"/>
      <c r="O49" s="556"/>
      <c r="P49" s="556"/>
      <c r="Q49" s="556"/>
      <c r="R49" s="557"/>
    </row>
    <row r="50" spans="1:18" ht="21.75" customHeight="1" x14ac:dyDescent="0.15">
      <c r="B50" s="558"/>
      <c r="C50" s="559"/>
      <c r="D50" s="559"/>
      <c r="E50" s="559"/>
      <c r="F50" s="559"/>
      <c r="G50" s="559"/>
      <c r="H50" s="559"/>
      <c r="I50" s="559"/>
      <c r="J50" s="559"/>
      <c r="K50" s="559"/>
      <c r="L50" s="559"/>
      <c r="M50" s="559"/>
      <c r="N50" s="559"/>
      <c r="O50" s="559"/>
      <c r="P50" s="559"/>
      <c r="Q50" s="559"/>
      <c r="R50" s="560"/>
    </row>
    <row r="52" spans="1:18" ht="21.75" customHeight="1" x14ac:dyDescent="0.15">
      <c r="A52" s="197" t="s">
        <v>279</v>
      </c>
      <c r="B52" s="188" t="s">
        <v>280</v>
      </c>
    </row>
    <row r="53" spans="1:18" ht="21.75" customHeight="1" x14ac:dyDescent="0.15">
      <c r="A53" s="193" t="s">
        <v>249</v>
      </c>
      <c r="B53" s="188" t="s">
        <v>281</v>
      </c>
    </row>
    <row r="54" spans="1:18" ht="21.75" customHeight="1" x14ac:dyDescent="0.15">
      <c r="B54" s="552" t="s">
        <v>282</v>
      </c>
      <c r="C54" s="553"/>
      <c r="D54" s="553"/>
      <c r="E54" s="553"/>
      <c r="F54" s="553"/>
      <c r="G54" s="553"/>
      <c r="H54" s="553"/>
      <c r="I54" s="553"/>
      <c r="J54" s="553"/>
      <c r="K54" s="553"/>
      <c r="L54" s="553"/>
      <c r="M54" s="553"/>
      <c r="N54" s="553"/>
      <c r="O54" s="553"/>
      <c r="P54" s="553"/>
      <c r="Q54" s="553"/>
      <c r="R54" s="554"/>
    </row>
    <row r="55" spans="1:18" ht="21.75" customHeight="1" x14ac:dyDescent="0.15">
      <c r="B55" s="555"/>
      <c r="C55" s="556"/>
      <c r="D55" s="556"/>
      <c r="E55" s="556"/>
      <c r="F55" s="556"/>
      <c r="G55" s="556"/>
      <c r="H55" s="556"/>
      <c r="I55" s="556"/>
      <c r="J55" s="556"/>
      <c r="K55" s="556"/>
      <c r="L55" s="556"/>
      <c r="M55" s="556"/>
      <c r="N55" s="556"/>
      <c r="O55" s="556"/>
      <c r="P55" s="556"/>
      <c r="Q55" s="556"/>
      <c r="R55" s="557"/>
    </row>
    <row r="56" spans="1:18" ht="21.75" customHeight="1" x14ac:dyDescent="0.15">
      <c r="B56" s="555"/>
      <c r="C56" s="556"/>
      <c r="D56" s="556"/>
      <c r="E56" s="556"/>
      <c r="F56" s="556"/>
      <c r="G56" s="556"/>
      <c r="H56" s="556"/>
      <c r="I56" s="556"/>
      <c r="J56" s="556"/>
      <c r="K56" s="556"/>
      <c r="L56" s="556"/>
      <c r="M56" s="556"/>
      <c r="N56" s="556"/>
      <c r="O56" s="556"/>
      <c r="P56" s="556"/>
      <c r="Q56" s="556"/>
      <c r="R56" s="557"/>
    </row>
    <row r="57" spans="1:18" ht="21.75" customHeight="1" x14ac:dyDescent="0.15">
      <c r="B57" s="558"/>
      <c r="C57" s="559"/>
      <c r="D57" s="559"/>
      <c r="E57" s="559"/>
      <c r="F57" s="559"/>
      <c r="G57" s="559"/>
      <c r="H57" s="559"/>
      <c r="I57" s="559"/>
      <c r="J57" s="559"/>
      <c r="K57" s="559"/>
      <c r="L57" s="559"/>
      <c r="M57" s="559"/>
      <c r="N57" s="559"/>
      <c r="O57" s="559"/>
      <c r="P57" s="559"/>
      <c r="Q57" s="559"/>
      <c r="R57" s="560"/>
    </row>
    <row r="59" spans="1:18" ht="21.75" customHeight="1" x14ac:dyDescent="0.15">
      <c r="A59" s="193" t="s">
        <v>264</v>
      </c>
      <c r="B59" s="188" t="s">
        <v>283</v>
      </c>
    </row>
    <row r="60" spans="1:18" ht="21.75" customHeight="1" x14ac:dyDescent="0.15">
      <c r="B60" s="552" t="s">
        <v>284</v>
      </c>
      <c r="C60" s="553"/>
      <c r="D60" s="553"/>
      <c r="E60" s="553"/>
      <c r="F60" s="553"/>
      <c r="G60" s="553"/>
      <c r="H60" s="553"/>
      <c r="I60" s="553"/>
      <c r="J60" s="553"/>
      <c r="K60" s="553"/>
      <c r="L60" s="553"/>
      <c r="M60" s="553"/>
      <c r="N60" s="553"/>
      <c r="O60" s="553"/>
      <c r="P60" s="553"/>
      <c r="Q60" s="553"/>
      <c r="R60" s="554"/>
    </row>
    <row r="61" spans="1:18" ht="21.75" customHeight="1" x14ac:dyDescent="0.15">
      <c r="B61" s="555"/>
      <c r="C61" s="556"/>
      <c r="D61" s="556"/>
      <c r="E61" s="556"/>
      <c r="F61" s="556"/>
      <c r="G61" s="556"/>
      <c r="H61" s="556"/>
      <c r="I61" s="556"/>
      <c r="J61" s="556"/>
      <c r="K61" s="556"/>
      <c r="L61" s="556"/>
      <c r="M61" s="556"/>
      <c r="N61" s="556"/>
      <c r="O61" s="556"/>
      <c r="P61" s="556"/>
      <c r="Q61" s="556"/>
      <c r="R61" s="557"/>
    </row>
    <row r="62" spans="1:18" ht="21.75" customHeight="1" x14ac:dyDescent="0.15">
      <c r="B62" s="555"/>
      <c r="C62" s="556"/>
      <c r="D62" s="556"/>
      <c r="E62" s="556"/>
      <c r="F62" s="556"/>
      <c r="G62" s="556"/>
      <c r="H62" s="556"/>
      <c r="I62" s="556"/>
      <c r="J62" s="556"/>
      <c r="K62" s="556"/>
      <c r="L62" s="556"/>
      <c r="M62" s="556"/>
      <c r="N62" s="556"/>
      <c r="O62" s="556"/>
      <c r="P62" s="556"/>
      <c r="Q62" s="556"/>
      <c r="R62" s="557"/>
    </row>
    <row r="63" spans="1:18" ht="21.75" customHeight="1" x14ac:dyDescent="0.15">
      <c r="B63" s="558"/>
      <c r="C63" s="559"/>
      <c r="D63" s="559"/>
      <c r="E63" s="559"/>
      <c r="F63" s="559"/>
      <c r="G63" s="559"/>
      <c r="H63" s="559"/>
      <c r="I63" s="559"/>
      <c r="J63" s="559"/>
      <c r="K63" s="559"/>
      <c r="L63" s="559"/>
      <c r="M63" s="559"/>
      <c r="N63" s="559"/>
      <c r="O63" s="559"/>
      <c r="P63" s="559"/>
      <c r="Q63" s="559"/>
      <c r="R63" s="560"/>
    </row>
    <row r="65" spans="1:18" ht="21.75" customHeight="1" x14ac:dyDescent="0.15">
      <c r="A65" s="197" t="s">
        <v>285</v>
      </c>
      <c r="B65" s="188" t="s">
        <v>286</v>
      </c>
    </row>
    <row r="66" spans="1:18" ht="21.75" customHeight="1" x14ac:dyDescent="0.15">
      <c r="A66" s="193" t="s">
        <v>249</v>
      </c>
      <c r="B66" s="188" t="s">
        <v>163</v>
      </c>
    </row>
    <row r="67" spans="1:18" ht="21.75" customHeight="1" x14ac:dyDescent="0.15">
      <c r="B67" s="552" t="s">
        <v>287</v>
      </c>
      <c r="C67" s="553"/>
      <c r="D67" s="553"/>
      <c r="E67" s="553"/>
      <c r="F67" s="553"/>
      <c r="G67" s="553"/>
      <c r="H67" s="553"/>
      <c r="I67" s="553"/>
      <c r="J67" s="553"/>
      <c r="K67" s="553"/>
      <c r="L67" s="553"/>
      <c r="M67" s="553"/>
      <c r="N67" s="553"/>
      <c r="O67" s="553"/>
      <c r="P67" s="553"/>
      <c r="Q67" s="553"/>
      <c r="R67" s="554"/>
    </row>
    <row r="68" spans="1:18" ht="21.75" customHeight="1" x14ac:dyDescent="0.15">
      <c r="B68" s="555"/>
      <c r="C68" s="556"/>
      <c r="D68" s="556"/>
      <c r="E68" s="556"/>
      <c r="F68" s="556"/>
      <c r="G68" s="556"/>
      <c r="H68" s="556"/>
      <c r="I68" s="556"/>
      <c r="J68" s="556"/>
      <c r="K68" s="556"/>
      <c r="L68" s="556"/>
      <c r="M68" s="556"/>
      <c r="N68" s="556"/>
      <c r="O68" s="556"/>
      <c r="P68" s="556"/>
      <c r="Q68" s="556"/>
      <c r="R68" s="557"/>
    </row>
    <row r="69" spans="1:18" ht="21.75" customHeight="1" x14ac:dyDescent="0.15">
      <c r="B69" s="555"/>
      <c r="C69" s="556"/>
      <c r="D69" s="556"/>
      <c r="E69" s="556"/>
      <c r="F69" s="556"/>
      <c r="G69" s="556"/>
      <c r="H69" s="556"/>
      <c r="I69" s="556"/>
      <c r="J69" s="556"/>
      <c r="K69" s="556"/>
      <c r="L69" s="556"/>
      <c r="M69" s="556"/>
      <c r="N69" s="556"/>
      <c r="O69" s="556"/>
      <c r="P69" s="556"/>
      <c r="Q69" s="556"/>
      <c r="R69" s="557"/>
    </row>
    <row r="70" spans="1:18" ht="21.75" customHeight="1" x14ac:dyDescent="0.15">
      <c r="B70" s="558"/>
      <c r="C70" s="559"/>
      <c r="D70" s="559"/>
      <c r="E70" s="559"/>
      <c r="F70" s="559"/>
      <c r="G70" s="559"/>
      <c r="H70" s="559"/>
      <c r="I70" s="559"/>
      <c r="J70" s="559"/>
      <c r="K70" s="559"/>
      <c r="L70" s="559"/>
      <c r="M70" s="559"/>
      <c r="N70" s="559"/>
      <c r="O70" s="559"/>
      <c r="P70" s="559"/>
      <c r="Q70" s="559"/>
      <c r="R70" s="560"/>
    </row>
    <row r="72" spans="1:18" ht="21.75" customHeight="1" x14ac:dyDescent="0.15">
      <c r="A72" s="197" t="s">
        <v>264</v>
      </c>
      <c r="B72" s="188" t="s">
        <v>288</v>
      </c>
    </row>
    <row r="73" spans="1:18" ht="21.75" customHeight="1" x14ac:dyDescent="0.15">
      <c r="B73" s="552" t="s">
        <v>308</v>
      </c>
      <c r="C73" s="553"/>
      <c r="D73" s="553"/>
      <c r="E73" s="553"/>
      <c r="F73" s="553"/>
      <c r="G73" s="553"/>
      <c r="H73" s="553"/>
      <c r="I73" s="553"/>
      <c r="J73" s="553"/>
      <c r="K73" s="553"/>
      <c r="L73" s="553"/>
      <c r="M73" s="553"/>
      <c r="N73" s="553"/>
      <c r="O73" s="553"/>
      <c r="P73" s="553"/>
      <c r="Q73" s="553"/>
      <c r="R73" s="554"/>
    </row>
    <row r="74" spans="1:18" ht="21.75" customHeight="1" x14ac:dyDescent="0.15">
      <c r="B74" s="555"/>
      <c r="C74" s="556"/>
      <c r="D74" s="556"/>
      <c r="E74" s="556"/>
      <c r="F74" s="556"/>
      <c r="G74" s="556"/>
      <c r="H74" s="556"/>
      <c r="I74" s="556"/>
      <c r="J74" s="556"/>
      <c r="K74" s="556"/>
      <c r="L74" s="556"/>
      <c r="M74" s="556"/>
      <c r="N74" s="556"/>
      <c r="O74" s="556"/>
      <c r="P74" s="556"/>
      <c r="Q74" s="556"/>
      <c r="R74" s="557"/>
    </row>
    <row r="75" spans="1:18" ht="21.75" customHeight="1" x14ac:dyDescent="0.15">
      <c r="B75" s="555"/>
      <c r="C75" s="556"/>
      <c r="D75" s="556"/>
      <c r="E75" s="556"/>
      <c r="F75" s="556"/>
      <c r="G75" s="556"/>
      <c r="H75" s="556"/>
      <c r="I75" s="556"/>
      <c r="J75" s="556"/>
      <c r="K75" s="556"/>
      <c r="L75" s="556"/>
      <c r="M75" s="556"/>
      <c r="N75" s="556"/>
      <c r="O75" s="556"/>
      <c r="P75" s="556"/>
      <c r="Q75" s="556"/>
      <c r="R75" s="557"/>
    </row>
    <row r="76" spans="1:18" ht="21.75" customHeight="1" x14ac:dyDescent="0.15">
      <c r="B76" s="558"/>
      <c r="C76" s="559"/>
      <c r="D76" s="559"/>
      <c r="E76" s="559"/>
      <c r="F76" s="559"/>
      <c r="G76" s="559"/>
      <c r="H76" s="559"/>
      <c r="I76" s="559"/>
      <c r="J76" s="559"/>
      <c r="K76" s="559"/>
      <c r="L76" s="559"/>
      <c r="M76" s="559"/>
      <c r="N76" s="559"/>
      <c r="O76" s="559"/>
      <c r="P76" s="559"/>
      <c r="Q76" s="559"/>
      <c r="R76" s="560"/>
    </row>
    <row r="77" spans="1:18" ht="21.75" customHeight="1" x14ac:dyDescent="0.15">
      <c r="B77" s="199"/>
      <c r="C77" s="199"/>
      <c r="D77" s="199"/>
      <c r="E77" s="199"/>
      <c r="F77" s="199"/>
      <c r="G77" s="199"/>
      <c r="H77" s="199"/>
      <c r="I77" s="199"/>
      <c r="J77" s="199"/>
      <c r="K77" s="199"/>
      <c r="L77" s="199"/>
      <c r="M77" s="199"/>
      <c r="N77" s="199"/>
      <c r="O77" s="199"/>
      <c r="P77" s="199"/>
      <c r="Q77" s="199"/>
      <c r="R77" s="199"/>
    </row>
    <row r="78" spans="1:18" ht="21.75" customHeight="1" x14ac:dyDescent="0.15">
      <c r="A78" s="197" t="s">
        <v>289</v>
      </c>
      <c r="B78" s="188" t="s">
        <v>290</v>
      </c>
    </row>
    <row r="79" spans="1:18" ht="21.75" customHeight="1" x14ac:dyDescent="0.15">
      <c r="A79" s="193" t="s">
        <v>249</v>
      </c>
      <c r="B79" s="188" t="s">
        <v>291</v>
      </c>
    </row>
    <row r="80" spans="1:18" ht="21.75" customHeight="1" x14ac:dyDescent="0.15">
      <c r="B80" s="552" t="s">
        <v>292</v>
      </c>
      <c r="C80" s="553"/>
      <c r="D80" s="553"/>
      <c r="E80" s="553"/>
      <c r="F80" s="553"/>
      <c r="G80" s="553"/>
      <c r="H80" s="553"/>
      <c r="I80" s="553"/>
      <c r="J80" s="553"/>
      <c r="K80" s="553"/>
      <c r="L80" s="553"/>
      <c r="M80" s="553"/>
      <c r="N80" s="553"/>
      <c r="O80" s="553"/>
      <c r="P80" s="553"/>
      <c r="Q80" s="553"/>
      <c r="R80" s="554"/>
    </row>
    <row r="81" spans="1:18" ht="21.75" customHeight="1" x14ac:dyDescent="0.15">
      <c r="B81" s="555"/>
      <c r="C81" s="556"/>
      <c r="D81" s="556"/>
      <c r="E81" s="556"/>
      <c r="F81" s="556"/>
      <c r="G81" s="556"/>
      <c r="H81" s="556"/>
      <c r="I81" s="556"/>
      <c r="J81" s="556"/>
      <c r="K81" s="556"/>
      <c r="L81" s="556"/>
      <c r="M81" s="556"/>
      <c r="N81" s="556"/>
      <c r="O81" s="556"/>
      <c r="P81" s="556"/>
      <c r="Q81" s="556"/>
      <c r="R81" s="557"/>
    </row>
    <row r="82" spans="1:18" ht="21.75" customHeight="1" x14ac:dyDescent="0.15">
      <c r="B82" s="555"/>
      <c r="C82" s="556"/>
      <c r="D82" s="556"/>
      <c r="E82" s="556"/>
      <c r="F82" s="556"/>
      <c r="G82" s="556"/>
      <c r="H82" s="556"/>
      <c r="I82" s="556"/>
      <c r="J82" s="556"/>
      <c r="K82" s="556"/>
      <c r="L82" s="556"/>
      <c r="M82" s="556"/>
      <c r="N82" s="556"/>
      <c r="O82" s="556"/>
      <c r="P82" s="556"/>
      <c r="Q82" s="556"/>
      <c r="R82" s="557"/>
    </row>
    <row r="83" spans="1:18" ht="21.75" customHeight="1" x14ac:dyDescent="0.15">
      <c r="B83" s="558"/>
      <c r="C83" s="559"/>
      <c r="D83" s="559"/>
      <c r="E83" s="559"/>
      <c r="F83" s="559"/>
      <c r="G83" s="559"/>
      <c r="H83" s="559"/>
      <c r="I83" s="559"/>
      <c r="J83" s="559"/>
      <c r="K83" s="559"/>
      <c r="L83" s="559"/>
      <c r="M83" s="559"/>
      <c r="N83" s="559"/>
      <c r="O83" s="559"/>
      <c r="P83" s="559"/>
      <c r="Q83" s="559"/>
      <c r="R83" s="560"/>
    </row>
    <row r="85" spans="1:18" ht="21.75" customHeight="1" x14ac:dyDescent="0.15">
      <c r="A85" s="197" t="s">
        <v>264</v>
      </c>
      <c r="B85" s="188" t="s">
        <v>293</v>
      </c>
    </row>
    <row r="86" spans="1:18" ht="21.75" customHeight="1" x14ac:dyDescent="0.15">
      <c r="B86" s="552" t="s">
        <v>294</v>
      </c>
      <c r="C86" s="553"/>
      <c r="D86" s="553"/>
      <c r="E86" s="553"/>
      <c r="F86" s="553"/>
      <c r="G86" s="553"/>
      <c r="H86" s="553"/>
      <c r="I86" s="553"/>
      <c r="J86" s="553"/>
      <c r="K86" s="553"/>
      <c r="L86" s="553"/>
      <c r="M86" s="553"/>
      <c r="N86" s="553"/>
      <c r="O86" s="553"/>
      <c r="P86" s="553"/>
      <c r="Q86" s="553"/>
      <c r="R86" s="554"/>
    </row>
    <row r="87" spans="1:18" ht="21.75" customHeight="1" x14ac:dyDescent="0.15">
      <c r="B87" s="555"/>
      <c r="C87" s="556"/>
      <c r="D87" s="556"/>
      <c r="E87" s="556"/>
      <c r="F87" s="556"/>
      <c r="G87" s="556"/>
      <c r="H87" s="556"/>
      <c r="I87" s="556"/>
      <c r="J87" s="556"/>
      <c r="K87" s="556"/>
      <c r="L87" s="556"/>
      <c r="M87" s="556"/>
      <c r="N87" s="556"/>
      <c r="O87" s="556"/>
      <c r="P87" s="556"/>
      <c r="Q87" s="556"/>
      <c r="R87" s="557"/>
    </row>
    <row r="88" spans="1:18" ht="21.75" customHeight="1" x14ac:dyDescent="0.15">
      <c r="B88" s="555"/>
      <c r="C88" s="556"/>
      <c r="D88" s="556"/>
      <c r="E88" s="556"/>
      <c r="F88" s="556"/>
      <c r="G88" s="556"/>
      <c r="H88" s="556"/>
      <c r="I88" s="556"/>
      <c r="J88" s="556"/>
      <c r="K88" s="556"/>
      <c r="L88" s="556"/>
      <c r="M88" s="556"/>
      <c r="N88" s="556"/>
      <c r="O88" s="556"/>
      <c r="P88" s="556"/>
      <c r="Q88" s="556"/>
      <c r="R88" s="557"/>
    </row>
    <row r="89" spans="1:18" ht="21.75" customHeight="1" x14ac:dyDescent="0.15">
      <c r="B89" s="558"/>
      <c r="C89" s="559"/>
      <c r="D89" s="559"/>
      <c r="E89" s="559"/>
      <c r="F89" s="559"/>
      <c r="G89" s="559"/>
      <c r="H89" s="559"/>
      <c r="I89" s="559"/>
      <c r="J89" s="559"/>
      <c r="K89" s="559"/>
      <c r="L89" s="559"/>
      <c r="M89" s="559"/>
      <c r="N89" s="559"/>
      <c r="O89" s="559"/>
      <c r="P89" s="559"/>
      <c r="Q89" s="559"/>
      <c r="R89" s="560"/>
    </row>
    <row r="115" spans="17:17" ht="21.75" customHeight="1" x14ac:dyDescent="0.15">
      <c r="Q115" s="188" t="s">
        <v>295</v>
      </c>
    </row>
    <row r="116" spans="17:17" ht="21.75" customHeight="1" x14ac:dyDescent="0.15">
      <c r="Q116" s="188" t="s">
        <v>296</v>
      </c>
    </row>
  </sheetData>
  <mergeCells count="65">
    <mergeCell ref="B73:R76"/>
    <mergeCell ref="B80:R83"/>
    <mergeCell ref="B86:R89"/>
    <mergeCell ref="B34:R37"/>
    <mergeCell ref="B43:R45"/>
    <mergeCell ref="B48:R50"/>
    <mergeCell ref="B54:R57"/>
    <mergeCell ref="B60:R63"/>
    <mergeCell ref="B67:R70"/>
    <mergeCell ref="C21:I21"/>
    <mergeCell ref="J21:L21"/>
    <mergeCell ref="M21:O21"/>
    <mergeCell ref="P21:R21"/>
    <mergeCell ref="B24:R26"/>
    <mergeCell ref="B29:R31"/>
    <mergeCell ref="C19:I19"/>
    <mergeCell ref="J19:L19"/>
    <mergeCell ref="M19:O19"/>
    <mergeCell ref="P19:R19"/>
    <mergeCell ref="C20:I20"/>
    <mergeCell ref="J20:L20"/>
    <mergeCell ref="M20:O20"/>
    <mergeCell ref="P20:R20"/>
    <mergeCell ref="C17:I17"/>
    <mergeCell ref="J17:L17"/>
    <mergeCell ref="M17:O17"/>
    <mergeCell ref="P17:R17"/>
    <mergeCell ref="C18:I18"/>
    <mergeCell ref="J18:L18"/>
    <mergeCell ref="M18:O18"/>
    <mergeCell ref="P18:R18"/>
    <mergeCell ref="C15:I15"/>
    <mergeCell ref="J15:L15"/>
    <mergeCell ref="M15:O15"/>
    <mergeCell ref="P15:R15"/>
    <mergeCell ref="C16:I16"/>
    <mergeCell ref="J16:L16"/>
    <mergeCell ref="M16:O16"/>
    <mergeCell ref="P16:R16"/>
    <mergeCell ref="C13:I13"/>
    <mergeCell ref="J13:L13"/>
    <mergeCell ref="M13:O13"/>
    <mergeCell ref="P13:R13"/>
    <mergeCell ref="C14:I14"/>
    <mergeCell ref="J14:L14"/>
    <mergeCell ref="M14:O14"/>
    <mergeCell ref="P14:R14"/>
    <mergeCell ref="B10:I11"/>
    <mergeCell ref="J10:L11"/>
    <mergeCell ref="M10:R10"/>
    <mergeCell ref="M11:O11"/>
    <mergeCell ref="P11:R11"/>
    <mergeCell ref="C12:I12"/>
    <mergeCell ref="J12:L12"/>
    <mergeCell ref="M12:O12"/>
    <mergeCell ref="P12:R12"/>
    <mergeCell ref="A2:R2"/>
    <mergeCell ref="A4:D4"/>
    <mergeCell ref="E4:I4"/>
    <mergeCell ref="J4:M4"/>
    <mergeCell ref="N4:R4"/>
    <mergeCell ref="A5:D5"/>
    <mergeCell ref="E5:I5"/>
    <mergeCell ref="J5:M5"/>
    <mergeCell ref="N5:R5"/>
  </mergeCells>
  <phoneticPr fontId="2"/>
  <dataValidations count="1">
    <dataValidation type="list" allowBlank="1" showInputMessage="1" showErrorMessage="1" sqref="O8" xr:uid="{38F48279-7F90-4170-BC71-3DE2C8006854}">
      <formula1>$Q$115:$Q$116</formula1>
    </dataValidation>
  </dataValidations>
  <pageMargins left="0.7" right="0.7" top="0.75" bottom="0.59" header="0.3" footer="0.3"/>
  <pageSetup paperSize="9" scale="97" orientation="portrait" r:id="rId1"/>
  <rowBreaks count="2" manualBreakCount="2">
    <brk id="39" max="17" man="1"/>
    <brk id="77"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施設整備（別紙1-1）</vt:lpstr>
      <vt:lpstr>施設整備（別紙２）</vt:lpstr>
      <vt:lpstr>施設整備（別紙３）</vt:lpstr>
      <vt:lpstr>施設整備（別紙４）</vt:lpstr>
      <vt:lpstr>施設整備（別紙５）</vt:lpstr>
      <vt:lpstr>施設整備（別紙６）</vt:lpstr>
      <vt:lpstr>施設整備（別紙７）</vt:lpstr>
      <vt:lpstr>'施設整備（別紙1-1）'!Print_Area</vt:lpstr>
      <vt:lpstr>'施設整備（別紙２）'!Print_Area</vt:lpstr>
      <vt:lpstr>'施設整備（別紙３）'!Print_Area</vt:lpstr>
      <vt:lpstr>'施設整備（別紙６）'!Print_Area</vt:lpstr>
      <vt:lpstr>'施設整備（別紙７）'!Print_Area</vt:lpstr>
      <vt:lpstr>'施設整備（別紙２）'!Print_Titles</vt:lpstr>
      <vt:lpstr>'施設整備（別紙３）'!Print_Titles</vt:lpstr>
      <vt:lpstr>'施設整備（別紙４）'!Print_Titles</vt:lpstr>
      <vt:lpstr>'施設整備（別紙５）'!Print_Titles</vt:lpstr>
      <vt:lpstr>'施設整備（別紙６）'!Print_Titles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