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120BB088-E3E3-4AB2-A320-6A14CCC5F8A7}" xr6:coauthVersionLast="47" xr6:coauthVersionMax="47" xr10:uidLastSave="{00000000-0000-0000-0000-000000000000}"/>
  <bookViews>
    <workbookView xWindow="20370" yWindow="-120" windowWidth="29040" windowHeight="15720" tabRatio="873" xr2:uid="{00000000-000D-0000-FFFF-FFFF00000000}"/>
  </bookViews>
  <sheets>
    <sheet name="I1産業別事業所数" sheetId="5" r:id="rId1"/>
    <sheet name="I2従業者規模別事業所数" sheetId="8" r:id="rId2"/>
    <sheet name="I3商品販売額別事業所数 " sheetId="9" r:id="rId3"/>
    <sheet name="I4酒類の種類別消費量" sheetId="11" r:id="rId4"/>
  </sheets>
  <definedNames>
    <definedName name="_xlnm._FilterDatabase" localSheetId="1" hidden="1">I2従業者規模別事業所数!$C$2:$C$320</definedName>
    <definedName name="_xlnm.Print_Area" localSheetId="0">I1産業別事業所数!$A$1:$G$73</definedName>
    <definedName name="_xlnm.Print_Area" localSheetId="1">I2従業者規模別事業所数!$A$1:$J$319</definedName>
    <definedName name="_xlnm.Print_Area" localSheetId="2">'I3商品販売額別事業所数 '!$A$1:$J$319</definedName>
    <definedName name="_xlnm.Print_Area" localSheetId="3">I4酒類の種類別消費量!$A$1:$AJ$28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7" i="8" l="1"/>
  <c r="F7" i="9"/>
  <c r="E76" i="9"/>
  <c r="I202" i="8"/>
  <c r="H202" i="8"/>
  <c r="G7" i="8"/>
  <c r="D263" i="9" l="1"/>
  <c r="E263" i="9"/>
  <c r="G263" i="9"/>
  <c r="M263" i="9" s="1"/>
  <c r="H263" i="9"/>
  <c r="I263" i="9"/>
  <c r="P263" i="9"/>
  <c r="C263" i="9"/>
  <c r="D201" i="9"/>
  <c r="E201" i="9"/>
  <c r="G201" i="9"/>
  <c r="M201" i="9"/>
  <c r="H201" i="9"/>
  <c r="N201" i="9" s="1"/>
  <c r="I201" i="9"/>
  <c r="O201" i="9" s="1"/>
  <c r="P201" i="9"/>
  <c r="C201" i="9"/>
  <c r="D139" i="9"/>
  <c r="E139" i="9"/>
  <c r="G139" i="9"/>
  <c r="M139" i="9"/>
  <c r="H139" i="9"/>
  <c r="N139" i="9" s="1"/>
  <c r="I139" i="9"/>
  <c r="O139" i="9" s="1"/>
  <c r="P139" i="9"/>
  <c r="C139" i="9"/>
  <c r="D76" i="9"/>
  <c r="G76" i="9"/>
  <c r="M76" i="9" s="1"/>
  <c r="H76" i="9"/>
  <c r="N76" i="9"/>
  <c r="I76" i="9"/>
  <c r="O76" i="9"/>
  <c r="P76" i="9"/>
  <c r="C76" i="9"/>
  <c r="H7" i="9"/>
  <c r="I7" i="9"/>
  <c r="O7" i="9"/>
  <c r="P7" i="9"/>
  <c r="G7" i="9"/>
  <c r="E265" i="8"/>
  <c r="D265" i="8"/>
  <c r="C265" i="8"/>
  <c r="G202" i="8"/>
  <c r="E202" i="8"/>
  <c r="D202" i="8"/>
  <c r="C202" i="8"/>
  <c r="I139" i="8"/>
  <c r="H139" i="8"/>
  <c r="G139" i="8"/>
  <c r="E139" i="8"/>
  <c r="D139" i="8"/>
  <c r="C139" i="8"/>
  <c r="I76" i="8"/>
  <c r="H76" i="8"/>
  <c r="G76" i="8"/>
  <c r="E76" i="8"/>
  <c r="D76" i="8"/>
  <c r="C76" i="8"/>
  <c r="I7" i="8"/>
  <c r="H7" i="8"/>
  <c r="O263" i="9"/>
  <c r="N263" i="9"/>
  <c r="G12" i="5"/>
  <c r="H12" i="5"/>
  <c r="N7" i="9" l="1"/>
  <c r="D7" i="9"/>
  <c r="C7" i="8"/>
  <c r="M7" i="9"/>
  <c r="C7" i="9"/>
  <c r="E7" i="9"/>
  <c r="E7" i="8"/>
  <c r="D7" i="8"/>
</calcChain>
</file>

<file path=xl/sharedStrings.xml><?xml version="1.0" encoding="utf-8"?>
<sst xmlns="http://schemas.openxmlformats.org/spreadsheetml/2006/main" count="2629" uniqueCount="136">
  <si>
    <t>従業者数</t>
    <rPh sb="0" eb="3">
      <t>ジュウギョウシャ</t>
    </rPh>
    <rPh sb="3" eb="4">
      <t>スウ</t>
    </rPh>
    <phoneticPr fontId="2"/>
  </si>
  <si>
    <t>売場面積</t>
    <rPh sb="0" eb="2">
      <t>ウリバ</t>
    </rPh>
    <rPh sb="2" eb="4">
      <t>メンセキ</t>
    </rPh>
    <phoneticPr fontId="2"/>
  </si>
  <si>
    <t>従業者数</t>
    <rPh sb="0" eb="3">
      <t>ジュウギョウシャ</t>
    </rPh>
    <rPh sb="3" eb="4">
      <t>スウ</t>
    </rPh>
    <phoneticPr fontId="11"/>
  </si>
  <si>
    <t>売場面積</t>
    <rPh sb="0" eb="2">
      <t>ウリバ</t>
    </rPh>
    <rPh sb="2" eb="4">
      <t>メンセキ</t>
    </rPh>
    <phoneticPr fontId="11"/>
  </si>
  <si>
    <t>年間商品</t>
    <rPh sb="0" eb="2">
      <t>ネンカン</t>
    </rPh>
    <rPh sb="2" eb="4">
      <t>ショウヒン</t>
    </rPh>
    <phoneticPr fontId="11"/>
  </si>
  <si>
    <t>販 売 額</t>
    <rPh sb="0" eb="3">
      <t>ハンバイ</t>
    </rPh>
    <rPh sb="4" eb="5">
      <t>ガク</t>
    </rPh>
    <phoneticPr fontId="11"/>
  </si>
  <si>
    <t>事業所数</t>
    <rPh sb="0" eb="3">
      <t>ジギョウショ</t>
    </rPh>
    <rPh sb="3" eb="4">
      <t>スウ</t>
    </rPh>
    <phoneticPr fontId="11"/>
  </si>
  <si>
    <t>産　業　小　分　類　別</t>
    <rPh sb="0" eb="3">
      <t>サンギョウ</t>
    </rPh>
    <rPh sb="4" eb="9">
      <t>ショウブンルイ</t>
    </rPh>
    <rPh sb="10" eb="11">
      <t>ベツ</t>
    </rPh>
    <phoneticPr fontId="11"/>
  </si>
  <si>
    <t>卸　　　　売　　　　業</t>
    <rPh sb="0" eb="1">
      <t>オロシ</t>
    </rPh>
    <rPh sb="5" eb="6">
      <t>バイ</t>
    </rPh>
    <rPh sb="10" eb="11">
      <t>ギョウ</t>
    </rPh>
    <phoneticPr fontId="2"/>
  </si>
  <si>
    <t>-</t>
  </si>
  <si>
    <t>I－２　産業（小分類）別・従業者規模別事業所数・従業者数・年間商品販売額及び売場面積</t>
    <rPh sb="4" eb="6">
      <t>サンギョウ</t>
    </rPh>
    <rPh sb="7" eb="10">
      <t>ショウブンルイ</t>
    </rPh>
    <rPh sb="11" eb="12">
      <t>ベツ</t>
    </rPh>
    <rPh sb="13" eb="16">
      <t>ジュウギョウシャ</t>
    </rPh>
    <rPh sb="16" eb="19">
      <t>キボベツ</t>
    </rPh>
    <rPh sb="19" eb="22">
      <t>ジギョウショ</t>
    </rPh>
    <rPh sb="22" eb="23">
      <t>ショウテンスウ</t>
    </rPh>
    <rPh sb="24" eb="27">
      <t>ジュウギョウシャ</t>
    </rPh>
    <rPh sb="27" eb="28">
      <t>スウ</t>
    </rPh>
    <rPh sb="29" eb="31">
      <t>ネンカン</t>
    </rPh>
    <rPh sb="31" eb="33">
      <t>ショウヒン</t>
    </rPh>
    <rPh sb="33" eb="36">
      <t>ハンバイガク</t>
    </rPh>
    <rPh sb="36" eb="37">
      <t>オヨ</t>
    </rPh>
    <rPh sb="38" eb="40">
      <t>ウリバ</t>
    </rPh>
    <rPh sb="40" eb="42">
      <t>メンセキ</t>
    </rPh>
    <phoneticPr fontId="2"/>
  </si>
  <si>
    <t>（単位　万円・平方メートル）　</t>
    <rPh sb="1" eb="3">
      <t>タンイ</t>
    </rPh>
    <rPh sb="4" eb="6">
      <t>マンエン</t>
    </rPh>
    <phoneticPr fontId="2"/>
  </si>
  <si>
    <t>産業小分類別</t>
    <rPh sb="0" eb="2">
      <t>サンギョウ</t>
    </rPh>
    <rPh sb="2" eb="5">
      <t>ショウブンルイ</t>
    </rPh>
    <rPh sb="5" eb="6">
      <t>ベツ</t>
    </rPh>
    <phoneticPr fontId="11"/>
  </si>
  <si>
    <t>合　　　　　　　計</t>
    <rPh sb="0" eb="1">
      <t>ゴウ</t>
    </rPh>
    <rPh sb="8" eb="9">
      <t>ケイ</t>
    </rPh>
    <phoneticPr fontId="2"/>
  </si>
  <si>
    <t>事業所数</t>
    <rPh sb="0" eb="3">
      <t>ジギョウショ</t>
    </rPh>
    <rPh sb="3" eb="4">
      <t>スウ</t>
    </rPh>
    <phoneticPr fontId="2"/>
  </si>
  <si>
    <t>販 売 額</t>
    <rPh sb="0" eb="1">
      <t>ハン</t>
    </rPh>
    <rPh sb="2" eb="3">
      <t>バイ</t>
    </rPh>
    <rPh sb="4" eb="5">
      <t>ガク</t>
    </rPh>
    <phoneticPr fontId="2"/>
  </si>
  <si>
    <t>I－２　産業（小分類）別・従業者規模別事業所数・従業者数・年間商品販売額及び売場面積(つづき)</t>
    <rPh sb="4" eb="6">
      <t>サンギョウ</t>
    </rPh>
    <rPh sb="7" eb="10">
      <t>ショウブンルイ</t>
    </rPh>
    <rPh sb="11" eb="12">
      <t>ベツ</t>
    </rPh>
    <rPh sb="13" eb="16">
      <t>ジュウギョウシャ</t>
    </rPh>
    <rPh sb="16" eb="19">
      <t>キボベツ</t>
    </rPh>
    <rPh sb="19" eb="22">
      <t>ジギョウショ</t>
    </rPh>
    <rPh sb="22" eb="23">
      <t>ショウテンスウ</t>
    </rPh>
    <rPh sb="24" eb="27">
      <t>ジュウギョウシャ</t>
    </rPh>
    <rPh sb="27" eb="28">
      <t>スウ</t>
    </rPh>
    <rPh sb="29" eb="31">
      <t>ネンカン</t>
    </rPh>
    <rPh sb="31" eb="33">
      <t>ショウヒン</t>
    </rPh>
    <rPh sb="33" eb="36">
      <t>ハンバイガク</t>
    </rPh>
    <rPh sb="36" eb="37">
      <t>オヨ</t>
    </rPh>
    <rPh sb="38" eb="40">
      <t>ウリバ</t>
    </rPh>
    <rPh sb="40" eb="42">
      <t>メンセキ</t>
    </rPh>
    <phoneticPr fontId="2"/>
  </si>
  <si>
    <t>３　　～　　４　　　人</t>
    <rPh sb="10" eb="11">
      <t>ニン</t>
    </rPh>
    <phoneticPr fontId="2"/>
  </si>
  <si>
    <t>５　　～　　９　　　人</t>
    <rPh sb="10" eb="11">
      <t>ニン</t>
    </rPh>
    <phoneticPr fontId="2"/>
  </si>
  <si>
    <t>１０　　～　　１９　　　人</t>
    <rPh sb="12" eb="13">
      <t>ニン</t>
    </rPh>
    <phoneticPr fontId="2"/>
  </si>
  <si>
    <t>２０　　～　　２９　　　人</t>
    <rPh sb="12" eb="13">
      <t>ニン</t>
    </rPh>
    <phoneticPr fontId="2"/>
  </si>
  <si>
    <t>３０　　～　　４９　　　人</t>
    <rPh sb="12" eb="13">
      <t>ニン</t>
    </rPh>
    <phoneticPr fontId="2"/>
  </si>
  <si>
    <t>５０　　～　　９９　　　人</t>
    <rPh sb="12" eb="13">
      <t>ニン</t>
    </rPh>
    <phoneticPr fontId="2"/>
  </si>
  <si>
    <t>１００人以上</t>
    <rPh sb="0" eb="4">
      <t>１００ニン</t>
    </rPh>
    <rPh sb="4" eb="6">
      <t>イジョウ</t>
    </rPh>
    <phoneticPr fontId="11"/>
  </si>
  <si>
    <t>I－３　産業(小分類)別・年間商品販売額階級別事業所数・従業者数・年間商品販売額及び売場面積</t>
    <rPh sb="4" eb="6">
      <t>サンギョウ</t>
    </rPh>
    <rPh sb="7" eb="10">
      <t>ショウブンルイ</t>
    </rPh>
    <rPh sb="11" eb="12">
      <t>ベツ</t>
    </rPh>
    <rPh sb="13" eb="15">
      <t>ネンカン</t>
    </rPh>
    <rPh sb="15" eb="17">
      <t>ショウヒン</t>
    </rPh>
    <rPh sb="17" eb="20">
      <t>ハンバイガク</t>
    </rPh>
    <rPh sb="20" eb="23">
      <t>カイキュウベツ</t>
    </rPh>
    <rPh sb="23" eb="26">
      <t>ジギョウショ</t>
    </rPh>
    <rPh sb="26" eb="27">
      <t>ショウテンスウ</t>
    </rPh>
    <rPh sb="28" eb="30">
      <t>ジュウギョウ</t>
    </rPh>
    <rPh sb="30" eb="32">
      <t>シャスウ</t>
    </rPh>
    <rPh sb="33" eb="35">
      <t>ネンカン</t>
    </rPh>
    <rPh sb="35" eb="37">
      <t>ショウヒン</t>
    </rPh>
    <rPh sb="37" eb="40">
      <t>ハンバイガク</t>
    </rPh>
    <rPh sb="40" eb="41">
      <t>オヨ</t>
    </rPh>
    <rPh sb="42" eb="44">
      <t>ウリバ</t>
    </rPh>
    <rPh sb="44" eb="46">
      <t>メンセキ</t>
    </rPh>
    <phoneticPr fontId="2"/>
  </si>
  <si>
    <t>1,000～4,999万円</t>
    <rPh sb="11" eb="13">
      <t>マンエン</t>
    </rPh>
    <phoneticPr fontId="2"/>
  </si>
  <si>
    <t>5,000～9,999万円</t>
    <rPh sb="11" eb="13">
      <t>マンエン</t>
    </rPh>
    <phoneticPr fontId="11"/>
  </si>
  <si>
    <t>２人以下</t>
    <rPh sb="1" eb="2">
      <t>ニン</t>
    </rPh>
    <rPh sb="2" eb="4">
      <t>イカ</t>
    </rPh>
    <phoneticPr fontId="2"/>
  </si>
  <si>
    <t>100～249万円</t>
    <rPh sb="7" eb="9">
      <t>マンエン</t>
    </rPh>
    <phoneticPr fontId="11"/>
  </si>
  <si>
    <t>250～499万円</t>
    <rPh sb="7" eb="9">
      <t>マンエン</t>
    </rPh>
    <phoneticPr fontId="11"/>
  </si>
  <si>
    <t>500～999万円</t>
    <rPh sb="7" eb="9">
      <t>マンエン</t>
    </rPh>
    <phoneticPr fontId="11"/>
  </si>
  <si>
    <t>1億～2億9,999万円</t>
    <rPh sb="1" eb="2">
      <t>オク</t>
    </rPh>
    <rPh sb="4" eb="11">
      <t>オク９，９９９マン</t>
    </rPh>
    <rPh sb="10" eb="12">
      <t>マンエン</t>
    </rPh>
    <phoneticPr fontId="11"/>
  </si>
  <si>
    <t>3億～9億9,999万円</t>
    <rPh sb="1" eb="2">
      <t>オク</t>
    </rPh>
    <rPh sb="4" eb="11">
      <t>オク９，９９９マン</t>
    </rPh>
    <rPh sb="10" eb="12">
      <t>マンエン</t>
    </rPh>
    <phoneticPr fontId="11"/>
  </si>
  <si>
    <t>10億円以上</t>
    <rPh sb="2" eb="3">
      <t>オク</t>
    </rPh>
    <rPh sb="3" eb="4">
      <t>エン</t>
    </rPh>
    <rPh sb="4" eb="6">
      <t>イジョウ</t>
    </rPh>
    <phoneticPr fontId="11"/>
  </si>
  <si>
    <t>衣服卸売業</t>
  </si>
  <si>
    <t>身の回り品卸売業</t>
  </si>
  <si>
    <t>農畜産物・水産物卸売業</t>
  </si>
  <si>
    <t>食料・飲料卸売業</t>
  </si>
  <si>
    <t>建築材料卸売業</t>
  </si>
  <si>
    <t>化学製品卸売業</t>
  </si>
  <si>
    <t>石油・鉱物卸売業</t>
  </si>
  <si>
    <t>鉄鋼製品卸売業</t>
  </si>
  <si>
    <t>非鉄金属卸売業</t>
  </si>
  <si>
    <t>再生資源卸売業</t>
  </si>
  <si>
    <t>産業機械器具卸売業</t>
  </si>
  <si>
    <t>自動車卸売業</t>
  </si>
  <si>
    <t>電気機械器具卸売業</t>
  </si>
  <si>
    <t>その他の機械器具卸売業</t>
  </si>
  <si>
    <t>家具・建具・じゅう器等卸売業</t>
  </si>
  <si>
    <t>医薬品・化粧品等卸売業</t>
  </si>
  <si>
    <t>紙・紙製品卸売業</t>
  </si>
  <si>
    <t>他に分類されない卸売業</t>
  </si>
  <si>
    <t>呉服・服地・寝具小売業</t>
  </si>
  <si>
    <t>男子服小売業</t>
  </si>
  <si>
    <t>婦人・子供服小売業</t>
  </si>
  <si>
    <t>靴・履物小売業</t>
  </si>
  <si>
    <t>その他の織物・衣服・身の回り品小売業</t>
  </si>
  <si>
    <t>各種食料品小売業</t>
  </si>
  <si>
    <t>野菜・果実小売業</t>
  </si>
  <si>
    <t>食肉小売業</t>
  </si>
  <si>
    <t>鮮魚小売業</t>
  </si>
  <si>
    <t>酒小売業</t>
  </si>
  <si>
    <t>菓子・パン小売業</t>
  </si>
  <si>
    <t>その他の飲食料品小売業</t>
  </si>
  <si>
    <t>自動車小売業</t>
  </si>
  <si>
    <t>自転車小売業</t>
  </si>
  <si>
    <t>家具・建具・畳小売業</t>
  </si>
  <si>
    <t>じゅう器小売業</t>
  </si>
  <si>
    <t>医薬品・化粧品小売業</t>
  </si>
  <si>
    <t>農耕用品小売業</t>
  </si>
  <si>
    <t>燃料小売業</t>
  </si>
  <si>
    <t>書籍・文房具小売業</t>
  </si>
  <si>
    <t>スポーツ用品・がん具・娯楽用品・楽器小売業</t>
  </si>
  <si>
    <t>写真機・時計・眼鏡小売業</t>
  </si>
  <si>
    <t>他に分類されない小売業</t>
  </si>
  <si>
    <t>通信販売・訪問販売小売業</t>
  </si>
  <si>
    <t>自動販売機による小売業</t>
  </si>
  <si>
    <t>その他の無店舗小売業</t>
  </si>
  <si>
    <t>小　　　　売　　　　業</t>
    <rPh sb="0" eb="1">
      <t>コ</t>
    </rPh>
    <rPh sb="5" eb="6">
      <t>バイ</t>
    </rPh>
    <rPh sb="10" eb="11">
      <t>ギョウ</t>
    </rPh>
    <phoneticPr fontId="2"/>
  </si>
  <si>
    <t>I－３　産業(小分類)別・年間商品販売額階級別事業所数・従業者数・年間商品販売額及び売場面積（つづき）</t>
    <rPh sb="4" eb="6">
      <t>サンギョウ</t>
    </rPh>
    <rPh sb="7" eb="10">
      <t>ショウブンルイ</t>
    </rPh>
    <rPh sb="11" eb="12">
      <t>ベツ</t>
    </rPh>
    <rPh sb="13" eb="15">
      <t>ネンカン</t>
    </rPh>
    <rPh sb="15" eb="17">
      <t>ショウヒン</t>
    </rPh>
    <rPh sb="17" eb="20">
      <t>ハンバイガク</t>
    </rPh>
    <rPh sb="20" eb="23">
      <t>カイキュウベツ</t>
    </rPh>
    <rPh sb="23" eb="26">
      <t>ジギョウショ</t>
    </rPh>
    <rPh sb="26" eb="27">
      <t>ショウテンスウ</t>
    </rPh>
    <rPh sb="28" eb="30">
      <t>ジュウギョウ</t>
    </rPh>
    <rPh sb="30" eb="32">
      <t>シャスウ</t>
    </rPh>
    <rPh sb="33" eb="35">
      <t>ネンカン</t>
    </rPh>
    <rPh sb="35" eb="37">
      <t>ショウヒン</t>
    </rPh>
    <rPh sb="37" eb="40">
      <t>ハンバイガク</t>
    </rPh>
    <rPh sb="40" eb="41">
      <t>オヨ</t>
    </rPh>
    <rPh sb="42" eb="44">
      <t>ウリバ</t>
    </rPh>
    <rPh sb="44" eb="46">
      <t>メンセキ</t>
    </rPh>
    <phoneticPr fontId="2"/>
  </si>
  <si>
    <t>各種商品卸売業</t>
  </si>
  <si>
    <t>百貨店、総合スーパー</t>
  </si>
  <si>
    <t>その他の各種商品小売業（従業者が常時50人未満のもの）</t>
  </si>
  <si>
    <t>機械器具小売業（自動車、自転車を除く）</t>
  </si>
  <si>
    <t>X</t>
  </si>
  <si>
    <t>100万円未満</t>
    <rPh sb="3" eb="5">
      <t>マンエン</t>
    </rPh>
    <rPh sb="5" eb="7">
      <t>ミマン</t>
    </rPh>
    <phoneticPr fontId="11"/>
  </si>
  <si>
    <t>I－１　産業（小分類）別事業所数・従業者数・売場面積及び年間商品販売額</t>
    <rPh sb="4" eb="6">
      <t>サンギョウ</t>
    </rPh>
    <rPh sb="7" eb="10">
      <t>ショウブンルイ</t>
    </rPh>
    <rPh sb="11" eb="12">
      <t>ベツ</t>
    </rPh>
    <rPh sb="12" eb="15">
      <t>ジギョウショ</t>
    </rPh>
    <rPh sb="15" eb="16">
      <t>ショウテンスウ</t>
    </rPh>
    <rPh sb="17" eb="19">
      <t>ジュウギョウ</t>
    </rPh>
    <rPh sb="19" eb="21">
      <t>シャスウ</t>
    </rPh>
    <rPh sb="22" eb="24">
      <t>ウリバ</t>
    </rPh>
    <rPh sb="24" eb="26">
      <t>メンセキ</t>
    </rPh>
    <rPh sb="26" eb="27">
      <t>オヨ</t>
    </rPh>
    <rPh sb="28" eb="30">
      <t>ネンカン</t>
    </rPh>
    <rPh sb="30" eb="32">
      <t>ショウヒン</t>
    </rPh>
    <rPh sb="32" eb="35">
      <t>ハンバイガク</t>
    </rPh>
    <phoneticPr fontId="2"/>
  </si>
  <si>
    <t xml:space="preserve">        小売の商品販売額及び仲立手数料のいずれの金額も無い事業所は含まない。</t>
    <phoneticPr fontId="11"/>
  </si>
  <si>
    <t>（注）1.管理，補助的経済活動のみを行う事業所、産業細分類が格付不能の事業所、卸売の商品販売額（仲立手数料を除く）、</t>
    <phoneticPr fontId="11"/>
  </si>
  <si>
    <t>建築材料卸売業</t>
    <phoneticPr fontId="2"/>
  </si>
  <si>
    <t xml:space="preserve">      2.従業者数とは、「個人業主」、「無給家族従業者」、「有給役員」及び「常用雇用者」の計であり、臨時雇用者は含めて</t>
    <phoneticPr fontId="11"/>
  </si>
  <si>
    <t xml:space="preserve">        いない。</t>
    <phoneticPr fontId="11"/>
  </si>
  <si>
    <t>令　　和　　3　　年</t>
    <rPh sb="0" eb="1">
      <t>レイ</t>
    </rPh>
    <rPh sb="3" eb="4">
      <t>ワ</t>
    </rPh>
    <rPh sb="7" eb="10">
      <t>９ネン</t>
    </rPh>
    <phoneticPr fontId="11"/>
  </si>
  <si>
    <t>令　　和　　3　　年</t>
    <rPh sb="0" eb="1">
      <t>レイ</t>
    </rPh>
    <rPh sb="3" eb="4">
      <t>ワ</t>
    </rPh>
    <rPh sb="9" eb="10">
      <t>トシ</t>
    </rPh>
    <phoneticPr fontId="11"/>
  </si>
  <si>
    <t xml:space="preserve">表Ｉ－１～Ｉ－３は令和3年経済センサス‐活動調査（総務省・経済産業省）の結果を利用し、平塚市独自に集計を行ったもので、調査期日は令和3年6月1日である。
調査対象は、農林漁家に属する個人経営の事業所、家事サービス業、外国公務、国及び地方公共団体に属する事業所を除く全ての事業所である。
</t>
    <rPh sb="0" eb="1">
      <t>ヒョウ</t>
    </rPh>
    <rPh sb="59" eb="61">
      <t>チョウサ</t>
    </rPh>
    <rPh sb="61" eb="63">
      <t>キジツ</t>
    </rPh>
    <rPh sb="64" eb="66">
      <t>レイワ</t>
    </rPh>
    <rPh sb="67" eb="68">
      <t>ネン</t>
    </rPh>
    <rPh sb="69" eb="70">
      <t>ガツ</t>
    </rPh>
    <rPh sb="71" eb="72">
      <t>ニチ</t>
    </rPh>
    <rPh sb="77" eb="79">
      <t>チョウサ</t>
    </rPh>
    <rPh sb="79" eb="81">
      <t>タイショウ</t>
    </rPh>
    <rPh sb="83" eb="85">
      <t>ノウリン</t>
    </rPh>
    <phoneticPr fontId="2"/>
  </si>
  <si>
    <t>その他の各種商品小売業（従業者が常時50人未満のもの）</t>
    <phoneticPr fontId="11"/>
  </si>
  <si>
    <t>　　　　集計対象が1または2の事業所の数値が判明する箇所は、併せて「X」と表記した。</t>
    <rPh sb="4" eb="6">
      <t>シュウケイ</t>
    </rPh>
    <rPh sb="6" eb="8">
      <t>タイショウ</t>
    </rPh>
    <rPh sb="15" eb="18">
      <t>ジギョウショ</t>
    </rPh>
    <rPh sb="19" eb="21">
      <t>スウチ</t>
    </rPh>
    <rPh sb="22" eb="24">
      <t>ハンメイ</t>
    </rPh>
    <rPh sb="26" eb="28">
      <t>カショ</t>
    </rPh>
    <rPh sb="30" eb="31">
      <t>アワ</t>
    </rPh>
    <rPh sb="37" eb="39">
      <t>ヒョウキ</t>
    </rPh>
    <phoneticPr fontId="11"/>
  </si>
  <si>
    <t>　　　　場合に、該当数値を秘匿し「X」と表記した。また、集計対象数が3以上の事業所に関する数値であっても、合計との差引きで</t>
    <rPh sb="4" eb="6">
      <t>バアイ</t>
    </rPh>
    <rPh sb="8" eb="10">
      <t>ガイトウ</t>
    </rPh>
    <rPh sb="10" eb="12">
      <t>スウチ</t>
    </rPh>
    <rPh sb="13" eb="15">
      <t>ヒトク</t>
    </rPh>
    <rPh sb="20" eb="22">
      <t>ヒョウキ</t>
    </rPh>
    <rPh sb="28" eb="30">
      <t>シュウケイ</t>
    </rPh>
    <rPh sb="30" eb="32">
      <t>タイショウ</t>
    </rPh>
    <rPh sb="32" eb="33">
      <t>スウ</t>
    </rPh>
    <rPh sb="35" eb="37">
      <t>イジョウ</t>
    </rPh>
    <rPh sb="38" eb="41">
      <t>ジギョウショ</t>
    </rPh>
    <rPh sb="42" eb="43">
      <t>カン</t>
    </rPh>
    <rPh sb="45" eb="47">
      <t>スウチ</t>
    </rPh>
    <rPh sb="53" eb="55">
      <t>ゴウケイ</t>
    </rPh>
    <rPh sb="57" eb="59">
      <t>サシヒキ</t>
    </rPh>
    <phoneticPr fontId="11"/>
  </si>
  <si>
    <t>　　　3.集計対象となる事業所の数が1または2であるため、集計結果をそのまま公表すると個々の報告者の秘密が漏れるおそれがある</t>
    <rPh sb="5" eb="7">
      <t>シュウケイ</t>
    </rPh>
    <rPh sb="7" eb="9">
      <t>タイショウ</t>
    </rPh>
    <rPh sb="12" eb="15">
      <t>ジギョウショ</t>
    </rPh>
    <rPh sb="16" eb="17">
      <t>カズ</t>
    </rPh>
    <rPh sb="29" eb="31">
      <t>シュウケイ</t>
    </rPh>
    <rPh sb="31" eb="33">
      <t>ケッカ</t>
    </rPh>
    <rPh sb="38" eb="40">
      <t>コウヒョウ</t>
    </rPh>
    <rPh sb="43" eb="45">
      <t>ココ</t>
    </rPh>
    <rPh sb="46" eb="48">
      <t>ホウコク</t>
    </rPh>
    <rPh sb="48" eb="49">
      <t>シャ</t>
    </rPh>
    <rPh sb="50" eb="52">
      <t>ヒミツ</t>
    </rPh>
    <rPh sb="53" eb="54">
      <t>モ</t>
    </rPh>
    <phoneticPr fontId="11"/>
  </si>
  <si>
    <t>Ｉ－４ 酒類の種類別消費量</t>
    <phoneticPr fontId="2"/>
  </si>
  <si>
    <t>　本表は平塚税務署管内（平塚市・秦野市・伊勢原市・大磯町・二宮町）の数値である。</t>
    <phoneticPr fontId="2"/>
  </si>
  <si>
    <t>（単位　kl）　</t>
    <phoneticPr fontId="2"/>
  </si>
  <si>
    <t>年   度   別</t>
    <rPh sb="0" eb="1">
      <t>トシ</t>
    </rPh>
    <rPh sb="4" eb="5">
      <t>タビ</t>
    </rPh>
    <rPh sb="8" eb="9">
      <t>ベツ</t>
    </rPh>
    <phoneticPr fontId="2"/>
  </si>
  <si>
    <t>総　数</t>
    <phoneticPr fontId="2"/>
  </si>
  <si>
    <t>清　酒</t>
    <phoneticPr fontId="2"/>
  </si>
  <si>
    <t>合成清酒</t>
    <phoneticPr fontId="2"/>
  </si>
  <si>
    <t>ビール</t>
    <phoneticPr fontId="2"/>
  </si>
  <si>
    <t>発泡酒</t>
    <phoneticPr fontId="2"/>
  </si>
  <si>
    <t>リキュール</t>
    <phoneticPr fontId="2"/>
  </si>
  <si>
    <t>果実酒・
甘味果実酒</t>
    <phoneticPr fontId="2"/>
  </si>
  <si>
    <t>その他</t>
    <phoneticPr fontId="2"/>
  </si>
  <si>
    <t>（注）1.計数は速報値である。</t>
    <rPh sb="1" eb="2">
      <t>チュウ</t>
    </rPh>
    <rPh sb="5" eb="7">
      <t>ケイスウ</t>
    </rPh>
    <rPh sb="8" eb="11">
      <t>ソクホウチ</t>
    </rPh>
    <phoneticPr fontId="2"/>
  </si>
  <si>
    <t>　　　2.「その他」欄はみりん、原料用アルコール、スピリッツ、その他の醸造酒、粉末酒及び雑酒の合計を示したものである。</t>
    <rPh sb="8" eb="9">
      <t>タ</t>
    </rPh>
    <rPh sb="10" eb="11">
      <t>ラン</t>
    </rPh>
    <rPh sb="16" eb="18">
      <t>ゲンリョウ</t>
    </rPh>
    <rPh sb="18" eb="19">
      <t>ヨウ</t>
    </rPh>
    <rPh sb="33" eb="34">
      <t>タ</t>
    </rPh>
    <rPh sb="35" eb="37">
      <t>ジョウゾウ</t>
    </rPh>
    <rPh sb="37" eb="38">
      <t>シュ</t>
    </rPh>
    <rPh sb="39" eb="41">
      <t>フンマツ</t>
    </rPh>
    <rPh sb="41" eb="42">
      <t>シュ</t>
    </rPh>
    <rPh sb="42" eb="43">
      <t>オヨ</t>
    </rPh>
    <rPh sb="44" eb="45">
      <t>ザツ</t>
    </rPh>
    <rPh sb="45" eb="46">
      <t>シュ</t>
    </rPh>
    <rPh sb="47" eb="49">
      <t>ゴウケイ</t>
    </rPh>
    <rPh sb="50" eb="51">
      <t>シメ</t>
    </rPh>
    <phoneticPr fontId="2"/>
  </si>
  <si>
    <t xml:space="preserve">      3.単位未満を四捨五入しているため、表の内容と総数が一致しない場合がある。</t>
    <rPh sb="29" eb="31">
      <t>ソウスウ</t>
    </rPh>
    <phoneticPr fontId="2"/>
  </si>
  <si>
    <t>資料：東京国税局</t>
    <rPh sb="0" eb="2">
      <t>シリョウ</t>
    </rPh>
    <rPh sb="3" eb="5">
      <t>トウキョウ</t>
    </rPh>
    <rPh sb="5" eb="8">
      <t>コクゼイキョク</t>
    </rPh>
    <phoneticPr fontId="2"/>
  </si>
  <si>
    <t>4年度</t>
    <phoneticPr fontId="2"/>
  </si>
  <si>
    <t>令和5年度</t>
    <rPh sb="0" eb="2">
      <t>レイワ</t>
    </rPh>
    <rPh sb="3" eb="4">
      <t>トシ</t>
    </rPh>
    <rPh sb="4" eb="5">
      <t>タビ</t>
    </rPh>
    <phoneticPr fontId="2"/>
  </si>
  <si>
    <t>令和3年度</t>
    <phoneticPr fontId="2"/>
  </si>
  <si>
    <t>Ｉ　商業及び金融</t>
    <rPh sb="2" eb="3">
      <t>ショウ</t>
    </rPh>
    <rPh sb="3" eb="4">
      <t>ギョウ</t>
    </rPh>
    <rPh sb="4" eb="5">
      <t>オヨ</t>
    </rPh>
    <rPh sb="6" eb="8">
      <t>キンユウ</t>
    </rPh>
    <phoneticPr fontId="2"/>
  </si>
  <si>
    <t>焼　酎</t>
    <phoneticPr fontId="2"/>
  </si>
  <si>
    <t>ｳｨｽｷｰ･
ブランデー</t>
    <phoneticPr fontId="2"/>
  </si>
  <si>
    <t>区　分</t>
    <phoneticPr fontId="2"/>
  </si>
  <si>
    <t>小 企 業　
運転資金</t>
    <phoneticPr fontId="2"/>
  </si>
  <si>
    <t>総　数</t>
    <rPh sb="0" eb="1">
      <t>ソウ</t>
    </rPh>
    <rPh sb="2" eb="3">
      <t>カズ</t>
    </rPh>
    <phoneticPr fontId="2"/>
  </si>
  <si>
    <t>運転資金</t>
    <phoneticPr fontId="2"/>
  </si>
  <si>
    <t>設備資金</t>
    <rPh sb="0" eb="2">
      <t>セツビ</t>
    </rPh>
    <phoneticPr fontId="2"/>
  </si>
  <si>
    <t>その他</t>
    <rPh sb="2" eb="3">
      <t>タ</t>
    </rPh>
    <phoneticPr fontId="2"/>
  </si>
  <si>
    <t>令和4年度</t>
    <phoneticPr fontId="2"/>
  </si>
  <si>
    <t>件数</t>
    <phoneticPr fontId="2"/>
  </si>
  <si>
    <t>貸付金額</t>
    <rPh sb="0" eb="2">
      <t>カシツケ</t>
    </rPh>
    <rPh sb="2" eb="4">
      <t>キンガク</t>
    </rPh>
    <phoneticPr fontId="2"/>
  </si>
  <si>
    <t>5年度</t>
    <phoneticPr fontId="2"/>
  </si>
  <si>
    <t>令和6年度</t>
    <phoneticPr fontId="2"/>
  </si>
  <si>
    <t>-</t>
    <phoneticPr fontId="2"/>
  </si>
  <si>
    <t>資料：産業振興部産業振興課</t>
    <phoneticPr fontId="2"/>
  </si>
  <si>
    <t>（単位　千円）</t>
    <phoneticPr fontId="2"/>
  </si>
  <si>
    <t>Ｉ－５ 中小企業金融預託金貸付状況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</si>
</sst>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0"/>
    <numFmt numFmtId="177" formatCode="#,##0;&quot;△ &quot;#,##0"/>
    <numFmt numFmtId="178" formatCode="#,###;&quot;-&quot;#,###;&quot;-&quot;"/>
    <numFmt numFmtId="179" formatCode="#,###;&quot;△&quot;#,###;&quot;-&quot;"/>
    <numFmt numFmtId="180" formatCode="#,##0;&quot;△ &quot;#,##0;&quot;-&quot;"/>
  </numFmts>
  <fonts count="19" x14ac:knownFonts="1">
    <font>
      <sz val="11"/>
      <name val="ＭＳ 明朝"/>
      <family val="1"/>
      <charset val="128"/>
    </font>
    <font>
      <sz val="11"/>
      <name val="ＭＳ 明朝"/>
      <family val="1"/>
      <charset val="128"/>
    </font>
    <font>
      <sz val="6"/>
      <name val="ＭＳ 明朝"/>
      <family val="1"/>
      <charset val="128"/>
    </font>
    <font>
      <sz val="9"/>
      <name val="ＭＳ 明朝"/>
      <family val="1"/>
      <charset val="128"/>
    </font>
    <font>
      <sz val="10"/>
      <name val="ＭＳ 明朝"/>
      <family val="1"/>
      <charset val="128"/>
    </font>
    <font>
      <sz val="9"/>
      <name val="ＭＳ ゴシック"/>
      <family val="3"/>
      <charset val="128"/>
    </font>
    <font>
      <sz val="10"/>
      <name val="ＭＳ ゴシック"/>
      <family val="3"/>
      <charset val="128"/>
    </font>
    <font>
      <sz val="11"/>
      <name val="ＭＳ ゴシック"/>
      <family val="3"/>
      <charset val="128"/>
    </font>
    <font>
      <b/>
      <sz val="16"/>
      <name val="ＭＳ 明朝"/>
      <family val="1"/>
      <charset val="128"/>
    </font>
    <font>
      <b/>
      <sz val="11"/>
      <name val="ＭＳ 明朝"/>
      <family val="1"/>
      <charset val="128"/>
    </font>
    <font>
      <sz val="8"/>
      <name val="ＭＳ 明朝"/>
      <family val="1"/>
      <charset val="128"/>
    </font>
    <font>
      <sz val="6"/>
      <name val="ＭＳ Ｐ明朝"/>
      <family val="1"/>
      <charset val="128"/>
    </font>
    <font>
      <b/>
      <sz val="9"/>
      <name val="ＭＳ ゴシック"/>
      <family val="3"/>
      <charset val="128"/>
    </font>
    <font>
      <sz val="11"/>
      <color rgb="FFFF0000"/>
      <name val="ＭＳ 明朝"/>
      <family val="1"/>
      <charset val="128"/>
    </font>
    <font>
      <sz val="9"/>
      <color rgb="FFFF0000"/>
      <name val="ＭＳ 明朝"/>
      <family val="1"/>
      <charset val="128"/>
    </font>
    <font>
      <sz val="11"/>
      <name val="ＭＳ Ｐゴシック"/>
      <family val="3"/>
      <charset val="128"/>
    </font>
    <font>
      <b/>
      <sz val="10"/>
      <name val="ＭＳ ゴシック"/>
      <family val="3"/>
      <charset val="128"/>
    </font>
    <font>
      <sz val="9"/>
      <name val="ＭＳ Ｐゴシック"/>
      <family val="3"/>
      <charset val="128"/>
    </font>
    <font>
      <sz val="8"/>
      <color rgb="FFFF0000"/>
      <name val="ＭＳ ゴシック"/>
      <family val="3"/>
      <charset val="128"/>
    </font>
  </fonts>
  <fills count="2">
    <fill>
      <patternFill patternType="none"/>
    </fill>
    <fill>
      <patternFill patternType="gray125"/>
    </fill>
  </fills>
  <borders count="22">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double">
        <color indexed="64"/>
      </top>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double">
        <color indexed="64"/>
      </top>
      <bottom/>
      <diagonal/>
    </border>
    <border>
      <left/>
      <right style="thin">
        <color indexed="64"/>
      </right>
      <top style="thin">
        <color indexed="64"/>
      </top>
      <bottom/>
      <diagonal/>
    </border>
  </borders>
  <cellStyleXfs count="3">
    <xf numFmtId="0" fontId="0" fillId="0" borderId="0"/>
    <xf numFmtId="38" fontId="1" fillId="0" borderId="0" applyFont="0" applyFill="0" applyBorder="0" applyAlignment="0" applyProtection="0"/>
    <xf numFmtId="0" fontId="15" fillId="0" borderId="0">
      <alignment vertical="center"/>
    </xf>
  </cellStyleXfs>
  <cellXfs count="220">
    <xf numFmtId="0" fontId="0" fillId="0" borderId="0" xfId="0"/>
    <xf numFmtId="0" fontId="3" fillId="0" borderId="0" xfId="0" applyFont="1" applyFill="1" applyBorder="1" applyAlignment="1">
      <alignment horizontal="right" vertical="center"/>
    </xf>
    <xf numFmtId="176" fontId="3" fillId="0" borderId="0" xfId="0" applyNumberFormat="1" applyFont="1" applyFill="1" applyBorder="1" applyAlignment="1">
      <alignment vertical="center"/>
    </xf>
    <xf numFmtId="0" fontId="7" fillId="0" borderId="0" xfId="0" applyFont="1" applyFill="1" applyAlignment="1">
      <alignment vertical="center"/>
    </xf>
    <xf numFmtId="0" fontId="0" fillId="0" borderId="0" xfId="0" applyFill="1" applyAlignment="1">
      <alignment vertical="center"/>
    </xf>
    <xf numFmtId="0" fontId="10" fillId="0" borderId="0" xfId="0" applyFont="1" applyFill="1" applyAlignment="1">
      <alignment vertical="center"/>
    </xf>
    <xf numFmtId="0" fontId="3" fillId="0" borderId="0" xfId="0" applyFont="1" applyFill="1" applyAlignment="1">
      <alignment vertical="center"/>
    </xf>
    <xf numFmtId="178" fontId="12" fillId="0" borderId="0" xfId="0" applyNumberFormat="1" applyFont="1" applyFill="1" applyBorder="1" applyAlignment="1">
      <alignment vertical="center"/>
    </xf>
    <xf numFmtId="178" fontId="12" fillId="0" borderId="0" xfId="0" applyNumberFormat="1" applyFont="1" applyFill="1" applyBorder="1" applyAlignment="1">
      <alignment vertical="center" shrinkToFit="1"/>
    </xf>
    <xf numFmtId="0" fontId="3" fillId="0" borderId="0" xfId="0" applyFont="1" applyFill="1" applyAlignment="1">
      <alignment horizontal="distributed" vertical="distributed"/>
    </xf>
    <xf numFmtId="0" fontId="3" fillId="0" borderId="0" xfId="0" applyFont="1" applyFill="1" applyAlignment="1">
      <alignment vertical="center" shrinkToFit="1"/>
    </xf>
    <xf numFmtId="176" fontId="3" fillId="0" borderId="0" xfId="0" applyNumberFormat="1" applyFont="1" applyFill="1" applyBorder="1" applyAlignment="1">
      <alignment horizontal="right" vertical="center"/>
    </xf>
    <xf numFmtId="0" fontId="3" fillId="0" borderId="2" xfId="0" applyFont="1" applyFill="1" applyBorder="1" applyAlignment="1">
      <alignment vertical="center"/>
    </xf>
    <xf numFmtId="0" fontId="3" fillId="0" borderId="2" xfId="0" applyFont="1" applyFill="1" applyBorder="1" applyAlignment="1">
      <alignment horizontal="distributed" vertical="distributed"/>
    </xf>
    <xf numFmtId="0" fontId="3" fillId="0" borderId="3" xfId="0" applyFont="1" applyFill="1" applyBorder="1" applyAlignment="1">
      <alignment horizontal="center" vertical="center"/>
    </xf>
    <xf numFmtId="0" fontId="3" fillId="0" borderId="0" xfId="0" applyFont="1" applyFill="1" applyBorder="1" applyAlignment="1">
      <alignment horizontal="distributed" vertical="center"/>
    </xf>
    <xf numFmtId="0" fontId="3" fillId="0" borderId="0" xfId="0" applyFont="1" applyFill="1" applyBorder="1" applyAlignment="1">
      <alignment vertical="center"/>
    </xf>
    <xf numFmtId="178" fontId="3" fillId="0" borderId="8" xfId="1" applyNumberFormat="1" applyFont="1" applyFill="1" applyBorder="1" applyAlignment="1">
      <alignment horizontal="left" vertical="center" shrinkToFit="1"/>
    </xf>
    <xf numFmtId="178" fontId="3" fillId="0" borderId="0" xfId="0" applyNumberFormat="1" applyFont="1" applyFill="1" applyBorder="1" applyAlignment="1">
      <alignment horizontal="left" vertical="center"/>
    </xf>
    <xf numFmtId="178" fontId="3" fillId="0" borderId="0" xfId="0" applyNumberFormat="1" applyFont="1" applyFill="1" applyBorder="1" applyAlignment="1">
      <alignment vertical="center"/>
    </xf>
    <xf numFmtId="178" fontId="3" fillId="0" borderId="0" xfId="0" applyNumberFormat="1" applyFont="1" applyFill="1" applyBorder="1" applyAlignment="1">
      <alignment vertical="center" shrinkToFit="1"/>
    </xf>
    <xf numFmtId="0" fontId="4" fillId="0" borderId="0" xfId="0" applyFont="1" applyFill="1" applyAlignment="1">
      <alignment vertical="center"/>
    </xf>
    <xf numFmtId="178" fontId="3" fillId="0" borderId="8" xfId="1" applyNumberFormat="1" applyFont="1" applyFill="1" applyBorder="1" applyAlignment="1">
      <alignment horizontal="right" vertical="center" shrinkToFit="1"/>
    </xf>
    <xf numFmtId="178" fontId="3" fillId="0" borderId="0" xfId="0" applyNumberFormat="1" applyFont="1" applyFill="1" applyBorder="1" applyAlignment="1">
      <alignment horizontal="right" vertical="center"/>
    </xf>
    <xf numFmtId="178" fontId="3" fillId="0" borderId="0" xfId="0" applyNumberFormat="1" applyFont="1" applyFill="1" applyBorder="1" applyAlignment="1">
      <alignment horizontal="right" vertical="center" shrinkToFit="1"/>
    </xf>
    <xf numFmtId="178" fontId="0" fillId="0" borderId="0" xfId="1" applyNumberFormat="1" applyFont="1" applyFill="1" applyAlignment="1">
      <alignment vertical="center" shrinkToFit="1"/>
    </xf>
    <xf numFmtId="178" fontId="0" fillId="0" borderId="0" xfId="0" applyNumberFormat="1" applyFill="1" applyAlignment="1">
      <alignment vertical="center"/>
    </xf>
    <xf numFmtId="178" fontId="0" fillId="0" borderId="0" xfId="0" applyNumberFormat="1" applyFill="1" applyAlignment="1">
      <alignment vertical="center" shrinkToFit="1"/>
    </xf>
    <xf numFmtId="178" fontId="3" fillId="0" borderId="10" xfId="1" applyNumberFormat="1" applyFont="1" applyFill="1" applyBorder="1" applyAlignment="1">
      <alignment horizontal="center" vertical="center" shrinkToFit="1"/>
    </xf>
    <xf numFmtId="178" fontId="3" fillId="0" borderId="10" xfId="0" applyNumberFormat="1" applyFont="1" applyFill="1" applyBorder="1" applyAlignment="1">
      <alignment horizontal="center" vertical="center"/>
    </xf>
    <xf numFmtId="178" fontId="3" fillId="0" borderId="10" xfId="0" applyNumberFormat="1" applyFont="1" applyFill="1" applyBorder="1" applyAlignment="1">
      <alignment horizontal="center" vertical="center" shrinkToFit="1"/>
    </xf>
    <xf numFmtId="178" fontId="3" fillId="0" borderId="4" xfId="0" applyNumberFormat="1" applyFont="1" applyFill="1" applyBorder="1" applyAlignment="1">
      <alignment horizontal="center" vertical="center"/>
    </xf>
    <xf numFmtId="0" fontId="6" fillId="0" borderId="0" xfId="0" applyFont="1" applyFill="1" applyAlignment="1">
      <alignment vertical="center"/>
    </xf>
    <xf numFmtId="178" fontId="3" fillId="0" borderId="8" xfId="1" applyNumberFormat="1" applyFont="1" applyFill="1" applyBorder="1" applyAlignment="1">
      <alignment vertical="center" shrinkToFit="1"/>
    </xf>
    <xf numFmtId="0" fontId="3" fillId="0" borderId="0" xfId="0" applyFont="1" applyFill="1" applyBorder="1" applyAlignment="1">
      <alignment horizontal="left" vertical="center"/>
    </xf>
    <xf numFmtId="178" fontId="12" fillId="0" borderId="0" xfId="1" applyNumberFormat="1" applyFont="1" applyFill="1" applyBorder="1" applyAlignment="1">
      <alignment horizontal="right" vertical="center" shrinkToFit="1"/>
    </xf>
    <xf numFmtId="178" fontId="5" fillId="0" borderId="8" xfId="1" applyNumberFormat="1" applyFont="1" applyFill="1" applyBorder="1" applyAlignment="1">
      <alignment horizontal="right" vertical="center" shrinkToFit="1"/>
    </xf>
    <xf numFmtId="178" fontId="5" fillId="0" borderId="0" xfId="0" applyNumberFormat="1" applyFont="1" applyFill="1" applyBorder="1" applyAlignment="1">
      <alignment horizontal="right" vertical="center"/>
    </xf>
    <xf numFmtId="178" fontId="5" fillId="0" borderId="0" xfId="0" applyNumberFormat="1" applyFont="1" applyFill="1" applyBorder="1" applyAlignment="1">
      <alignment horizontal="right" vertical="center" shrinkToFit="1"/>
    </xf>
    <xf numFmtId="178" fontId="3" fillId="0" borderId="0" xfId="1" applyNumberFormat="1" applyFont="1" applyFill="1" applyBorder="1" applyAlignment="1">
      <alignment vertical="center" shrinkToFit="1"/>
    </xf>
    <xf numFmtId="178" fontId="7" fillId="0" borderId="0" xfId="1" applyNumberFormat="1" applyFont="1" applyFill="1" applyAlignment="1">
      <alignment vertical="center" shrinkToFit="1"/>
    </xf>
    <xf numFmtId="178" fontId="7" fillId="0" borderId="0" xfId="0" applyNumberFormat="1" applyFont="1" applyFill="1" applyAlignment="1">
      <alignment vertical="center"/>
    </xf>
    <xf numFmtId="178" fontId="7" fillId="0" borderId="0" xfId="0" applyNumberFormat="1" applyFont="1" applyFill="1" applyAlignment="1">
      <alignment vertical="center" shrinkToFit="1"/>
    </xf>
    <xf numFmtId="178" fontId="5" fillId="0" borderId="8" xfId="1" applyNumberFormat="1" applyFont="1" applyFill="1" applyBorder="1" applyAlignment="1">
      <alignment vertical="center" shrinkToFit="1"/>
    </xf>
    <xf numFmtId="178" fontId="5" fillId="0" borderId="0" xfId="0" applyNumberFormat="1" applyFont="1" applyFill="1" applyBorder="1" applyAlignment="1">
      <alignment vertical="center"/>
    </xf>
    <xf numFmtId="178" fontId="5" fillId="0" borderId="0" xfId="0" applyNumberFormat="1" applyFont="1" applyFill="1" applyBorder="1" applyAlignment="1">
      <alignment vertical="center" shrinkToFit="1"/>
    </xf>
    <xf numFmtId="178" fontId="3" fillId="0" borderId="0" xfId="0" applyNumberFormat="1" applyFont="1" applyFill="1" applyBorder="1" applyAlignment="1">
      <alignment horizontal="center" vertical="center" shrinkToFit="1"/>
    </xf>
    <xf numFmtId="178" fontId="3" fillId="0" borderId="0" xfId="0" applyNumberFormat="1" applyFont="1" applyFill="1" applyBorder="1" applyAlignment="1">
      <alignment horizontal="center" vertical="center"/>
    </xf>
    <xf numFmtId="178" fontId="0" fillId="0" borderId="0" xfId="0" applyNumberFormat="1" applyFill="1" applyBorder="1" applyAlignment="1">
      <alignment vertical="center" shrinkToFit="1"/>
    </xf>
    <xf numFmtId="178" fontId="0" fillId="0" borderId="0" xfId="0" applyNumberFormat="1" applyFill="1" applyBorder="1" applyAlignment="1">
      <alignment vertical="center"/>
    </xf>
    <xf numFmtId="176" fontId="5" fillId="0" borderId="0" xfId="0" applyNumberFormat="1" applyFont="1"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Alignment="1">
      <alignment vertical="center"/>
    </xf>
    <xf numFmtId="0" fontId="3" fillId="0" borderId="3" xfId="0" applyFont="1" applyFill="1" applyBorder="1" applyAlignment="1">
      <alignment horizontal="center" vertical="center" shrinkToFit="1"/>
    </xf>
    <xf numFmtId="0" fontId="3" fillId="0" borderId="11" xfId="0" applyFont="1" applyFill="1" applyBorder="1" applyAlignment="1">
      <alignment horizontal="center" vertical="center"/>
    </xf>
    <xf numFmtId="0" fontId="3" fillId="0" borderId="10" xfId="0" applyFont="1" applyFill="1" applyBorder="1" applyAlignment="1">
      <alignment horizontal="center" vertical="center"/>
    </xf>
    <xf numFmtId="177" fontId="3" fillId="0" borderId="0" xfId="0" applyNumberFormat="1" applyFont="1" applyFill="1" applyBorder="1" applyAlignment="1">
      <alignment vertical="center"/>
    </xf>
    <xf numFmtId="0" fontId="3" fillId="0" borderId="4" xfId="0" applyFont="1" applyFill="1" applyBorder="1" applyAlignment="1">
      <alignment horizontal="center" vertical="center"/>
    </xf>
    <xf numFmtId="0" fontId="3" fillId="0" borderId="7" xfId="0" applyFont="1" applyFill="1" applyBorder="1" applyAlignment="1">
      <alignment horizontal="center" vertical="center"/>
    </xf>
    <xf numFmtId="0" fontId="0" fillId="0" borderId="0" xfId="0" applyFill="1" applyBorder="1" applyAlignment="1">
      <alignment vertical="center"/>
    </xf>
    <xf numFmtId="0" fontId="8" fillId="0" borderId="0" xfId="0" applyFont="1" applyFill="1" applyAlignment="1">
      <alignment vertical="center"/>
    </xf>
    <xf numFmtId="0" fontId="9" fillId="0" borderId="0" xfId="0" applyFont="1" applyFill="1" applyAlignment="1">
      <alignment vertical="center"/>
    </xf>
    <xf numFmtId="0" fontId="10" fillId="0" borderId="0" xfId="0" applyFont="1" applyFill="1" applyAlignment="1">
      <alignment wrapText="1"/>
    </xf>
    <xf numFmtId="0" fontId="13" fillId="0" borderId="0" xfId="0" applyFont="1" applyFill="1" applyAlignment="1">
      <alignment vertical="center"/>
    </xf>
    <xf numFmtId="0" fontId="14" fillId="0" borderId="0" xfId="0" applyFont="1" applyFill="1" applyAlignment="1">
      <alignment vertical="center"/>
    </xf>
    <xf numFmtId="0" fontId="5" fillId="0" borderId="0" xfId="0" applyFont="1" applyFill="1" applyBorder="1" applyAlignment="1">
      <alignment horizontal="center" vertical="center"/>
    </xf>
    <xf numFmtId="176" fontId="4" fillId="0" borderId="0" xfId="0" applyNumberFormat="1" applyFont="1" applyFill="1" applyBorder="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distributed" vertical="center"/>
    </xf>
    <xf numFmtId="0" fontId="4" fillId="0" borderId="12" xfId="0" applyFont="1" applyFill="1" applyBorder="1" applyAlignment="1">
      <alignment horizontal="center" vertical="center" shrinkToFit="1"/>
    </xf>
    <xf numFmtId="0" fontId="3" fillId="0" borderId="0" xfId="0" applyFont="1" applyFill="1" applyAlignment="1">
      <alignment horizontal="left" vertical="center" shrinkToFit="1"/>
    </xf>
    <xf numFmtId="0" fontId="4" fillId="0" borderId="13" xfId="0" applyFont="1" applyFill="1" applyBorder="1" applyAlignment="1">
      <alignment horizontal="center" vertical="center" shrinkToFit="1"/>
    </xf>
    <xf numFmtId="178" fontId="3" fillId="0" borderId="7" xfId="0" applyNumberFormat="1" applyFont="1" applyFill="1" applyBorder="1" applyAlignment="1">
      <alignment horizontal="center" vertical="center"/>
    </xf>
    <xf numFmtId="0" fontId="3" fillId="0" borderId="10" xfId="0" applyFont="1" applyFill="1" applyBorder="1" applyAlignment="1">
      <alignment horizontal="center" vertical="center" shrinkToFit="1"/>
    </xf>
    <xf numFmtId="178" fontId="12" fillId="0" borderId="7" xfId="1" applyNumberFormat="1" applyFont="1" applyFill="1" applyBorder="1" applyAlignment="1">
      <alignment horizontal="right" vertical="center" shrinkToFit="1"/>
    </xf>
    <xf numFmtId="178" fontId="12" fillId="0" borderId="4" xfId="1" applyNumberFormat="1" applyFont="1" applyFill="1" applyBorder="1" applyAlignment="1">
      <alignment horizontal="right" vertical="center" shrinkToFit="1"/>
    </xf>
    <xf numFmtId="178" fontId="12" fillId="0" borderId="8" xfId="1" applyNumberFormat="1" applyFont="1" applyFill="1" applyBorder="1" applyAlignment="1">
      <alignment horizontal="right" vertical="center" shrinkToFit="1"/>
    </xf>
    <xf numFmtId="178" fontId="3" fillId="0" borderId="9" xfId="1" applyNumberFormat="1" applyFont="1" applyFill="1" applyBorder="1" applyAlignment="1">
      <alignment horizontal="right" vertical="center" shrinkToFit="1"/>
    </xf>
    <xf numFmtId="178" fontId="3" fillId="0" borderId="2" xfId="0" applyNumberFormat="1" applyFont="1" applyFill="1" applyBorder="1" applyAlignment="1">
      <alignment horizontal="right" vertical="center"/>
    </xf>
    <xf numFmtId="178" fontId="3" fillId="0" borderId="2" xfId="0" applyNumberFormat="1" applyFont="1" applyFill="1" applyBorder="1" applyAlignment="1">
      <alignment horizontal="right" vertical="center" shrinkToFit="1"/>
    </xf>
    <xf numFmtId="178" fontId="12" fillId="0" borderId="8" xfId="1" applyNumberFormat="1" applyFont="1" applyFill="1" applyBorder="1" applyAlignment="1">
      <alignment vertical="center" shrinkToFit="1"/>
    </xf>
    <xf numFmtId="178" fontId="12" fillId="0" borderId="0" xfId="0" applyNumberFormat="1" applyFont="1" applyFill="1" applyBorder="1" applyAlignment="1">
      <alignment horizontal="right" vertical="center"/>
    </xf>
    <xf numFmtId="178" fontId="3" fillId="0" borderId="8" xfId="0" applyNumberFormat="1" applyFont="1" applyFill="1" applyBorder="1" applyAlignment="1">
      <alignment horizontal="right" vertical="center"/>
    </xf>
    <xf numFmtId="178" fontId="12" fillId="0" borderId="7" xfId="1" applyNumberFormat="1" applyFont="1" applyFill="1" applyBorder="1" applyAlignment="1">
      <alignment vertical="center" shrinkToFit="1"/>
    </xf>
    <xf numFmtId="178" fontId="12" fillId="0" borderId="4" xfId="0" applyNumberFormat="1" applyFont="1" applyFill="1" applyBorder="1" applyAlignment="1">
      <alignment vertical="center"/>
    </xf>
    <xf numFmtId="178" fontId="12" fillId="0" borderId="4" xfId="1" applyNumberFormat="1" applyFont="1" applyFill="1" applyBorder="1" applyAlignment="1">
      <alignment vertical="center" shrinkToFit="1"/>
    </xf>
    <xf numFmtId="178" fontId="12" fillId="0" borderId="0" xfId="1" applyNumberFormat="1" applyFont="1" applyFill="1" applyBorder="1" applyAlignment="1">
      <alignment vertical="center" shrinkToFit="1"/>
    </xf>
    <xf numFmtId="179" fontId="12" fillId="0" borderId="8" xfId="0" applyNumberFormat="1" applyFont="1" applyFill="1" applyBorder="1" applyAlignment="1">
      <alignment horizontal="right" vertical="center"/>
    </xf>
    <xf numFmtId="179" fontId="12" fillId="0" borderId="0" xfId="0" applyNumberFormat="1" applyFont="1" applyFill="1" applyBorder="1" applyAlignment="1">
      <alignment horizontal="right" vertical="center"/>
    </xf>
    <xf numFmtId="179" fontId="3" fillId="0" borderId="8" xfId="0" applyNumberFormat="1" applyFont="1" applyFill="1" applyBorder="1" applyAlignment="1">
      <alignment horizontal="right" vertical="center"/>
    </xf>
    <xf numFmtId="179" fontId="3" fillId="0" borderId="0" xfId="0" applyNumberFormat="1" applyFont="1" applyFill="1" applyBorder="1" applyAlignment="1">
      <alignment horizontal="right" vertical="center"/>
    </xf>
    <xf numFmtId="179" fontId="3" fillId="0" borderId="9" xfId="0" applyNumberFormat="1" applyFont="1" applyFill="1" applyBorder="1" applyAlignment="1">
      <alignment horizontal="right" vertical="center"/>
    </xf>
    <xf numFmtId="179" fontId="3" fillId="0" borderId="2" xfId="0" applyNumberFormat="1" applyFont="1" applyFill="1" applyBorder="1" applyAlignment="1">
      <alignment horizontal="right" vertical="center"/>
    </xf>
    <xf numFmtId="180" fontId="12" fillId="0" borderId="7" xfId="0" applyNumberFormat="1" applyFont="1" applyFill="1" applyBorder="1" applyAlignment="1">
      <alignment vertical="center"/>
    </xf>
    <xf numFmtId="180" fontId="12" fillId="0" borderId="4" xfId="0" applyNumberFormat="1" applyFont="1" applyFill="1" applyBorder="1" applyAlignment="1">
      <alignment vertical="center"/>
    </xf>
    <xf numFmtId="180" fontId="12" fillId="0" borderId="4" xfId="0" applyNumberFormat="1" applyFont="1" applyFill="1" applyBorder="1" applyAlignment="1">
      <alignment horizontal="right" vertical="center"/>
    </xf>
    <xf numFmtId="180" fontId="3" fillId="0" borderId="8" xfId="0" applyNumberFormat="1" applyFont="1" applyFill="1" applyBorder="1" applyAlignment="1">
      <alignment vertical="center"/>
    </xf>
    <xf numFmtId="180" fontId="3" fillId="0" borderId="0" xfId="0" applyNumberFormat="1" applyFont="1" applyFill="1" applyBorder="1" applyAlignment="1">
      <alignment vertical="center"/>
    </xf>
    <xf numFmtId="180" fontId="12" fillId="0" borderId="8" xfId="0" applyNumberFormat="1" applyFont="1" applyFill="1" applyBorder="1" applyAlignment="1">
      <alignment vertical="center"/>
    </xf>
    <xf numFmtId="180" fontId="12" fillId="0" borderId="0" xfId="0" applyNumberFormat="1" applyFont="1" applyFill="1" applyBorder="1" applyAlignment="1">
      <alignment vertical="center"/>
    </xf>
    <xf numFmtId="180" fontId="12" fillId="0" borderId="0" xfId="0" applyNumberFormat="1" applyFont="1" applyFill="1" applyBorder="1" applyAlignment="1">
      <alignment horizontal="right" vertical="center"/>
    </xf>
    <xf numFmtId="180" fontId="3" fillId="0" borderId="8" xfId="0" applyNumberFormat="1" applyFont="1" applyFill="1" applyBorder="1" applyAlignment="1">
      <alignment horizontal="right" vertical="center"/>
    </xf>
    <xf numFmtId="180" fontId="3" fillId="0" borderId="0" xfId="0" applyNumberFormat="1" applyFont="1" applyFill="1" applyBorder="1" applyAlignment="1">
      <alignment horizontal="right" vertical="center"/>
    </xf>
    <xf numFmtId="180" fontId="3" fillId="0" borderId="9" xfId="0" applyNumberFormat="1" applyFont="1" applyFill="1" applyBorder="1" applyAlignment="1">
      <alignment horizontal="right" vertical="center"/>
    </xf>
    <xf numFmtId="180" fontId="3" fillId="0" borderId="2" xfId="0" applyNumberFormat="1" applyFont="1" applyFill="1" applyBorder="1" applyAlignment="1">
      <alignment horizontal="right" vertical="center"/>
    </xf>
    <xf numFmtId="179" fontId="12" fillId="0" borderId="4" xfId="0" applyNumberFormat="1" applyFont="1" applyFill="1" applyBorder="1" applyAlignment="1">
      <alignment horizontal="right" vertical="center"/>
    </xf>
    <xf numFmtId="180" fontId="12" fillId="0" borderId="7" xfId="0" applyNumberFormat="1" applyFont="1" applyFill="1" applyBorder="1" applyAlignment="1">
      <alignment horizontal="right" vertical="center"/>
    </xf>
    <xf numFmtId="180" fontId="5" fillId="0" borderId="0" xfId="0" applyNumberFormat="1" applyFont="1" applyFill="1" applyBorder="1" applyAlignment="1">
      <alignment horizontal="right" vertical="center"/>
    </xf>
    <xf numFmtId="180" fontId="12" fillId="0" borderId="8" xfId="0" applyNumberFormat="1" applyFont="1" applyFill="1" applyBorder="1" applyAlignment="1">
      <alignment horizontal="right" vertical="center"/>
    </xf>
    <xf numFmtId="180" fontId="14" fillId="0" borderId="0" xfId="0" applyNumberFormat="1" applyFont="1" applyFill="1" applyBorder="1" applyAlignment="1">
      <alignment horizontal="right" vertical="center"/>
    </xf>
    <xf numFmtId="180" fontId="3" fillId="0" borderId="0" xfId="1" applyNumberFormat="1" applyFont="1" applyFill="1" applyBorder="1" applyAlignment="1">
      <alignment horizontal="right" vertical="center"/>
    </xf>
    <xf numFmtId="0" fontId="10" fillId="0" borderId="0" xfId="0" applyFont="1" applyFill="1" applyAlignment="1">
      <alignment vertical="top" wrapText="1"/>
    </xf>
    <xf numFmtId="0" fontId="3" fillId="0" borderId="0" xfId="0" applyFont="1" applyFill="1" applyBorder="1" applyAlignment="1">
      <alignment horizontal="distributed" vertical="distributed"/>
    </xf>
    <xf numFmtId="178" fontId="3" fillId="0" borderId="0" xfId="1" applyNumberFormat="1" applyFont="1" applyFill="1" applyBorder="1" applyAlignment="1">
      <alignment horizontal="right" vertical="center" shrinkToFit="1"/>
    </xf>
    <xf numFmtId="0" fontId="7" fillId="0" borderId="0" xfId="0" applyFont="1" applyAlignment="1">
      <alignment vertical="center"/>
    </xf>
    <xf numFmtId="0" fontId="10" fillId="0" borderId="0" xfId="0" applyFont="1" applyAlignment="1">
      <alignment vertical="center"/>
    </xf>
    <xf numFmtId="0" fontId="10" fillId="0" borderId="0" xfId="2" applyFont="1">
      <alignment vertical="center"/>
    </xf>
    <xf numFmtId="177" fontId="10" fillId="0" borderId="0" xfId="2" applyNumberFormat="1" applyFont="1" applyAlignment="1">
      <alignment horizontal="right"/>
    </xf>
    <xf numFmtId="0" fontId="15" fillId="0" borderId="0" xfId="2" applyAlignment="1">
      <alignment vertical="top"/>
    </xf>
    <xf numFmtId="0" fontId="15" fillId="0" borderId="0" xfId="2" applyAlignment="1">
      <alignment vertical="top" wrapText="1"/>
    </xf>
    <xf numFmtId="0" fontId="3" fillId="0" borderId="0" xfId="2" applyFont="1" applyAlignment="1">
      <alignment vertical="top"/>
    </xf>
    <xf numFmtId="0" fontId="17" fillId="0" borderId="0" xfId="2" applyFont="1" applyAlignment="1">
      <alignment vertical="top"/>
    </xf>
    <xf numFmtId="0" fontId="7" fillId="0" borderId="0" xfId="0" applyFont="1"/>
    <xf numFmtId="0" fontId="18" fillId="0" borderId="0" xfId="0" applyFont="1" applyAlignment="1">
      <alignment vertical="center"/>
    </xf>
    <xf numFmtId="0" fontId="7" fillId="0" borderId="0" xfId="0" applyFont="1" applyBorder="1" applyAlignment="1">
      <alignment vertical="center"/>
    </xf>
    <xf numFmtId="0" fontId="0" fillId="0" borderId="0" xfId="0" applyBorder="1"/>
    <xf numFmtId="0" fontId="0" fillId="0" borderId="8" xfId="0" applyBorder="1"/>
    <xf numFmtId="0" fontId="7" fillId="0" borderId="0" xfId="2" applyFont="1" applyFill="1">
      <alignment vertical="center"/>
    </xf>
    <xf numFmtId="0" fontId="4" fillId="0" borderId="0" xfId="0" applyFont="1" applyBorder="1"/>
    <xf numFmtId="0" fontId="4" fillId="0" borderId="5" xfId="0" applyFont="1" applyBorder="1"/>
    <xf numFmtId="0" fontId="16" fillId="0" borderId="2" xfId="0" applyFont="1" applyBorder="1"/>
    <xf numFmtId="0" fontId="3" fillId="0" borderId="0" xfId="0" applyFont="1"/>
    <xf numFmtId="0" fontId="12" fillId="0" borderId="0"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2"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 xfId="0" applyFont="1" applyFill="1" applyBorder="1" applyAlignment="1">
      <alignment horizontal="right" vertical="center" shrinkToFit="1"/>
    </xf>
    <xf numFmtId="0" fontId="4" fillId="0" borderId="14"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3" xfId="0" applyFont="1" applyFill="1" applyBorder="1" applyAlignment="1">
      <alignment horizontal="center" vertical="center"/>
    </xf>
    <xf numFmtId="0" fontId="10" fillId="0" borderId="0" xfId="0" applyFont="1" applyFill="1" applyAlignment="1">
      <alignment horizontal="left" vertical="top" wrapText="1"/>
    </xf>
    <xf numFmtId="178" fontId="3" fillId="0" borderId="1" xfId="0" applyNumberFormat="1" applyFont="1" applyFill="1" applyBorder="1" applyAlignment="1">
      <alignment horizontal="right" vertical="center"/>
    </xf>
    <xf numFmtId="178" fontId="0" fillId="0" borderId="1" xfId="0" applyNumberFormat="1" applyFill="1" applyBorder="1" applyAlignment="1">
      <alignment vertical="center"/>
    </xf>
    <xf numFmtId="178" fontId="3" fillId="0" borderId="17" xfId="0" applyNumberFormat="1" applyFont="1" applyFill="1" applyBorder="1" applyAlignment="1">
      <alignment horizontal="center" vertical="center"/>
    </xf>
    <xf numFmtId="178" fontId="3" fillId="0" borderId="18" xfId="0" applyNumberFormat="1" applyFont="1" applyFill="1" applyBorder="1" applyAlignment="1">
      <alignment horizontal="distributed" vertical="center" indent="2"/>
    </xf>
    <xf numFmtId="178" fontId="3" fillId="0" borderId="19" xfId="0" applyNumberFormat="1" applyFont="1" applyFill="1" applyBorder="1" applyAlignment="1">
      <alignment horizontal="distributed" vertical="center" indent="2"/>
    </xf>
    <xf numFmtId="178" fontId="3" fillId="0" borderId="18" xfId="0" applyNumberFormat="1" applyFont="1" applyFill="1" applyBorder="1" applyAlignment="1">
      <alignment horizontal="center" vertical="center"/>
    </xf>
    <xf numFmtId="0" fontId="7" fillId="0" borderId="0" xfId="0" applyFont="1" applyFill="1" applyAlignment="1">
      <alignment horizontal="left" vertical="center" shrinkToFit="1"/>
    </xf>
    <xf numFmtId="0" fontId="7" fillId="0" borderId="0" xfId="0" applyFont="1" applyFill="1" applyAlignment="1">
      <alignment horizontal="left" vertical="center"/>
    </xf>
    <xf numFmtId="0" fontId="3" fillId="0" borderId="1" xfId="0" applyFont="1" applyFill="1" applyBorder="1" applyAlignment="1">
      <alignment horizontal="right" vertical="center"/>
    </xf>
    <xf numFmtId="0" fontId="0" fillId="0" borderId="1" xfId="0" applyFill="1" applyBorder="1" applyAlignment="1">
      <alignment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5" fillId="0" borderId="0" xfId="0" applyFont="1" applyBorder="1" applyAlignment="1">
      <alignment horizontal="right" vertical="center"/>
    </xf>
    <xf numFmtId="0" fontId="7" fillId="0" borderId="0" xfId="0" applyFont="1" applyBorder="1" applyAlignment="1">
      <alignment vertical="center"/>
    </xf>
    <xf numFmtId="0" fontId="7" fillId="0" borderId="0" xfId="0" applyFont="1" applyAlignment="1">
      <alignment horizontal="left" vertical="center"/>
    </xf>
    <xf numFmtId="0" fontId="3" fillId="0" borderId="20"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16" xfId="0" applyFont="1" applyBorder="1" applyAlignment="1">
      <alignment horizontal="center" vertical="center"/>
    </xf>
    <xf numFmtId="0" fontId="3" fillId="0" borderId="9" xfId="0" applyFont="1" applyBorder="1" applyAlignment="1">
      <alignment horizontal="center" vertical="center"/>
    </xf>
    <xf numFmtId="177" fontId="4" fillId="0" borderId="0" xfId="2" applyNumberFormat="1" applyFont="1" applyBorder="1" applyAlignment="1">
      <alignment horizontal="right" vertical="center"/>
    </xf>
    <xf numFmtId="177" fontId="4" fillId="0" borderId="5" xfId="2" applyNumberFormat="1" applyFont="1" applyBorder="1" applyAlignment="1">
      <alignment horizontal="right" vertical="center"/>
    </xf>
    <xf numFmtId="0" fontId="16" fillId="0" borderId="2" xfId="2" applyFont="1" applyBorder="1" applyAlignment="1">
      <alignment horizontal="right" vertical="center"/>
    </xf>
    <xf numFmtId="0" fontId="16" fillId="0" borderId="6" xfId="2" applyFont="1" applyBorder="1" applyAlignment="1">
      <alignment horizontal="right" vertical="center"/>
    </xf>
    <xf numFmtId="0" fontId="4" fillId="0" borderId="4" xfId="2" applyFont="1" applyBorder="1" applyAlignment="1">
      <alignment horizontal="right" vertical="center"/>
    </xf>
    <xf numFmtId="0" fontId="4" fillId="0" borderId="21" xfId="2" applyFont="1" applyBorder="1" applyAlignment="1">
      <alignment horizontal="right" vertical="center"/>
    </xf>
    <xf numFmtId="0" fontId="4" fillId="0" borderId="0" xfId="2" applyFont="1" applyBorder="1" applyAlignment="1">
      <alignment horizontal="right" vertical="center"/>
    </xf>
    <xf numFmtId="0" fontId="4" fillId="0" borderId="5" xfId="2" applyFont="1" applyBorder="1" applyAlignment="1">
      <alignment horizontal="right" vertical="center"/>
    </xf>
    <xf numFmtId="177" fontId="3" fillId="0" borderId="7" xfId="1" applyNumberFormat="1" applyFont="1" applyBorder="1" applyAlignment="1">
      <alignment vertical="center"/>
    </xf>
    <xf numFmtId="177" fontId="3" fillId="0" borderId="4" xfId="1" applyNumberFormat="1" applyFont="1" applyBorder="1" applyAlignment="1">
      <alignment vertical="center"/>
    </xf>
    <xf numFmtId="0" fontId="3" fillId="0" borderId="16" xfId="0" applyFont="1" applyBorder="1" applyAlignment="1">
      <alignment horizontal="center" vertical="center" wrapText="1"/>
    </xf>
    <xf numFmtId="177" fontId="3" fillId="0" borderId="8" xfId="1" applyNumberFormat="1" applyFont="1" applyBorder="1" applyAlignment="1">
      <alignment vertical="center"/>
    </xf>
    <xf numFmtId="177" fontId="3" fillId="0" borderId="0" xfId="1" applyNumberFormat="1" applyFont="1" applyBorder="1" applyAlignment="1">
      <alignment vertical="center"/>
    </xf>
    <xf numFmtId="38" fontId="12" fillId="0" borderId="2" xfId="1" applyFont="1" applyBorder="1" applyAlignment="1">
      <alignment horizontal="right"/>
    </xf>
    <xf numFmtId="38" fontId="12" fillId="0" borderId="9" xfId="1" applyFont="1" applyBorder="1" applyAlignment="1">
      <alignment horizontal="right"/>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top" wrapText="1"/>
    </xf>
    <xf numFmtId="0" fontId="0" fillId="0" borderId="12" xfId="0" applyBorder="1" applyAlignment="1">
      <alignment horizontal="center" vertical="top"/>
    </xf>
    <xf numFmtId="0" fontId="0" fillId="0" borderId="13" xfId="0" applyBorder="1" applyAlignment="1">
      <alignment horizontal="center" vertical="top"/>
    </xf>
    <xf numFmtId="0" fontId="0" fillId="0" borderId="16"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xf>
    <xf numFmtId="0" fontId="0" fillId="0" borderId="9" xfId="0" applyBorder="1" applyAlignment="1">
      <alignment horizontal="center" vertical="center"/>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4" fillId="0" borderId="4" xfId="0" applyFont="1" applyBorder="1" applyAlignment="1">
      <alignment horizontal="right"/>
    </xf>
    <xf numFmtId="0" fontId="4" fillId="0" borderId="4" xfId="0" applyFont="1" applyBorder="1" applyAlignment="1">
      <alignment horizontal="distributed"/>
    </xf>
    <xf numFmtId="0" fontId="4" fillId="0" borderId="21" xfId="0" applyFont="1" applyBorder="1" applyAlignment="1">
      <alignment horizontal="distributed"/>
    </xf>
    <xf numFmtId="0" fontId="4" fillId="0" borderId="0" xfId="0" applyFont="1" applyBorder="1" applyAlignment="1">
      <alignment horizontal="distributed"/>
    </xf>
    <xf numFmtId="0" fontId="4" fillId="0" borderId="5" xfId="0" applyFont="1" applyBorder="1" applyAlignment="1">
      <alignment horizontal="distributed"/>
    </xf>
    <xf numFmtId="0" fontId="4" fillId="0" borderId="0" xfId="0" applyFont="1" applyBorder="1" applyAlignment="1">
      <alignment horizontal="right"/>
    </xf>
    <xf numFmtId="0" fontId="16" fillId="0" borderId="0" xfId="0" applyFont="1" applyBorder="1" applyAlignment="1">
      <alignment horizontal="right"/>
    </xf>
    <xf numFmtId="0" fontId="16" fillId="0" borderId="0" xfId="0" applyFont="1" applyBorder="1" applyAlignment="1">
      <alignment horizontal="distributed"/>
    </xf>
    <xf numFmtId="0" fontId="16" fillId="0" borderId="5" xfId="0" applyFont="1" applyBorder="1" applyAlignment="1">
      <alignment horizontal="distributed"/>
    </xf>
    <xf numFmtId="0" fontId="16" fillId="0" borderId="2" xfId="0" applyFont="1" applyBorder="1" applyAlignment="1">
      <alignment horizontal="distributed"/>
    </xf>
    <xf numFmtId="0" fontId="16" fillId="0" borderId="6" xfId="0" applyFont="1" applyBorder="1" applyAlignment="1">
      <alignment horizontal="distributed"/>
    </xf>
    <xf numFmtId="38" fontId="4" fillId="0" borderId="7" xfId="1" applyFont="1" applyBorder="1" applyAlignment="1">
      <alignment horizontal="right"/>
    </xf>
    <xf numFmtId="38" fontId="4" fillId="0" borderId="4" xfId="1" applyFont="1" applyBorder="1" applyAlignment="1">
      <alignment horizontal="right"/>
    </xf>
    <xf numFmtId="38" fontId="4" fillId="0" borderId="4" xfId="1" applyFont="1" applyBorder="1" applyAlignment="1">
      <alignment horizontal="right" vertical="center"/>
    </xf>
    <xf numFmtId="0" fontId="4" fillId="0" borderId="8" xfId="0" applyFont="1" applyBorder="1" applyAlignment="1">
      <alignment horizontal="right"/>
    </xf>
    <xf numFmtId="38" fontId="4" fillId="0" borderId="8" xfId="1" applyFont="1" applyBorder="1" applyAlignment="1">
      <alignment horizontal="right"/>
    </xf>
    <xf numFmtId="38" fontId="4" fillId="0" borderId="0" xfId="1" applyFont="1" applyBorder="1" applyAlignment="1">
      <alignment horizontal="right"/>
    </xf>
    <xf numFmtId="0" fontId="16" fillId="0" borderId="8" xfId="0" applyFont="1" applyBorder="1" applyAlignment="1">
      <alignment horizontal="right"/>
    </xf>
    <xf numFmtId="38" fontId="16" fillId="0" borderId="0" xfId="1" applyFont="1" applyBorder="1" applyAlignment="1">
      <alignment horizontal="right"/>
    </xf>
    <xf numFmtId="38" fontId="16" fillId="0" borderId="9" xfId="1" applyFont="1" applyBorder="1" applyAlignment="1">
      <alignment horizontal="right"/>
    </xf>
    <xf numFmtId="38" fontId="16" fillId="0" borderId="2" xfId="1" applyFont="1" applyBorder="1" applyAlignment="1">
      <alignment horizontal="right"/>
    </xf>
  </cellXfs>
  <cellStyles count="3">
    <cellStyle name="桁区切り" xfId="1" builtinId="6"/>
    <cellStyle name="標準" xfId="0" builtinId="0"/>
    <cellStyle name="標準_N2統計書" xfId="2" xr:uid="{71D3B715-8017-44BC-ADD6-CF0E94FB299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249977111117893"/>
  </sheetPr>
  <dimension ref="A1:L73"/>
  <sheetViews>
    <sheetView tabSelected="1" view="pageBreakPreview" zoomScale="115" zoomScaleNormal="100" zoomScaleSheetLayoutView="115" workbookViewId="0">
      <selection activeCell="D12" sqref="D12"/>
    </sheetView>
  </sheetViews>
  <sheetFormatPr defaultColWidth="9" defaultRowHeight="13.5" x14ac:dyDescent="0.15"/>
  <cols>
    <col min="1" max="1" width="3.875" style="4" customWidth="1"/>
    <col min="2" max="2" width="30.75" style="4" customWidth="1"/>
    <col min="3" max="6" width="13.625" style="4" customWidth="1"/>
    <col min="7" max="8" width="11" style="4" customWidth="1"/>
    <col min="9" max="9" width="4.125" style="4" customWidth="1"/>
    <col min="10" max="10" width="20.375" style="4" customWidth="1"/>
    <col min="11" max="16384" width="9" style="4"/>
  </cols>
  <sheetData>
    <row r="1" spans="1:12" ht="21.75" customHeight="1" x14ac:dyDescent="0.15">
      <c r="A1" s="60" t="s">
        <v>118</v>
      </c>
      <c r="B1" s="61"/>
      <c r="C1" s="62"/>
      <c r="D1" s="62"/>
      <c r="E1" s="62"/>
      <c r="F1" s="62"/>
      <c r="G1" s="62"/>
      <c r="H1" s="62"/>
    </row>
    <row r="2" spans="1:12" ht="12.6" customHeight="1" x14ac:dyDescent="0.15">
      <c r="A2" s="60"/>
      <c r="B2" s="61"/>
      <c r="C2" s="62"/>
      <c r="D2" s="62"/>
      <c r="E2" s="62"/>
      <c r="F2" s="62"/>
      <c r="G2" s="62"/>
      <c r="H2" s="62"/>
    </row>
    <row r="3" spans="1:12" s="63" customFormat="1" ht="11.25" customHeight="1" x14ac:dyDescent="0.15">
      <c r="B3" s="144" t="s">
        <v>94</v>
      </c>
      <c r="C3" s="144"/>
      <c r="D3" s="144"/>
      <c r="E3" s="144"/>
      <c r="F3" s="144"/>
      <c r="G3" s="144"/>
    </row>
    <row r="4" spans="1:12" s="63" customFormat="1" ht="32.25" customHeight="1" x14ac:dyDescent="0.15">
      <c r="B4" s="144"/>
      <c r="C4" s="144"/>
      <c r="D4" s="144"/>
      <c r="E4" s="144"/>
      <c r="F4" s="144"/>
      <c r="G4" s="144"/>
      <c r="J4" s="64"/>
    </row>
    <row r="5" spans="1:12" s="63" customFormat="1" ht="3" hidden="1" customHeight="1" x14ac:dyDescent="0.15">
      <c r="B5" s="111"/>
      <c r="C5" s="111"/>
      <c r="D5" s="111"/>
      <c r="E5" s="111"/>
      <c r="F5" s="111"/>
      <c r="J5" s="64"/>
    </row>
    <row r="6" spans="1:12" ht="5.25" customHeight="1" x14ac:dyDescent="0.15">
      <c r="B6" s="111"/>
      <c r="C6" s="111"/>
      <c r="D6" s="111"/>
      <c r="E6" s="111"/>
      <c r="F6" s="111"/>
      <c r="J6" s="6"/>
    </row>
    <row r="7" spans="1:12" ht="11.25" hidden="1" customHeight="1" x14ac:dyDescent="0.15">
      <c r="B7" s="111"/>
      <c r="C7" s="111"/>
      <c r="D7" s="111"/>
      <c r="E7" s="111"/>
      <c r="F7" s="111"/>
      <c r="J7" s="6"/>
    </row>
    <row r="8" spans="1:12" ht="14.25" customHeight="1" x14ac:dyDescent="0.15">
      <c r="A8" s="3" t="s">
        <v>86</v>
      </c>
      <c r="B8" s="5"/>
      <c r="J8" s="6"/>
    </row>
    <row r="9" spans="1:12" ht="14.25" customHeight="1" thickBot="1" x14ac:dyDescent="0.2">
      <c r="A9" s="3"/>
      <c r="B9" s="5"/>
      <c r="E9" s="139" t="s">
        <v>11</v>
      </c>
      <c r="F9" s="139"/>
      <c r="J9" s="6"/>
    </row>
    <row r="10" spans="1:12" ht="13.5" customHeight="1" thickTop="1" x14ac:dyDescent="0.15">
      <c r="A10" s="140" t="s">
        <v>7</v>
      </c>
      <c r="B10" s="141"/>
      <c r="C10" s="135" t="s">
        <v>6</v>
      </c>
      <c r="D10" s="135" t="s">
        <v>2</v>
      </c>
      <c r="E10" s="69" t="s">
        <v>4</v>
      </c>
      <c r="F10" s="133" t="s">
        <v>3</v>
      </c>
      <c r="J10" s="6"/>
    </row>
    <row r="11" spans="1:12" x14ac:dyDescent="0.15">
      <c r="A11" s="142"/>
      <c r="B11" s="143"/>
      <c r="C11" s="136"/>
      <c r="D11" s="136"/>
      <c r="E11" s="71" t="s">
        <v>5</v>
      </c>
      <c r="F11" s="134"/>
      <c r="G11" s="59"/>
      <c r="H11" s="59"/>
      <c r="I11" s="59"/>
      <c r="J11" s="59"/>
    </row>
    <row r="12" spans="1:12" s="3" customFormat="1" ht="11.45" customHeight="1" x14ac:dyDescent="0.15">
      <c r="A12" s="132" t="s">
        <v>93</v>
      </c>
      <c r="B12" s="132"/>
      <c r="C12" s="106">
        <v>1706</v>
      </c>
      <c r="D12" s="95">
        <v>17103</v>
      </c>
      <c r="E12" s="95">
        <v>59815389</v>
      </c>
      <c r="F12" s="95">
        <v>232038</v>
      </c>
      <c r="G12" s="50" t="str">
        <f>IF(E12=SUM(E14,E36)," ","不一致")</f>
        <v xml:space="preserve"> </v>
      </c>
      <c r="H12" s="50" t="str">
        <f>IF(F12=SUM(F14,F36)," ","不一致")</f>
        <v xml:space="preserve"> </v>
      </c>
      <c r="I12" s="50"/>
      <c r="J12" s="65"/>
      <c r="K12" s="32"/>
      <c r="L12" s="32"/>
    </row>
    <row r="13" spans="1:12" ht="11.45" customHeight="1" x14ac:dyDescent="0.15">
      <c r="A13" s="137"/>
      <c r="B13" s="138"/>
      <c r="C13" s="107"/>
      <c r="D13" s="107"/>
      <c r="E13" s="107"/>
      <c r="F13" s="107"/>
      <c r="G13" s="2"/>
      <c r="H13" s="2"/>
      <c r="I13" s="51"/>
      <c r="J13" s="51"/>
      <c r="K13" s="21"/>
      <c r="L13" s="21"/>
    </row>
    <row r="14" spans="1:12" s="3" customFormat="1" ht="11.45" customHeight="1" x14ac:dyDescent="0.15">
      <c r="A14" s="132" t="s">
        <v>8</v>
      </c>
      <c r="B14" s="132"/>
      <c r="C14" s="108">
        <v>365</v>
      </c>
      <c r="D14" s="100">
        <v>3718</v>
      </c>
      <c r="E14" s="100">
        <v>34684923</v>
      </c>
      <c r="F14" s="100">
        <v>0</v>
      </c>
      <c r="G14" s="50"/>
      <c r="H14" s="50"/>
      <c r="I14" s="65"/>
      <c r="J14" s="65"/>
      <c r="K14" s="32"/>
      <c r="L14" s="32"/>
    </row>
    <row r="15" spans="1:12" ht="11.45" customHeight="1" x14ac:dyDescent="0.15">
      <c r="A15" s="16"/>
      <c r="B15" s="16"/>
      <c r="C15" s="101"/>
      <c r="D15" s="102"/>
      <c r="E15" s="102"/>
      <c r="F15" s="109"/>
      <c r="G15" s="2"/>
      <c r="H15" s="2"/>
      <c r="I15" s="16"/>
      <c r="J15" s="16"/>
      <c r="K15" s="21"/>
      <c r="L15" s="21"/>
    </row>
    <row r="16" spans="1:12" ht="11.45" customHeight="1" x14ac:dyDescent="0.15">
      <c r="A16" s="6">
        <v>501</v>
      </c>
      <c r="B16" s="9" t="s">
        <v>80</v>
      </c>
      <c r="C16" s="101">
        <v>3</v>
      </c>
      <c r="D16" s="102">
        <v>26</v>
      </c>
      <c r="E16" s="102" t="s">
        <v>84</v>
      </c>
      <c r="F16" s="102">
        <v>0</v>
      </c>
      <c r="G16" s="2"/>
      <c r="H16" s="2"/>
      <c r="I16" s="34"/>
      <c r="J16" s="15"/>
      <c r="K16" s="21"/>
      <c r="L16" s="21"/>
    </row>
    <row r="17" spans="1:12" ht="11.45" customHeight="1" x14ac:dyDescent="0.15">
      <c r="A17" s="6">
        <v>512</v>
      </c>
      <c r="B17" s="9" t="s">
        <v>34</v>
      </c>
      <c r="C17" s="101">
        <v>4</v>
      </c>
      <c r="D17" s="102">
        <v>11</v>
      </c>
      <c r="E17" s="102">
        <v>12369</v>
      </c>
      <c r="F17" s="102">
        <v>0</v>
      </c>
      <c r="G17" s="2"/>
      <c r="H17" s="2"/>
      <c r="I17" s="34"/>
      <c r="J17" s="15"/>
      <c r="K17" s="21"/>
      <c r="L17" s="21"/>
    </row>
    <row r="18" spans="1:12" ht="11.45" customHeight="1" x14ac:dyDescent="0.15">
      <c r="A18" s="6">
        <v>513</v>
      </c>
      <c r="B18" s="9" t="s">
        <v>35</v>
      </c>
      <c r="C18" s="101">
        <v>2</v>
      </c>
      <c r="D18" s="102">
        <v>10</v>
      </c>
      <c r="E18" s="102" t="s">
        <v>84</v>
      </c>
      <c r="F18" s="102">
        <v>0</v>
      </c>
      <c r="G18" s="2"/>
      <c r="H18" s="2"/>
      <c r="I18" s="34"/>
      <c r="J18" s="15"/>
      <c r="K18" s="21"/>
      <c r="L18" s="21"/>
    </row>
    <row r="19" spans="1:12" ht="11.45" customHeight="1" x14ac:dyDescent="0.15">
      <c r="A19" s="6">
        <v>521</v>
      </c>
      <c r="B19" s="9" t="s">
        <v>36</v>
      </c>
      <c r="C19" s="101">
        <v>23</v>
      </c>
      <c r="D19" s="102">
        <v>491</v>
      </c>
      <c r="E19" s="102">
        <v>8952959</v>
      </c>
      <c r="F19" s="102">
        <v>0</v>
      </c>
      <c r="G19" s="2"/>
      <c r="H19" s="2"/>
      <c r="I19" s="34"/>
      <c r="J19" s="15"/>
      <c r="K19" s="21"/>
      <c r="L19" s="21"/>
    </row>
    <row r="20" spans="1:12" ht="11.45" customHeight="1" x14ac:dyDescent="0.15">
      <c r="A20" s="6">
        <v>522</v>
      </c>
      <c r="B20" s="9" t="s">
        <v>37</v>
      </c>
      <c r="C20" s="101">
        <v>29</v>
      </c>
      <c r="D20" s="102">
        <v>439</v>
      </c>
      <c r="E20" s="102">
        <v>2725597</v>
      </c>
      <c r="F20" s="102">
        <v>0</v>
      </c>
      <c r="G20" s="2"/>
      <c r="H20" s="2"/>
      <c r="I20" s="34"/>
      <c r="J20" s="15"/>
      <c r="K20" s="21"/>
      <c r="L20" s="21"/>
    </row>
    <row r="21" spans="1:12" ht="11.45" customHeight="1" x14ac:dyDescent="0.15">
      <c r="A21" s="6">
        <v>531</v>
      </c>
      <c r="B21" s="9" t="s">
        <v>38</v>
      </c>
      <c r="C21" s="101">
        <v>48</v>
      </c>
      <c r="D21" s="102">
        <v>471</v>
      </c>
      <c r="E21" s="102">
        <v>2131746</v>
      </c>
      <c r="F21" s="102">
        <v>0</v>
      </c>
      <c r="G21" s="2"/>
      <c r="H21" s="2"/>
      <c r="I21" s="34"/>
      <c r="J21" s="15"/>
      <c r="K21" s="21"/>
      <c r="L21" s="21"/>
    </row>
    <row r="22" spans="1:12" ht="11.45" customHeight="1" x14ac:dyDescent="0.15">
      <c r="A22" s="6">
        <v>532</v>
      </c>
      <c r="B22" s="9" t="s">
        <v>39</v>
      </c>
      <c r="C22" s="101">
        <v>29</v>
      </c>
      <c r="D22" s="102">
        <v>253</v>
      </c>
      <c r="E22" s="102">
        <v>1987329</v>
      </c>
      <c r="F22" s="102">
        <v>0</v>
      </c>
      <c r="G22" s="2"/>
      <c r="H22" s="2"/>
      <c r="I22" s="34"/>
      <c r="J22" s="15"/>
      <c r="K22" s="21"/>
      <c r="L22" s="21"/>
    </row>
    <row r="23" spans="1:12" ht="11.45" customHeight="1" x14ac:dyDescent="0.15">
      <c r="A23" s="6">
        <v>533</v>
      </c>
      <c r="B23" s="9" t="s">
        <v>40</v>
      </c>
      <c r="C23" s="101">
        <v>12</v>
      </c>
      <c r="D23" s="102">
        <v>173</v>
      </c>
      <c r="E23" s="102">
        <v>7870912</v>
      </c>
      <c r="F23" s="102">
        <v>0</v>
      </c>
      <c r="G23" s="2"/>
      <c r="H23" s="2"/>
      <c r="I23" s="34"/>
      <c r="J23" s="15"/>
      <c r="K23" s="21"/>
      <c r="L23" s="21"/>
    </row>
    <row r="24" spans="1:12" ht="11.45" customHeight="1" x14ac:dyDescent="0.15">
      <c r="A24" s="6">
        <v>534</v>
      </c>
      <c r="B24" s="9" t="s">
        <v>41</v>
      </c>
      <c r="C24" s="101">
        <v>9</v>
      </c>
      <c r="D24" s="102">
        <v>100</v>
      </c>
      <c r="E24" s="102">
        <v>596251</v>
      </c>
      <c r="F24" s="102">
        <v>0</v>
      </c>
      <c r="G24" s="2"/>
      <c r="H24" s="2"/>
      <c r="I24" s="34"/>
      <c r="J24" s="15"/>
      <c r="K24" s="21"/>
      <c r="L24" s="21"/>
    </row>
    <row r="25" spans="1:12" ht="11.45" customHeight="1" x14ac:dyDescent="0.15">
      <c r="A25" s="6">
        <v>535</v>
      </c>
      <c r="B25" s="9" t="s">
        <v>42</v>
      </c>
      <c r="C25" s="101">
        <v>2</v>
      </c>
      <c r="D25" s="102">
        <v>11</v>
      </c>
      <c r="E25" s="102" t="s">
        <v>84</v>
      </c>
      <c r="F25" s="102">
        <v>0</v>
      </c>
      <c r="G25" s="2"/>
      <c r="H25" s="2"/>
      <c r="I25" s="34"/>
      <c r="J25" s="15"/>
      <c r="K25" s="21"/>
      <c r="L25" s="21"/>
    </row>
    <row r="26" spans="1:12" ht="11.45" customHeight="1" x14ac:dyDescent="0.15">
      <c r="A26" s="6">
        <v>536</v>
      </c>
      <c r="B26" s="9" t="s">
        <v>43</v>
      </c>
      <c r="C26" s="101">
        <v>17</v>
      </c>
      <c r="D26" s="102">
        <v>80</v>
      </c>
      <c r="E26" s="102">
        <v>206855</v>
      </c>
      <c r="F26" s="102">
        <v>0</v>
      </c>
      <c r="G26" s="2"/>
      <c r="H26" s="2"/>
      <c r="I26" s="34"/>
      <c r="J26" s="15"/>
      <c r="K26" s="21"/>
      <c r="L26" s="21"/>
    </row>
    <row r="27" spans="1:12" ht="11.45" customHeight="1" x14ac:dyDescent="0.15">
      <c r="A27" s="6">
        <v>541</v>
      </c>
      <c r="B27" s="9" t="s">
        <v>44</v>
      </c>
      <c r="C27" s="101">
        <v>38</v>
      </c>
      <c r="D27" s="102">
        <v>253</v>
      </c>
      <c r="E27" s="102">
        <v>1359665</v>
      </c>
      <c r="F27" s="102">
        <v>0</v>
      </c>
      <c r="G27" s="2"/>
      <c r="H27" s="2"/>
      <c r="I27" s="34"/>
      <c r="J27" s="15"/>
      <c r="K27" s="21"/>
      <c r="L27" s="21"/>
    </row>
    <row r="28" spans="1:12" ht="11.45" customHeight="1" x14ac:dyDescent="0.15">
      <c r="A28" s="6">
        <v>542</v>
      </c>
      <c r="B28" s="9" t="s">
        <v>45</v>
      </c>
      <c r="C28" s="101">
        <v>26</v>
      </c>
      <c r="D28" s="102">
        <v>395</v>
      </c>
      <c r="E28" s="102">
        <v>1539068</v>
      </c>
      <c r="F28" s="102">
        <v>0</v>
      </c>
      <c r="G28" s="2"/>
      <c r="H28" s="2"/>
      <c r="I28" s="34"/>
      <c r="J28" s="15"/>
      <c r="K28" s="21"/>
      <c r="L28" s="21"/>
    </row>
    <row r="29" spans="1:12" ht="11.45" customHeight="1" x14ac:dyDescent="0.15">
      <c r="A29" s="6">
        <v>543</v>
      </c>
      <c r="B29" s="9" t="s">
        <v>46</v>
      </c>
      <c r="C29" s="101">
        <v>22</v>
      </c>
      <c r="D29" s="102">
        <v>153</v>
      </c>
      <c r="E29" s="102">
        <v>846619</v>
      </c>
      <c r="F29" s="102">
        <v>0</v>
      </c>
      <c r="G29" s="2"/>
      <c r="H29" s="2"/>
      <c r="I29" s="34"/>
      <c r="J29" s="15"/>
      <c r="K29" s="21"/>
      <c r="L29" s="21"/>
    </row>
    <row r="30" spans="1:12" ht="11.45" customHeight="1" x14ac:dyDescent="0.15">
      <c r="A30" s="6">
        <v>549</v>
      </c>
      <c r="B30" s="9" t="s">
        <v>47</v>
      </c>
      <c r="C30" s="101">
        <v>18</v>
      </c>
      <c r="D30" s="102">
        <v>191</v>
      </c>
      <c r="E30" s="102">
        <v>1593343</v>
      </c>
      <c r="F30" s="102">
        <v>0</v>
      </c>
      <c r="G30" s="2"/>
      <c r="H30" s="2"/>
      <c r="I30" s="34"/>
      <c r="J30" s="15"/>
      <c r="K30" s="21"/>
      <c r="L30" s="21"/>
    </row>
    <row r="31" spans="1:12" ht="11.45" customHeight="1" x14ac:dyDescent="0.15">
      <c r="A31" s="6">
        <v>551</v>
      </c>
      <c r="B31" s="9" t="s">
        <v>48</v>
      </c>
      <c r="C31" s="101">
        <v>17</v>
      </c>
      <c r="D31" s="102">
        <v>116</v>
      </c>
      <c r="E31" s="102">
        <v>634177</v>
      </c>
      <c r="F31" s="102">
        <v>0</v>
      </c>
      <c r="G31" s="2"/>
      <c r="H31" s="2"/>
      <c r="I31" s="34"/>
      <c r="J31" s="15"/>
      <c r="K31" s="21"/>
      <c r="L31" s="21"/>
    </row>
    <row r="32" spans="1:12" ht="11.45" customHeight="1" x14ac:dyDescent="0.15">
      <c r="A32" s="6">
        <v>552</v>
      </c>
      <c r="B32" s="9" t="s">
        <v>49</v>
      </c>
      <c r="C32" s="101">
        <v>16</v>
      </c>
      <c r="D32" s="102">
        <v>127</v>
      </c>
      <c r="E32" s="102">
        <v>2705839</v>
      </c>
      <c r="F32" s="102">
        <v>0</v>
      </c>
      <c r="G32" s="2"/>
      <c r="H32" s="2"/>
      <c r="I32" s="34"/>
      <c r="J32" s="15"/>
      <c r="K32" s="21"/>
      <c r="L32" s="21"/>
    </row>
    <row r="33" spans="1:12" ht="11.45" customHeight="1" x14ac:dyDescent="0.15">
      <c r="A33" s="6">
        <v>553</v>
      </c>
      <c r="B33" s="9" t="s">
        <v>50</v>
      </c>
      <c r="C33" s="101">
        <v>10</v>
      </c>
      <c r="D33" s="102">
        <v>256</v>
      </c>
      <c r="E33" s="102">
        <v>281255</v>
      </c>
      <c r="F33" s="102">
        <v>0</v>
      </c>
      <c r="G33" s="2"/>
      <c r="H33" s="2"/>
      <c r="I33" s="34"/>
      <c r="J33" s="15"/>
      <c r="K33" s="21"/>
      <c r="L33" s="21"/>
    </row>
    <row r="34" spans="1:12" ht="11.45" customHeight="1" x14ac:dyDescent="0.15">
      <c r="A34" s="6">
        <v>559</v>
      </c>
      <c r="B34" s="9" t="s">
        <v>51</v>
      </c>
      <c r="C34" s="101">
        <v>40</v>
      </c>
      <c r="D34" s="102">
        <v>162</v>
      </c>
      <c r="E34" s="102">
        <v>912515</v>
      </c>
      <c r="F34" s="102">
        <v>0</v>
      </c>
      <c r="G34" s="2"/>
      <c r="H34" s="2"/>
      <c r="I34" s="34"/>
      <c r="J34" s="15"/>
      <c r="K34" s="21"/>
      <c r="L34" s="21"/>
    </row>
    <row r="35" spans="1:12" ht="11.45" customHeight="1" x14ac:dyDescent="0.15">
      <c r="A35" s="6"/>
      <c r="B35" s="9"/>
      <c r="C35" s="101"/>
      <c r="D35" s="102"/>
      <c r="E35" s="102"/>
      <c r="F35" s="102"/>
      <c r="G35" s="2"/>
      <c r="H35" s="2"/>
      <c r="I35" s="34"/>
      <c r="J35" s="15"/>
      <c r="K35" s="21"/>
      <c r="L35" s="21"/>
    </row>
    <row r="36" spans="1:12" ht="11.45" customHeight="1" x14ac:dyDescent="0.15">
      <c r="A36" s="132" t="s">
        <v>78</v>
      </c>
      <c r="B36" s="132"/>
      <c r="C36" s="108">
        <v>1341</v>
      </c>
      <c r="D36" s="100">
        <v>13385</v>
      </c>
      <c r="E36" s="100">
        <v>25130466</v>
      </c>
      <c r="F36" s="100">
        <v>232038</v>
      </c>
      <c r="G36" s="2"/>
      <c r="H36" s="2"/>
      <c r="I36" s="34"/>
      <c r="J36" s="15"/>
      <c r="K36" s="21"/>
      <c r="L36" s="21"/>
    </row>
    <row r="37" spans="1:12" ht="11.45" customHeight="1" x14ac:dyDescent="0.15">
      <c r="A37" s="6"/>
      <c r="B37" s="9"/>
      <c r="C37" s="101"/>
      <c r="D37" s="102"/>
      <c r="E37" s="102"/>
      <c r="F37" s="102"/>
      <c r="G37" s="11"/>
      <c r="H37" s="11"/>
      <c r="I37" s="34"/>
      <c r="J37" s="15"/>
      <c r="K37" s="21"/>
      <c r="L37" s="21"/>
    </row>
    <row r="38" spans="1:12" ht="11.45" customHeight="1" x14ac:dyDescent="0.15">
      <c r="A38" s="6">
        <v>561</v>
      </c>
      <c r="B38" s="9" t="s">
        <v>81</v>
      </c>
      <c r="C38" s="101">
        <v>1</v>
      </c>
      <c r="D38" s="102">
        <v>100</v>
      </c>
      <c r="E38" s="102" t="s">
        <v>84</v>
      </c>
      <c r="F38" s="102" t="s">
        <v>84</v>
      </c>
      <c r="G38" s="2"/>
      <c r="H38" s="2"/>
      <c r="I38" s="34"/>
      <c r="J38" s="15"/>
      <c r="K38" s="21"/>
      <c r="L38" s="21"/>
    </row>
    <row r="39" spans="1:12" ht="11.45" customHeight="1" x14ac:dyDescent="0.15">
      <c r="A39" s="6">
        <v>569</v>
      </c>
      <c r="B39" s="10" t="s">
        <v>95</v>
      </c>
      <c r="C39" s="101">
        <v>3</v>
      </c>
      <c r="D39" s="102">
        <v>72</v>
      </c>
      <c r="E39" s="102" t="s">
        <v>84</v>
      </c>
      <c r="F39" s="102" t="s">
        <v>84</v>
      </c>
      <c r="G39" s="2"/>
      <c r="H39" s="2"/>
      <c r="I39" s="16"/>
      <c r="J39" s="15"/>
      <c r="K39" s="21"/>
      <c r="L39" s="21"/>
    </row>
    <row r="40" spans="1:12" ht="11.45" customHeight="1" x14ac:dyDescent="0.15">
      <c r="A40" s="6">
        <v>571</v>
      </c>
      <c r="B40" s="9" t="s">
        <v>52</v>
      </c>
      <c r="C40" s="101">
        <v>20</v>
      </c>
      <c r="D40" s="102">
        <v>82</v>
      </c>
      <c r="E40" s="102">
        <v>165617</v>
      </c>
      <c r="F40" s="102">
        <v>2523</v>
      </c>
      <c r="G40" s="2"/>
      <c r="H40" s="2"/>
      <c r="I40" s="16"/>
      <c r="J40" s="16"/>
      <c r="K40" s="21"/>
      <c r="L40" s="21"/>
    </row>
    <row r="41" spans="1:12" ht="11.45" customHeight="1" x14ac:dyDescent="0.15">
      <c r="A41" s="6">
        <v>572</v>
      </c>
      <c r="B41" s="9" t="s">
        <v>53</v>
      </c>
      <c r="C41" s="101">
        <v>27</v>
      </c>
      <c r="D41" s="102">
        <v>145</v>
      </c>
      <c r="E41" s="102">
        <v>193202</v>
      </c>
      <c r="F41" s="102">
        <v>4909</v>
      </c>
      <c r="G41" s="2"/>
      <c r="H41" s="2"/>
      <c r="I41" s="34"/>
      <c r="J41" s="15"/>
      <c r="K41" s="21"/>
      <c r="L41" s="21"/>
    </row>
    <row r="42" spans="1:12" ht="11.45" customHeight="1" x14ac:dyDescent="0.15">
      <c r="A42" s="6">
        <v>573</v>
      </c>
      <c r="B42" s="9" t="s">
        <v>54</v>
      </c>
      <c r="C42" s="101">
        <v>89</v>
      </c>
      <c r="D42" s="102">
        <v>515</v>
      </c>
      <c r="E42" s="102">
        <v>806066</v>
      </c>
      <c r="F42" s="102">
        <v>16737</v>
      </c>
      <c r="G42" s="11"/>
      <c r="H42" s="11"/>
      <c r="I42" s="34"/>
      <c r="J42" s="15"/>
      <c r="K42" s="21"/>
      <c r="L42" s="21"/>
    </row>
    <row r="43" spans="1:12" ht="11.45" customHeight="1" x14ac:dyDescent="0.15">
      <c r="A43" s="6">
        <v>574</v>
      </c>
      <c r="B43" s="9" t="s">
        <v>55</v>
      </c>
      <c r="C43" s="101">
        <v>20</v>
      </c>
      <c r="D43" s="102">
        <v>102</v>
      </c>
      <c r="E43" s="102">
        <v>169374</v>
      </c>
      <c r="F43" s="102">
        <v>3077</v>
      </c>
      <c r="G43" s="2"/>
      <c r="H43" s="2"/>
      <c r="I43" s="34"/>
      <c r="J43" s="15"/>
      <c r="K43" s="21"/>
      <c r="L43" s="21"/>
    </row>
    <row r="44" spans="1:12" ht="11.45" customHeight="1" x14ac:dyDescent="0.15">
      <c r="A44" s="6">
        <v>579</v>
      </c>
      <c r="B44" s="9" t="s">
        <v>56</v>
      </c>
      <c r="C44" s="101">
        <v>59</v>
      </c>
      <c r="D44" s="102">
        <v>356</v>
      </c>
      <c r="E44" s="102">
        <v>445770</v>
      </c>
      <c r="F44" s="102">
        <v>10945</v>
      </c>
      <c r="G44" s="2"/>
      <c r="H44" s="2"/>
      <c r="I44" s="34"/>
      <c r="J44" s="15"/>
      <c r="K44" s="21"/>
      <c r="L44" s="21"/>
    </row>
    <row r="45" spans="1:12" ht="11.45" customHeight="1" x14ac:dyDescent="0.15">
      <c r="A45" s="6">
        <v>581</v>
      </c>
      <c r="B45" s="9" t="s">
        <v>57</v>
      </c>
      <c r="C45" s="101">
        <v>37</v>
      </c>
      <c r="D45" s="102">
        <v>2426</v>
      </c>
      <c r="E45" s="102">
        <v>4189550</v>
      </c>
      <c r="F45" s="102">
        <v>30914</v>
      </c>
      <c r="G45" s="2"/>
      <c r="H45" s="2"/>
      <c r="I45" s="34"/>
      <c r="J45" s="15"/>
      <c r="K45" s="21"/>
      <c r="L45" s="21"/>
    </row>
    <row r="46" spans="1:12" ht="11.45" customHeight="1" x14ac:dyDescent="0.15">
      <c r="A46" s="6">
        <v>582</v>
      </c>
      <c r="B46" s="9" t="s">
        <v>58</v>
      </c>
      <c r="C46" s="101">
        <v>18</v>
      </c>
      <c r="D46" s="102">
        <v>84</v>
      </c>
      <c r="E46" s="102">
        <v>61112</v>
      </c>
      <c r="F46" s="102">
        <v>750</v>
      </c>
      <c r="G46" s="2"/>
      <c r="H46" s="2"/>
      <c r="I46" s="34"/>
      <c r="J46" s="15"/>
      <c r="K46" s="21"/>
      <c r="L46" s="21"/>
    </row>
    <row r="47" spans="1:12" ht="11.45" customHeight="1" x14ac:dyDescent="0.15">
      <c r="A47" s="6">
        <v>583</v>
      </c>
      <c r="B47" s="9" t="s">
        <v>59</v>
      </c>
      <c r="C47" s="101">
        <v>9</v>
      </c>
      <c r="D47" s="102">
        <v>68</v>
      </c>
      <c r="E47" s="102">
        <v>56937</v>
      </c>
      <c r="F47" s="102">
        <v>810</v>
      </c>
      <c r="G47" s="2"/>
      <c r="H47" s="2"/>
      <c r="I47" s="34"/>
      <c r="J47" s="15"/>
      <c r="K47" s="21"/>
      <c r="L47" s="21"/>
    </row>
    <row r="48" spans="1:12" ht="11.45" customHeight="1" x14ac:dyDescent="0.15">
      <c r="A48" s="6">
        <v>584</v>
      </c>
      <c r="B48" s="9" t="s">
        <v>60</v>
      </c>
      <c r="C48" s="101">
        <v>20</v>
      </c>
      <c r="D48" s="110">
        <v>87</v>
      </c>
      <c r="E48" s="102">
        <v>118408</v>
      </c>
      <c r="F48" s="102">
        <v>452</v>
      </c>
      <c r="G48" s="2"/>
      <c r="H48" s="2"/>
      <c r="I48" s="34"/>
      <c r="J48" s="15"/>
      <c r="K48" s="21"/>
      <c r="L48" s="21"/>
    </row>
    <row r="49" spans="1:12" ht="11.45" customHeight="1" x14ac:dyDescent="0.15">
      <c r="A49" s="6">
        <v>585</v>
      </c>
      <c r="B49" s="9" t="s">
        <v>61</v>
      </c>
      <c r="C49" s="101">
        <v>27</v>
      </c>
      <c r="D49" s="102">
        <v>79</v>
      </c>
      <c r="E49" s="102">
        <v>126303</v>
      </c>
      <c r="F49" s="102">
        <v>928</v>
      </c>
      <c r="G49" s="2"/>
      <c r="H49" s="2"/>
      <c r="I49" s="34"/>
      <c r="J49" s="15"/>
      <c r="K49" s="21"/>
      <c r="L49" s="21"/>
    </row>
    <row r="50" spans="1:12" ht="11.45" customHeight="1" x14ac:dyDescent="0.15">
      <c r="A50" s="6">
        <v>586</v>
      </c>
      <c r="B50" s="9" t="s">
        <v>62</v>
      </c>
      <c r="C50" s="101">
        <v>95</v>
      </c>
      <c r="D50" s="102">
        <v>644</v>
      </c>
      <c r="E50" s="102">
        <v>276544</v>
      </c>
      <c r="F50" s="102">
        <v>2264</v>
      </c>
      <c r="G50" s="2"/>
      <c r="H50" s="2"/>
      <c r="I50" s="34"/>
      <c r="J50" s="15"/>
      <c r="K50" s="21"/>
      <c r="L50" s="21"/>
    </row>
    <row r="51" spans="1:12" ht="11.45" customHeight="1" x14ac:dyDescent="0.15">
      <c r="A51" s="6">
        <v>589</v>
      </c>
      <c r="B51" s="9" t="s">
        <v>63</v>
      </c>
      <c r="C51" s="101">
        <v>173</v>
      </c>
      <c r="D51" s="102">
        <v>2925</v>
      </c>
      <c r="E51" s="102">
        <v>2890127</v>
      </c>
      <c r="F51" s="102">
        <v>29126</v>
      </c>
      <c r="G51" s="2"/>
      <c r="H51" s="2"/>
      <c r="I51" s="34"/>
      <c r="J51" s="15"/>
      <c r="K51" s="21"/>
      <c r="L51" s="21"/>
    </row>
    <row r="52" spans="1:12" s="21" customFormat="1" ht="11.45" customHeight="1" x14ac:dyDescent="0.15">
      <c r="A52" s="6">
        <v>591</v>
      </c>
      <c r="B52" s="9" t="s">
        <v>64</v>
      </c>
      <c r="C52" s="101">
        <v>117</v>
      </c>
      <c r="D52" s="102">
        <v>1016</v>
      </c>
      <c r="E52" s="102">
        <v>4071802</v>
      </c>
      <c r="F52" s="102">
        <v>7825</v>
      </c>
      <c r="G52" s="66"/>
      <c r="H52" s="66"/>
      <c r="I52" s="67"/>
      <c r="J52" s="68"/>
    </row>
    <row r="53" spans="1:12" s="21" customFormat="1" ht="11.45" customHeight="1" x14ac:dyDescent="0.15">
      <c r="A53" s="6">
        <v>592</v>
      </c>
      <c r="B53" s="9" t="s">
        <v>65</v>
      </c>
      <c r="C53" s="101">
        <v>24</v>
      </c>
      <c r="D53" s="102">
        <v>70</v>
      </c>
      <c r="E53" s="102">
        <v>59557</v>
      </c>
      <c r="F53" s="102">
        <v>2023</v>
      </c>
      <c r="G53" s="66"/>
      <c r="H53" s="66"/>
      <c r="I53" s="67"/>
      <c r="J53" s="68"/>
    </row>
    <row r="54" spans="1:12" s="21" customFormat="1" ht="11.45" customHeight="1" x14ac:dyDescent="0.15">
      <c r="A54" s="6">
        <v>593</v>
      </c>
      <c r="B54" s="10" t="s">
        <v>83</v>
      </c>
      <c r="C54" s="101">
        <v>59</v>
      </c>
      <c r="D54" s="102">
        <v>543</v>
      </c>
      <c r="E54" s="102">
        <v>2057016</v>
      </c>
      <c r="F54" s="102">
        <v>20067</v>
      </c>
      <c r="G54" s="66"/>
      <c r="H54" s="66"/>
      <c r="I54" s="67"/>
      <c r="J54" s="68"/>
    </row>
    <row r="55" spans="1:12" s="21" customFormat="1" ht="11.45" customHeight="1" x14ac:dyDescent="0.15">
      <c r="A55" s="6">
        <v>601</v>
      </c>
      <c r="B55" s="9" t="s">
        <v>66</v>
      </c>
      <c r="C55" s="101">
        <v>17</v>
      </c>
      <c r="D55" s="102">
        <v>116</v>
      </c>
      <c r="E55" s="102">
        <v>257899</v>
      </c>
      <c r="F55" s="102">
        <v>7377</v>
      </c>
      <c r="G55" s="66"/>
      <c r="H55" s="66"/>
      <c r="I55" s="67"/>
      <c r="J55" s="68"/>
    </row>
    <row r="56" spans="1:12" s="21" customFormat="1" ht="11.45" customHeight="1" x14ac:dyDescent="0.15">
      <c r="A56" s="6">
        <v>602</v>
      </c>
      <c r="B56" s="9" t="s">
        <v>67</v>
      </c>
      <c r="C56" s="101">
        <v>28</v>
      </c>
      <c r="D56" s="102">
        <v>134</v>
      </c>
      <c r="E56" s="102">
        <v>144662</v>
      </c>
      <c r="F56" s="102">
        <v>3837</v>
      </c>
      <c r="G56" s="66"/>
      <c r="H56" s="66"/>
      <c r="I56" s="67"/>
      <c r="J56" s="68"/>
    </row>
    <row r="57" spans="1:12" ht="11.45" customHeight="1" x14ac:dyDescent="0.15">
      <c r="A57" s="6">
        <v>603</v>
      </c>
      <c r="B57" s="9" t="s">
        <v>68</v>
      </c>
      <c r="C57" s="101">
        <v>176</v>
      </c>
      <c r="D57" s="102">
        <v>1415</v>
      </c>
      <c r="E57" s="102">
        <v>3274042</v>
      </c>
      <c r="F57" s="102">
        <v>28634</v>
      </c>
      <c r="G57" s="2"/>
      <c r="H57" s="2"/>
      <c r="I57" s="34"/>
      <c r="J57" s="15"/>
      <c r="K57" s="21"/>
      <c r="L57" s="21"/>
    </row>
    <row r="58" spans="1:12" s="21" customFormat="1" ht="11.45" customHeight="1" x14ac:dyDescent="0.15">
      <c r="A58" s="6">
        <v>604</v>
      </c>
      <c r="B58" s="9" t="s">
        <v>69</v>
      </c>
      <c r="C58" s="101">
        <v>7</v>
      </c>
      <c r="D58" s="110">
        <v>71</v>
      </c>
      <c r="E58" s="102">
        <v>312238</v>
      </c>
      <c r="F58" s="102">
        <v>1567</v>
      </c>
      <c r="G58" s="66"/>
      <c r="H58" s="66"/>
      <c r="I58" s="67"/>
      <c r="J58" s="68"/>
    </row>
    <row r="59" spans="1:12" s="21" customFormat="1" ht="11.45" customHeight="1" x14ac:dyDescent="0.15">
      <c r="A59" s="6">
        <v>605</v>
      </c>
      <c r="B59" s="9" t="s">
        <v>70</v>
      </c>
      <c r="C59" s="101">
        <v>42</v>
      </c>
      <c r="D59" s="102">
        <v>290</v>
      </c>
      <c r="E59" s="102">
        <v>1255253</v>
      </c>
      <c r="F59" s="102">
        <v>383</v>
      </c>
      <c r="G59" s="66"/>
      <c r="H59" s="66"/>
      <c r="I59" s="67"/>
      <c r="J59" s="68"/>
    </row>
    <row r="60" spans="1:12" s="21" customFormat="1" ht="11.45" customHeight="1" x14ac:dyDescent="0.15">
      <c r="A60" s="6">
        <v>606</v>
      </c>
      <c r="B60" s="9" t="s">
        <v>71</v>
      </c>
      <c r="C60" s="101">
        <v>26</v>
      </c>
      <c r="D60" s="102">
        <v>382</v>
      </c>
      <c r="E60" s="102">
        <v>448617</v>
      </c>
      <c r="F60" s="102">
        <v>6684</v>
      </c>
      <c r="G60" s="66"/>
      <c r="H60" s="66"/>
      <c r="I60" s="67"/>
      <c r="J60" s="68"/>
    </row>
    <row r="61" spans="1:12" s="21" customFormat="1" ht="11.45" customHeight="1" x14ac:dyDescent="0.15">
      <c r="A61" s="6">
        <v>607</v>
      </c>
      <c r="B61" s="10" t="s">
        <v>72</v>
      </c>
      <c r="C61" s="101">
        <v>48</v>
      </c>
      <c r="D61" s="102">
        <v>293</v>
      </c>
      <c r="E61" s="102">
        <v>494649</v>
      </c>
      <c r="F61" s="102">
        <v>11784</v>
      </c>
      <c r="G61" s="66"/>
      <c r="H61" s="66"/>
      <c r="I61" s="67"/>
      <c r="J61" s="68"/>
    </row>
    <row r="62" spans="1:12" s="21" customFormat="1" ht="11.45" customHeight="1" x14ac:dyDescent="0.15">
      <c r="A62" s="6">
        <v>608</v>
      </c>
      <c r="B62" s="9" t="s">
        <v>73</v>
      </c>
      <c r="C62" s="101">
        <v>26</v>
      </c>
      <c r="D62" s="102">
        <v>132</v>
      </c>
      <c r="E62" s="102">
        <v>176041</v>
      </c>
      <c r="F62" s="102">
        <v>2292</v>
      </c>
      <c r="G62" s="66"/>
      <c r="H62" s="66"/>
      <c r="I62" s="67"/>
      <c r="J62" s="68"/>
    </row>
    <row r="63" spans="1:12" ht="11.45" customHeight="1" x14ac:dyDescent="0.15">
      <c r="A63" s="6">
        <v>609</v>
      </c>
      <c r="B63" s="9" t="s">
        <v>74</v>
      </c>
      <c r="C63" s="101">
        <v>114</v>
      </c>
      <c r="D63" s="102">
        <v>760</v>
      </c>
      <c r="E63" s="102">
        <v>1071813</v>
      </c>
      <c r="F63" s="102">
        <v>31890</v>
      </c>
      <c r="G63" s="2"/>
      <c r="H63" s="2"/>
      <c r="I63" s="34"/>
      <c r="J63" s="15"/>
      <c r="K63" s="21"/>
      <c r="L63" s="21"/>
    </row>
    <row r="64" spans="1:12" s="21" customFormat="1" ht="11.45" customHeight="1" x14ac:dyDescent="0.15">
      <c r="A64" s="6">
        <v>611</v>
      </c>
      <c r="B64" s="9" t="s">
        <v>75</v>
      </c>
      <c r="C64" s="101">
        <v>35</v>
      </c>
      <c r="D64" s="102">
        <v>284</v>
      </c>
      <c r="E64" s="102">
        <v>1047368</v>
      </c>
      <c r="F64" s="102" t="s">
        <v>9</v>
      </c>
      <c r="G64" s="66"/>
      <c r="H64" s="66"/>
      <c r="I64" s="67"/>
      <c r="J64" s="68"/>
    </row>
    <row r="65" spans="1:10" s="21" customFormat="1" ht="11.45" customHeight="1" x14ac:dyDescent="0.15">
      <c r="A65" s="6">
        <v>612</v>
      </c>
      <c r="B65" s="9" t="s">
        <v>76</v>
      </c>
      <c r="C65" s="101">
        <v>6</v>
      </c>
      <c r="D65" s="102">
        <v>48</v>
      </c>
      <c r="E65" s="102">
        <v>265246</v>
      </c>
      <c r="F65" s="102" t="s">
        <v>9</v>
      </c>
      <c r="G65" s="66"/>
      <c r="H65" s="66"/>
      <c r="I65" s="67"/>
      <c r="J65" s="68"/>
    </row>
    <row r="66" spans="1:10" s="21" customFormat="1" ht="11.45" customHeight="1" x14ac:dyDescent="0.15">
      <c r="A66" s="12">
        <v>619</v>
      </c>
      <c r="B66" s="13" t="s">
        <v>77</v>
      </c>
      <c r="C66" s="103">
        <v>18</v>
      </c>
      <c r="D66" s="104">
        <v>146</v>
      </c>
      <c r="E66" s="104">
        <v>276611</v>
      </c>
      <c r="F66" s="104" t="s">
        <v>9</v>
      </c>
      <c r="G66" s="66"/>
      <c r="H66" s="66"/>
      <c r="I66" s="67"/>
      <c r="J66" s="68"/>
    </row>
    <row r="67" spans="1:10" x14ac:dyDescent="0.15">
      <c r="A67" s="5" t="s">
        <v>88</v>
      </c>
    </row>
    <row r="68" spans="1:10" x14ac:dyDescent="0.15">
      <c r="A68" s="5" t="s">
        <v>87</v>
      </c>
    </row>
    <row r="69" spans="1:10" x14ac:dyDescent="0.15">
      <c r="A69" s="5" t="s">
        <v>90</v>
      </c>
    </row>
    <row r="70" spans="1:10" x14ac:dyDescent="0.15">
      <c r="A70" s="5" t="s">
        <v>91</v>
      </c>
    </row>
    <row r="71" spans="1:10" x14ac:dyDescent="0.15">
      <c r="A71" s="5" t="s">
        <v>98</v>
      </c>
    </row>
    <row r="72" spans="1:10" x14ac:dyDescent="0.15">
      <c r="A72" s="5" t="s">
        <v>97</v>
      </c>
    </row>
    <row r="73" spans="1:10" x14ac:dyDescent="0.15">
      <c r="A73" s="5" t="s">
        <v>96</v>
      </c>
    </row>
  </sheetData>
  <mergeCells count="10">
    <mergeCell ref="E9:F9"/>
    <mergeCell ref="A14:B14"/>
    <mergeCell ref="A10:B11"/>
    <mergeCell ref="C10:C11"/>
    <mergeCell ref="B3:G4"/>
    <mergeCell ref="A36:B36"/>
    <mergeCell ref="A12:B12"/>
    <mergeCell ref="F10:F11"/>
    <mergeCell ref="D10:D11"/>
    <mergeCell ref="A13:B13"/>
  </mergeCells>
  <phoneticPr fontId="11"/>
  <pageMargins left="0.59055118110236227" right="0.59055118110236227" top="0.55118110236220474" bottom="0.55118110236220474" header="0.35433070866141736" footer="0.39370078740157483"/>
  <pageSetup paperSize="9" scale="92" firstPageNumber="9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sheetPr>
  <dimension ref="A2:IJ320"/>
  <sheetViews>
    <sheetView view="pageBreakPreview" topLeftCell="A277" zoomScaleNormal="100" zoomScaleSheetLayoutView="100" workbookViewId="0">
      <selection activeCell="F26" sqref="F26"/>
    </sheetView>
  </sheetViews>
  <sheetFormatPr defaultColWidth="9" defaultRowHeight="13.5" x14ac:dyDescent="0.15"/>
  <cols>
    <col min="1" max="1" width="3.875" style="4" customWidth="1"/>
    <col min="2" max="2" width="25.5" style="4" customWidth="1"/>
    <col min="3" max="3" width="6.25" style="25" customWidth="1"/>
    <col min="4" max="4" width="7.125" style="26" customWidth="1"/>
    <col min="5" max="5" width="11.625" style="26" bestFit="1" customWidth="1"/>
    <col min="6" max="6" width="7.625" style="26" customWidth="1"/>
    <col min="7" max="7" width="6.25" style="27" customWidth="1"/>
    <col min="8" max="8" width="7.125" style="26" customWidth="1"/>
    <col min="9" max="9" width="10.125" style="26" customWidth="1"/>
    <col min="10" max="10" width="7.625" style="26" customWidth="1"/>
    <col min="11" max="11" width="9" style="4"/>
    <col min="12" max="14" width="9" style="4" customWidth="1"/>
    <col min="15" max="15" width="9" style="4"/>
    <col min="16" max="20" width="9" style="4" customWidth="1"/>
    <col min="21" max="21" width="9" style="4"/>
    <col min="22" max="24" width="9" style="4" customWidth="1"/>
    <col min="25" max="25" width="9" style="4"/>
    <col min="26" max="28" width="9" style="4" customWidth="1"/>
    <col min="29" max="29" width="9" style="4"/>
    <col min="30" max="32" width="9" style="4" customWidth="1"/>
    <col min="33" max="33" width="9" style="4"/>
    <col min="34" max="36" width="9" style="4" customWidth="1"/>
    <col min="37" max="37" width="9" style="4"/>
    <col min="38" max="40" width="9" style="4" customWidth="1"/>
    <col min="41" max="16384" width="9" style="4"/>
  </cols>
  <sheetData>
    <row r="2" spans="1:16" ht="14.25" customHeight="1" x14ac:dyDescent="0.15">
      <c r="A2" s="3" t="s">
        <v>10</v>
      </c>
      <c r="B2" s="5"/>
    </row>
    <row r="3" spans="1:16" ht="13.5" customHeight="1" x14ac:dyDescent="0.15">
      <c r="A3" s="3"/>
      <c r="B3" s="5"/>
    </row>
    <row r="4" spans="1:16" ht="13.5" customHeight="1" thickBot="1" x14ac:dyDescent="0.2">
      <c r="A4" s="3"/>
      <c r="B4" s="5"/>
      <c r="H4" s="145" t="s">
        <v>11</v>
      </c>
      <c r="I4" s="146"/>
      <c r="J4" s="146"/>
    </row>
    <row r="5" spans="1:16" ht="12" customHeight="1" thickTop="1" x14ac:dyDescent="0.15">
      <c r="A5" s="140" t="s">
        <v>7</v>
      </c>
      <c r="B5" s="141"/>
      <c r="C5" s="147" t="s">
        <v>13</v>
      </c>
      <c r="D5" s="147"/>
      <c r="E5" s="147"/>
      <c r="F5" s="147"/>
      <c r="G5" s="148" t="s">
        <v>27</v>
      </c>
      <c r="H5" s="149"/>
      <c r="I5" s="149"/>
      <c r="J5" s="149"/>
      <c r="K5" s="50"/>
      <c r="L5" s="50"/>
    </row>
    <row r="6" spans="1:16" x14ac:dyDescent="0.15">
      <c r="A6" s="142"/>
      <c r="B6" s="143"/>
      <c r="C6" s="28" t="s">
        <v>14</v>
      </c>
      <c r="D6" s="29" t="s">
        <v>0</v>
      </c>
      <c r="E6" s="29" t="s">
        <v>15</v>
      </c>
      <c r="F6" s="29" t="s">
        <v>1</v>
      </c>
      <c r="G6" s="30" t="s">
        <v>14</v>
      </c>
      <c r="H6" s="29" t="s">
        <v>0</v>
      </c>
      <c r="I6" s="29" t="s">
        <v>15</v>
      </c>
      <c r="J6" s="31" t="s">
        <v>1</v>
      </c>
    </row>
    <row r="7" spans="1:16" s="3" customFormat="1" ht="11.45" customHeight="1" x14ac:dyDescent="0.15">
      <c r="A7" s="132" t="s">
        <v>92</v>
      </c>
      <c r="B7" s="132"/>
      <c r="C7" s="74">
        <f>G7+C76+G76+C139+G139+C202+G202+C265</f>
        <v>1706</v>
      </c>
      <c r="D7" s="75">
        <f>H7+D76+H76+D139+H139+D202+H202+D265</f>
        <v>17103</v>
      </c>
      <c r="E7" s="75">
        <f>I7+E76+I76+E139+I139+E202+I202+E265</f>
        <v>59815389</v>
      </c>
      <c r="F7" s="75">
        <f>J7+F76+J76+F139+J139+F202+J202+F265</f>
        <v>232038</v>
      </c>
      <c r="G7" s="75">
        <f>SUM(G9+G31)</f>
        <v>565</v>
      </c>
      <c r="H7" s="75">
        <f>H9+H31</f>
        <v>829</v>
      </c>
      <c r="I7" s="75">
        <f>I9+I31</f>
        <v>2015788</v>
      </c>
      <c r="J7" s="75">
        <v>9518</v>
      </c>
      <c r="K7" s="50"/>
      <c r="L7" s="50"/>
      <c r="M7" s="50"/>
      <c r="N7" s="50"/>
      <c r="O7" s="50"/>
      <c r="P7" s="50"/>
    </row>
    <row r="8" spans="1:16" ht="11.45" customHeight="1" x14ac:dyDescent="0.15">
      <c r="A8" s="137"/>
      <c r="B8" s="137"/>
      <c r="C8" s="22"/>
      <c r="D8" s="23"/>
      <c r="E8" s="23"/>
      <c r="F8" s="23"/>
      <c r="G8" s="24"/>
      <c r="H8" s="24"/>
      <c r="I8" s="24"/>
      <c r="J8" s="24"/>
    </row>
    <row r="9" spans="1:16" s="3" customFormat="1" ht="11.45" customHeight="1" x14ac:dyDescent="0.15">
      <c r="A9" s="132" t="s">
        <v>8</v>
      </c>
      <c r="B9" s="132"/>
      <c r="C9" s="76">
        <v>365</v>
      </c>
      <c r="D9" s="35">
        <v>3718</v>
      </c>
      <c r="E9" s="35">
        <v>34684923</v>
      </c>
      <c r="F9" s="35">
        <v>0</v>
      </c>
      <c r="G9" s="35">
        <v>93</v>
      </c>
      <c r="H9" s="35">
        <v>144</v>
      </c>
      <c r="I9" s="35">
        <v>1310580</v>
      </c>
      <c r="J9" s="35" t="s">
        <v>9</v>
      </c>
      <c r="K9" s="50"/>
      <c r="L9" s="50"/>
    </row>
    <row r="10" spans="1:16" ht="12" customHeight="1" x14ac:dyDescent="0.15">
      <c r="A10" s="16"/>
      <c r="B10" s="16"/>
      <c r="C10" s="17"/>
      <c r="D10" s="18"/>
      <c r="E10" s="19"/>
      <c r="F10" s="19"/>
      <c r="G10" s="20"/>
      <c r="H10" s="19"/>
      <c r="I10" s="19"/>
      <c r="J10" s="19"/>
    </row>
    <row r="11" spans="1:16" ht="11.45" customHeight="1" x14ac:dyDescent="0.15">
      <c r="A11" s="6">
        <v>501</v>
      </c>
      <c r="B11" s="9" t="s">
        <v>80</v>
      </c>
      <c r="C11" s="22">
        <v>3</v>
      </c>
      <c r="D11" s="23">
        <v>26</v>
      </c>
      <c r="E11" s="23" t="s">
        <v>84</v>
      </c>
      <c r="F11" s="23">
        <v>0</v>
      </c>
      <c r="G11" s="24" t="s">
        <v>9</v>
      </c>
      <c r="H11" s="23" t="s">
        <v>9</v>
      </c>
      <c r="I11" s="23" t="s">
        <v>9</v>
      </c>
      <c r="J11" s="23" t="s">
        <v>9</v>
      </c>
    </row>
    <row r="12" spans="1:16" ht="11.45" customHeight="1" x14ac:dyDescent="0.15">
      <c r="A12" s="6">
        <v>512</v>
      </c>
      <c r="B12" s="9" t="s">
        <v>34</v>
      </c>
      <c r="C12" s="22">
        <v>4</v>
      </c>
      <c r="D12" s="23">
        <v>11</v>
      </c>
      <c r="E12" s="23">
        <v>12369</v>
      </c>
      <c r="F12" s="23">
        <v>0</v>
      </c>
      <c r="G12" s="24">
        <v>1</v>
      </c>
      <c r="H12" s="23">
        <v>1</v>
      </c>
      <c r="I12" s="23" t="s">
        <v>84</v>
      </c>
      <c r="J12" s="23" t="s">
        <v>9</v>
      </c>
    </row>
    <row r="13" spans="1:16" ht="11.45" customHeight="1" x14ac:dyDescent="0.15">
      <c r="A13" s="6">
        <v>513</v>
      </c>
      <c r="B13" s="9" t="s">
        <v>35</v>
      </c>
      <c r="C13" s="22">
        <v>2</v>
      </c>
      <c r="D13" s="23">
        <v>10</v>
      </c>
      <c r="E13" s="23" t="s">
        <v>84</v>
      </c>
      <c r="F13" s="23">
        <v>0</v>
      </c>
      <c r="G13" s="24" t="s">
        <v>9</v>
      </c>
      <c r="H13" s="23" t="s">
        <v>9</v>
      </c>
      <c r="I13" s="23" t="s">
        <v>9</v>
      </c>
      <c r="J13" s="23" t="s">
        <v>9</v>
      </c>
    </row>
    <row r="14" spans="1:16" ht="11.45" customHeight="1" x14ac:dyDescent="0.15">
      <c r="A14" s="6">
        <v>521</v>
      </c>
      <c r="B14" s="9" t="s">
        <v>36</v>
      </c>
      <c r="C14" s="22">
        <v>23</v>
      </c>
      <c r="D14" s="23">
        <v>491</v>
      </c>
      <c r="E14" s="23">
        <v>8952959</v>
      </c>
      <c r="F14" s="23">
        <v>0</v>
      </c>
      <c r="G14" s="24">
        <v>2</v>
      </c>
      <c r="H14" s="23">
        <v>3</v>
      </c>
      <c r="I14" s="23" t="s">
        <v>84</v>
      </c>
      <c r="J14" s="23" t="s">
        <v>9</v>
      </c>
    </row>
    <row r="15" spans="1:16" ht="11.45" customHeight="1" x14ac:dyDescent="0.15">
      <c r="A15" s="6">
        <v>522</v>
      </c>
      <c r="B15" s="9" t="s">
        <v>37</v>
      </c>
      <c r="C15" s="22">
        <v>29</v>
      </c>
      <c r="D15" s="23">
        <v>439</v>
      </c>
      <c r="E15" s="23">
        <v>2725597</v>
      </c>
      <c r="F15" s="23">
        <v>0</v>
      </c>
      <c r="G15" s="24">
        <v>7</v>
      </c>
      <c r="H15" s="23">
        <v>12</v>
      </c>
      <c r="I15" s="23">
        <v>104812</v>
      </c>
      <c r="J15" s="23" t="s">
        <v>9</v>
      </c>
    </row>
    <row r="16" spans="1:16" ht="11.45" customHeight="1" x14ac:dyDescent="0.15">
      <c r="A16" s="6">
        <v>531</v>
      </c>
      <c r="B16" s="9" t="s">
        <v>38</v>
      </c>
      <c r="C16" s="22">
        <v>48</v>
      </c>
      <c r="D16" s="23">
        <v>471</v>
      </c>
      <c r="E16" s="23">
        <v>2131746</v>
      </c>
      <c r="F16" s="23">
        <v>0</v>
      </c>
      <c r="G16" s="24">
        <v>15</v>
      </c>
      <c r="H16" s="23">
        <v>26</v>
      </c>
      <c r="I16" s="23">
        <v>299326</v>
      </c>
      <c r="J16" s="23" t="s">
        <v>9</v>
      </c>
    </row>
    <row r="17" spans="1:12" ht="11.45" customHeight="1" x14ac:dyDescent="0.15">
      <c r="A17" s="6">
        <v>532</v>
      </c>
      <c r="B17" s="9" t="s">
        <v>39</v>
      </c>
      <c r="C17" s="22">
        <v>29</v>
      </c>
      <c r="D17" s="23">
        <v>253</v>
      </c>
      <c r="E17" s="23">
        <v>1987329</v>
      </c>
      <c r="F17" s="23">
        <v>0</v>
      </c>
      <c r="G17" s="24">
        <v>6</v>
      </c>
      <c r="H17" s="23">
        <v>8</v>
      </c>
      <c r="I17" s="23">
        <v>318351</v>
      </c>
      <c r="J17" s="23" t="s">
        <v>9</v>
      </c>
    </row>
    <row r="18" spans="1:12" ht="11.45" customHeight="1" x14ac:dyDescent="0.15">
      <c r="A18" s="6">
        <v>533</v>
      </c>
      <c r="B18" s="9" t="s">
        <v>40</v>
      </c>
      <c r="C18" s="22">
        <v>12</v>
      </c>
      <c r="D18" s="23">
        <v>173</v>
      </c>
      <c r="E18" s="23">
        <v>7870912</v>
      </c>
      <c r="F18" s="23">
        <v>0</v>
      </c>
      <c r="G18" s="24">
        <v>2</v>
      </c>
      <c r="H18" s="23">
        <v>4</v>
      </c>
      <c r="I18" s="23" t="s">
        <v>84</v>
      </c>
      <c r="J18" s="23" t="s">
        <v>9</v>
      </c>
    </row>
    <row r="19" spans="1:12" ht="11.45" customHeight="1" x14ac:dyDescent="0.15">
      <c r="A19" s="6">
        <v>534</v>
      </c>
      <c r="B19" s="9" t="s">
        <v>41</v>
      </c>
      <c r="C19" s="22">
        <v>9</v>
      </c>
      <c r="D19" s="23">
        <v>100</v>
      </c>
      <c r="E19" s="23">
        <v>596251</v>
      </c>
      <c r="F19" s="23">
        <v>0</v>
      </c>
      <c r="G19" s="24" t="s">
        <v>9</v>
      </c>
      <c r="H19" s="23" t="s">
        <v>9</v>
      </c>
      <c r="I19" s="23" t="s">
        <v>9</v>
      </c>
      <c r="J19" s="23" t="s">
        <v>9</v>
      </c>
    </row>
    <row r="20" spans="1:12" ht="11.45" customHeight="1" x14ac:dyDescent="0.15">
      <c r="A20" s="6">
        <v>535</v>
      </c>
      <c r="B20" s="9" t="s">
        <v>42</v>
      </c>
      <c r="C20" s="22">
        <v>2</v>
      </c>
      <c r="D20" s="23">
        <v>11</v>
      </c>
      <c r="E20" s="23" t="s">
        <v>84</v>
      </c>
      <c r="F20" s="23">
        <v>0</v>
      </c>
      <c r="G20" s="24" t="s">
        <v>9</v>
      </c>
      <c r="H20" s="23" t="s">
        <v>9</v>
      </c>
      <c r="I20" s="23" t="s">
        <v>9</v>
      </c>
      <c r="J20" s="23" t="s">
        <v>9</v>
      </c>
    </row>
    <row r="21" spans="1:12" ht="11.45" customHeight="1" x14ac:dyDescent="0.15">
      <c r="A21" s="6">
        <v>536</v>
      </c>
      <c r="B21" s="9" t="s">
        <v>43</v>
      </c>
      <c r="C21" s="22">
        <v>17</v>
      </c>
      <c r="D21" s="23">
        <v>80</v>
      </c>
      <c r="E21" s="23">
        <v>206855</v>
      </c>
      <c r="F21" s="23">
        <v>0</v>
      </c>
      <c r="G21" s="24">
        <v>7</v>
      </c>
      <c r="H21" s="23">
        <v>9</v>
      </c>
      <c r="I21" s="23">
        <v>1027</v>
      </c>
      <c r="J21" s="23" t="s">
        <v>9</v>
      </c>
    </row>
    <row r="22" spans="1:12" ht="11.45" customHeight="1" x14ac:dyDescent="0.15">
      <c r="A22" s="6">
        <v>541</v>
      </c>
      <c r="B22" s="9" t="s">
        <v>44</v>
      </c>
      <c r="C22" s="22">
        <v>38</v>
      </c>
      <c r="D22" s="23">
        <v>253</v>
      </c>
      <c r="E22" s="23">
        <v>1359665</v>
      </c>
      <c r="F22" s="23">
        <v>0</v>
      </c>
      <c r="G22" s="24">
        <v>9</v>
      </c>
      <c r="H22" s="23">
        <v>14</v>
      </c>
      <c r="I22" s="23">
        <v>34115</v>
      </c>
      <c r="J22" s="23" t="s">
        <v>9</v>
      </c>
    </row>
    <row r="23" spans="1:12" ht="11.45" customHeight="1" x14ac:dyDescent="0.15">
      <c r="A23" s="6">
        <v>542</v>
      </c>
      <c r="B23" s="9" t="s">
        <v>45</v>
      </c>
      <c r="C23" s="22">
        <v>26</v>
      </c>
      <c r="D23" s="23">
        <v>395</v>
      </c>
      <c r="E23" s="23">
        <v>1539068</v>
      </c>
      <c r="F23" s="23">
        <v>0</v>
      </c>
      <c r="G23" s="24">
        <v>6</v>
      </c>
      <c r="H23" s="23">
        <v>10</v>
      </c>
      <c r="I23" s="23">
        <v>47332</v>
      </c>
      <c r="J23" s="23" t="s">
        <v>9</v>
      </c>
    </row>
    <row r="24" spans="1:12" ht="11.45" customHeight="1" x14ac:dyDescent="0.15">
      <c r="A24" s="6">
        <v>543</v>
      </c>
      <c r="B24" s="9" t="s">
        <v>46</v>
      </c>
      <c r="C24" s="22">
        <v>22</v>
      </c>
      <c r="D24" s="23">
        <v>153</v>
      </c>
      <c r="E24" s="23">
        <v>846619</v>
      </c>
      <c r="F24" s="23">
        <v>0</v>
      </c>
      <c r="G24" s="24">
        <v>5</v>
      </c>
      <c r="H24" s="23">
        <v>7</v>
      </c>
      <c r="I24" s="23">
        <v>62258</v>
      </c>
      <c r="J24" s="23" t="s">
        <v>9</v>
      </c>
    </row>
    <row r="25" spans="1:12" ht="11.45" customHeight="1" x14ac:dyDescent="0.15">
      <c r="A25" s="6">
        <v>549</v>
      </c>
      <c r="B25" s="9" t="s">
        <v>47</v>
      </c>
      <c r="C25" s="22">
        <v>18</v>
      </c>
      <c r="D25" s="23">
        <v>191</v>
      </c>
      <c r="E25" s="23">
        <v>1593343</v>
      </c>
      <c r="F25" s="23">
        <v>0</v>
      </c>
      <c r="G25" s="24">
        <v>1</v>
      </c>
      <c r="H25" s="23">
        <v>2</v>
      </c>
      <c r="I25" s="23" t="s">
        <v>84</v>
      </c>
      <c r="J25" s="23" t="s">
        <v>9</v>
      </c>
    </row>
    <row r="26" spans="1:12" ht="11.45" customHeight="1" x14ac:dyDescent="0.15">
      <c r="A26" s="6">
        <v>551</v>
      </c>
      <c r="B26" s="9" t="s">
        <v>48</v>
      </c>
      <c r="C26" s="22">
        <v>17</v>
      </c>
      <c r="D26" s="23">
        <v>116</v>
      </c>
      <c r="E26" s="23">
        <v>634177</v>
      </c>
      <c r="F26" s="23">
        <v>0</v>
      </c>
      <c r="G26" s="24">
        <v>3</v>
      </c>
      <c r="H26" s="23">
        <v>4</v>
      </c>
      <c r="I26" s="23" t="s">
        <v>84</v>
      </c>
      <c r="J26" s="23" t="s">
        <v>9</v>
      </c>
    </row>
    <row r="27" spans="1:12" ht="11.45" customHeight="1" x14ac:dyDescent="0.15">
      <c r="A27" s="6">
        <v>552</v>
      </c>
      <c r="B27" s="9" t="s">
        <v>49</v>
      </c>
      <c r="C27" s="22">
        <v>16</v>
      </c>
      <c r="D27" s="23">
        <v>127</v>
      </c>
      <c r="E27" s="23">
        <v>2705839</v>
      </c>
      <c r="F27" s="23">
        <v>0</v>
      </c>
      <c r="G27" s="24">
        <v>6</v>
      </c>
      <c r="H27" s="23">
        <v>10</v>
      </c>
      <c r="I27" s="23">
        <v>6386</v>
      </c>
      <c r="J27" s="23" t="s">
        <v>9</v>
      </c>
    </row>
    <row r="28" spans="1:12" ht="11.45" customHeight="1" x14ac:dyDescent="0.15">
      <c r="A28" s="6">
        <v>553</v>
      </c>
      <c r="B28" s="9" t="s">
        <v>50</v>
      </c>
      <c r="C28" s="22">
        <v>10</v>
      </c>
      <c r="D28" s="23">
        <v>256</v>
      </c>
      <c r="E28" s="23">
        <v>281255</v>
      </c>
      <c r="F28" s="23">
        <v>0</v>
      </c>
      <c r="G28" s="24">
        <v>5</v>
      </c>
      <c r="H28" s="23">
        <v>8</v>
      </c>
      <c r="I28" s="23">
        <v>125902</v>
      </c>
      <c r="J28" s="23" t="s">
        <v>9</v>
      </c>
    </row>
    <row r="29" spans="1:12" ht="11.45" customHeight="1" x14ac:dyDescent="0.15">
      <c r="A29" s="6">
        <v>559</v>
      </c>
      <c r="B29" s="9" t="s">
        <v>51</v>
      </c>
      <c r="C29" s="22">
        <v>40</v>
      </c>
      <c r="D29" s="23">
        <v>162</v>
      </c>
      <c r="E29" s="23">
        <v>912515</v>
      </c>
      <c r="F29" s="23">
        <v>0</v>
      </c>
      <c r="G29" s="24">
        <v>18</v>
      </c>
      <c r="H29" s="23">
        <v>26</v>
      </c>
      <c r="I29" s="23">
        <v>245275</v>
      </c>
      <c r="J29" s="23" t="s">
        <v>9</v>
      </c>
    </row>
    <row r="30" spans="1:12" ht="11.45" customHeight="1" x14ac:dyDescent="0.15">
      <c r="A30" s="6"/>
      <c r="B30" s="9"/>
      <c r="C30" s="22"/>
      <c r="D30" s="23"/>
      <c r="E30" s="23"/>
      <c r="F30" s="23"/>
      <c r="G30" s="24"/>
      <c r="H30" s="23"/>
      <c r="I30" s="23"/>
      <c r="J30" s="23"/>
    </row>
    <row r="31" spans="1:12" ht="11.45" customHeight="1" x14ac:dyDescent="0.15">
      <c r="A31" s="132" t="s">
        <v>78</v>
      </c>
      <c r="B31" s="132"/>
      <c r="C31" s="76">
        <v>1341</v>
      </c>
      <c r="D31" s="35">
        <v>13385</v>
      </c>
      <c r="E31" s="35">
        <v>25130466</v>
      </c>
      <c r="F31" s="35">
        <v>232038</v>
      </c>
      <c r="G31" s="35">
        <v>472</v>
      </c>
      <c r="H31" s="35">
        <v>685</v>
      </c>
      <c r="I31" s="35">
        <v>705208</v>
      </c>
      <c r="J31" s="35">
        <v>9518</v>
      </c>
      <c r="K31" s="50"/>
      <c r="L31" s="50"/>
    </row>
    <row r="32" spans="1:12" ht="11.45" customHeight="1" x14ac:dyDescent="0.15">
      <c r="A32" s="6"/>
      <c r="B32" s="9"/>
      <c r="C32" s="36"/>
      <c r="D32" s="37"/>
      <c r="E32" s="37"/>
      <c r="F32" s="37"/>
      <c r="G32" s="38"/>
      <c r="H32" s="37"/>
      <c r="I32" s="37"/>
      <c r="J32" s="37"/>
    </row>
    <row r="33" spans="1:10" ht="11.45" customHeight="1" x14ac:dyDescent="0.15">
      <c r="A33" s="6">
        <v>561</v>
      </c>
      <c r="B33" s="9" t="s">
        <v>81</v>
      </c>
      <c r="C33" s="22">
        <v>1</v>
      </c>
      <c r="D33" s="23">
        <v>100</v>
      </c>
      <c r="E33" s="23" t="s">
        <v>84</v>
      </c>
      <c r="F33" s="23" t="s">
        <v>84</v>
      </c>
      <c r="G33" s="24" t="s">
        <v>9</v>
      </c>
      <c r="H33" s="24" t="s">
        <v>9</v>
      </c>
      <c r="I33" s="24" t="s">
        <v>9</v>
      </c>
      <c r="J33" s="24" t="s">
        <v>9</v>
      </c>
    </row>
    <row r="34" spans="1:10" ht="11.45" customHeight="1" x14ac:dyDescent="0.15">
      <c r="A34" s="6">
        <v>569</v>
      </c>
      <c r="B34" s="70" t="s">
        <v>82</v>
      </c>
      <c r="C34" s="22">
        <v>3</v>
      </c>
      <c r="D34" s="23">
        <v>72</v>
      </c>
      <c r="E34" s="23" t="s">
        <v>84</v>
      </c>
      <c r="F34" s="23" t="s">
        <v>84</v>
      </c>
      <c r="G34" s="24" t="s">
        <v>9</v>
      </c>
      <c r="H34" s="24" t="s">
        <v>9</v>
      </c>
      <c r="I34" s="24" t="s">
        <v>9</v>
      </c>
      <c r="J34" s="24" t="s">
        <v>9</v>
      </c>
    </row>
    <row r="35" spans="1:10" ht="11.45" customHeight="1" x14ac:dyDescent="0.15">
      <c r="A35" s="6">
        <v>571</v>
      </c>
      <c r="B35" s="9" t="s">
        <v>52</v>
      </c>
      <c r="C35" s="22">
        <v>20</v>
      </c>
      <c r="D35" s="23">
        <v>82</v>
      </c>
      <c r="E35" s="23">
        <v>165617</v>
      </c>
      <c r="F35" s="23">
        <v>2523</v>
      </c>
      <c r="G35" s="24">
        <v>7</v>
      </c>
      <c r="H35" s="23">
        <v>9</v>
      </c>
      <c r="I35" s="23">
        <v>28</v>
      </c>
      <c r="J35" s="23">
        <v>39</v>
      </c>
    </row>
    <row r="36" spans="1:10" ht="11.45" customHeight="1" x14ac:dyDescent="0.15">
      <c r="A36" s="6">
        <v>572</v>
      </c>
      <c r="B36" s="9" t="s">
        <v>53</v>
      </c>
      <c r="C36" s="22">
        <v>27</v>
      </c>
      <c r="D36" s="23">
        <v>145</v>
      </c>
      <c r="E36" s="23">
        <v>193202</v>
      </c>
      <c r="F36" s="23">
        <v>4909</v>
      </c>
      <c r="G36" s="24">
        <v>11</v>
      </c>
      <c r="H36" s="23">
        <v>20</v>
      </c>
      <c r="I36" s="23">
        <v>12376</v>
      </c>
      <c r="J36" s="23">
        <v>515</v>
      </c>
    </row>
    <row r="37" spans="1:10" ht="11.45" customHeight="1" x14ac:dyDescent="0.15">
      <c r="A37" s="6">
        <v>573</v>
      </c>
      <c r="B37" s="9" t="s">
        <v>54</v>
      </c>
      <c r="C37" s="22">
        <v>89</v>
      </c>
      <c r="D37" s="23">
        <v>515</v>
      </c>
      <c r="E37" s="23">
        <v>806066</v>
      </c>
      <c r="F37" s="23">
        <v>16737</v>
      </c>
      <c r="G37" s="24">
        <v>24</v>
      </c>
      <c r="H37" s="23">
        <v>29</v>
      </c>
      <c r="I37" s="23">
        <v>6065</v>
      </c>
      <c r="J37" s="23">
        <v>292</v>
      </c>
    </row>
    <row r="38" spans="1:10" ht="11.45" customHeight="1" x14ac:dyDescent="0.15">
      <c r="A38" s="6">
        <v>574</v>
      </c>
      <c r="B38" s="9" t="s">
        <v>55</v>
      </c>
      <c r="C38" s="22">
        <v>20</v>
      </c>
      <c r="D38" s="23">
        <v>102</v>
      </c>
      <c r="E38" s="23">
        <v>169374</v>
      </c>
      <c r="F38" s="23">
        <v>3077</v>
      </c>
      <c r="G38" s="24">
        <v>5</v>
      </c>
      <c r="H38" s="23">
        <v>7</v>
      </c>
      <c r="I38" s="23">
        <v>9017</v>
      </c>
      <c r="J38" s="23">
        <v>200</v>
      </c>
    </row>
    <row r="39" spans="1:10" ht="11.45" customHeight="1" x14ac:dyDescent="0.15">
      <c r="A39" s="6">
        <v>579</v>
      </c>
      <c r="B39" s="9" t="s">
        <v>56</v>
      </c>
      <c r="C39" s="22">
        <v>59</v>
      </c>
      <c r="D39" s="23">
        <v>356</v>
      </c>
      <c r="E39" s="23">
        <v>445770</v>
      </c>
      <c r="F39" s="23">
        <v>10945</v>
      </c>
      <c r="G39" s="24">
        <v>18</v>
      </c>
      <c r="H39" s="23">
        <v>25</v>
      </c>
      <c r="I39" s="23">
        <v>16454</v>
      </c>
      <c r="J39" s="23">
        <v>487</v>
      </c>
    </row>
    <row r="40" spans="1:10" ht="11.45" customHeight="1" x14ac:dyDescent="0.15">
      <c r="A40" s="6">
        <v>581</v>
      </c>
      <c r="B40" s="9" t="s">
        <v>57</v>
      </c>
      <c r="C40" s="22">
        <v>37</v>
      </c>
      <c r="D40" s="23">
        <v>2426</v>
      </c>
      <c r="E40" s="23">
        <v>4189550</v>
      </c>
      <c r="F40" s="23">
        <v>30914</v>
      </c>
      <c r="G40" s="24">
        <v>6</v>
      </c>
      <c r="H40" s="23">
        <v>10</v>
      </c>
      <c r="I40" s="23">
        <v>3054</v>
      </c>
      <c r="J40" s="23">
        <v>103</v>
      </c>
    </row>
    <row r="41" spans="1:10" ht="11.45" customHeight="1" x14ac:dyDescent="0.15">
      <c r="A41" s="6">
        <v>582</v>
      </c>
      <c r="B41" s="9" t="s">
        <v>58</v>
      </c>
      <c r="C41" s="22">
        <v>18</v>
      </c>
      <c r="D41" s="23">
        <v>84</v>
      </c>
      <c r="E41" s="23">
        <v>61112</v>
      </c>
      <c r="F41" s="23">
        <v>750</v>
      </c>
      <c r="G41" s="24">
        <v>12</v>
      </c>
      <c r="H41" s="23">
        <v>19</v>
      </c>
      <c r="I41" s="23">
        <v>2400</v>
      </c>
      <c r="J41" s="23">
        <v>10</v>
      </c>
    </row>
    <row r="42" spans="1:10" ht="11.45" customHeight="1" x14ac:dyDescent="0.15">
      <c r="A42" s="6">
        <v>583</v>
      </c>
      <c r="B42" s="9" t="s">
        <v>59</v>
      </c>
      <c r="C42" s="22">
        <v>9</v>
      </c>
      <c r="D42" s="23">
        <v>68</v>
      </c>
      <c r="E42" s="23">
        <v>56937</v>
      </c>
      <c r="F42" s="23">
        <v>810</v>
      </c>
      <c r="G42" s="24">
        <v>4</v>
      </c>
      <c r="H42" s="23">
        <v>7</v>
      </c>
      <c r="I42" s="23">
        <v>100</v>
      </c>
      <c r="J42" s="23">
        <v>80</v>
      </c>
    </row>
    <row r="43" spans="1:10" ht="11.45" customHeight="1" x14ac:dyDescent="0.15">
      <c r="A43" s="6">
        <v>584</v>
      </c>
      <c r="B43" s="9" t="s">
        <v>60</v>
      </c>
      <c r="C43" s="22">
        <v>20</v>
      </c>
      <c r="D43" s="23">
        <v>87</v>
      </c>
      <c r="E43" s="23">
        <v>118408</v>
      </c>
      <c r="F43" s="23">
        <v>452</v>
      </c>
      <c r="G43" s="24">
        <v>13</v>
      </c>
      <c r="H43" s="23">
        <v>20</v>
      </c>
      <c r="I43" s="23">
        <v>1491</v>
      </c>
      <c r="J43" s="23">
        <v>26</v>
      </c>
    </row>
    <row r="44" spans="1:10" ht="11.45" customHeight="1" x14ac:dyDescent="0.15">
      <c r="A44" s="6">
        <v>585</v>
      </c>
      <c r="B44" s="9" t="s">
        <v>61</v>
      </c>
      <c r="C44" s="22">
        <v>27</v>
      </c>
      <c r="D44" s="23">
        <v>79</v>
      </c>
      <c r="E44" s="23">
        <v>126303</v>
      </c>
      <c r="F44" s="23">
        <v>928</v>
      </c>
      <c r="G44" s="24">
        <v>13</v>
      </c>
      <c r="H44" s="23">
        <v>20</v>
      </c>
      <c r="I44" s="23">
        <v>7335</v>
      </c>
      <c r="J44" s="23">
        <v>278</v>
      </c>
    </row>
    <row r="45" spans="1:10" s="21" customFormat="1" ht="11.45" customHeight="1" x14ac:dyDescent="0.15">
      <c r="A45" s="6">
        <v>586</v>
      </c>
      <c r="B45" s="9" t="s">
        <v>62</v>
      </c>
      <c r="C45" s="22">
        <v>95</v>
      </c>
      <c r="D45" s="23">
        <v>644</v>
      </c>
      <c r="E45" s="23">
        <v>276544</v>
      </c>
      <c r="F45" s="23">
        <v>2264</v>
      </c>
      <c r="G45" s="24">
        <v>38</v>
      </c>
      <c r="H45" s="23">
        <v>59</v>
      </c>
      <c r="I45" s="23">
        <v>7024</v>
      </c>
      <c r="J45" s="23">
        <v>97</v>
      </c>
    </row>
    <row r="46" spans="1:10" s="21" customFormat="1" ht="11.45" customHeight="1" x14ac:dyDescent="0.15">
      <c r="A46" s="6">
        <v>589</v>
      </c>
      <c r="B46" s="9" t="s">
        <v>63</v>
      </c>
      <c r="C46" s="22">
        <v>173</v>
      </c>
      <c r="D46" s="23">
        <v>2925</v>
      </c>
      <c r="E46" s="23">
        <v>2890127</v>
      </c>
      <c r="F46" s="23">
        <v>29126</v>
      </c>
      <c r="G46" s="24">
        <v>46</v>
      </c>
      <c r="H46" s="23">
        <v>70</v>
      </c>
      <c r="I46" s="23">
        <v>114743</v>
      </c>
      <c r="J46" s="23">
        <v>1084</v>
      </c>
    </row>
    <row r="47" spans="1:10" s="21" customFormat="1" ht="11.45" customHeight="1" x14ac:dyDescent="0.15">
      <c r="A47" s="6">
        <v>591</v>
      </c>
      <c r="B47" s="9" t="s">
        <v>64</v>
      </c>
      <c r="C47" s="22">
        <v>117</v>
      </c>
      <c r="D47" s="23">
        <v>1016</v>
      </c>
      <c r="E47" s="23">
        <v>4071802</v>
      </c>
      <c r="F47" s="23">
        <v>7825</v>
      </c>
      <c r="G47" s="24">
        <v>40</v>
      </c>
      <c r="H47" s="23">
        <v>59</v>
      </c>
      <c r="I47" s="23">
        <v>51285</v>
      </c>
      <c r="J47" s="23">
        <v>275</v>
      </c>
    </row>
    <row r="48" spans="1:10" s="21" customFormat="1" ht="11.45" customHeight="1" x14ac:dyDescent="0.15">
      <c r="A48" s="6">
        <v>592</v>
      </c>
      <c r="B48" s="9" t="s">
        <v>65</v>
      </c>
      <c r="C48" s="22">
        <v>24</v>
      </c>
      <c r="D48" s="23">
        <v>70</v>
      </c>
      <c r="E48" s="23">
        <v>59557</v>
      </c>
      <c r="F48" s="23">
        <v>2023</v>
      </c>
      <c r="G48" s="24">
        <v>18</v>
      </c>
      <c r="H48" s="23">
        <v>26</v>
      </c>
      <c r="I48" s="23">
        <v>1800</v>
      </c>
      <c r="J48" s="23">
        <v>82</v>
      </c>
    </row>
    <row r="49" spans="1:10" s="21" customFormat="1" ht="11.45" customHeight="1" x14ac:dyDescent="0.15">
      <c r="A49" s="6">
        <v>593</v>
      </c>
      <c r="B49" s="10" t="s">
        <v>83</v>
      </c>
      <c r="C49" s="22">
        <v>59</v>
      </c>
      <c r="D49" s="23">
        <v>543</v>
      </c>
      <c r="E49" s="23">
        <v>2057016</v>
      </c>
      <c r="F49" s="23">
        <v>20067</v>
      </c>
      <c r="G49" s="24">
        <v>32</v>
      </c>
      <c r="H49" s="23">
        <v>40</v>
      </c>
      <c r="I49" s="23">
        <v>136312</v>
      </c>
      <c r="J49" s="23">
        <v>1468</v>
      </c>
    </row>
    <row r="50" spans="1:10" ht="11.45" customHeight="1" x14ac:dyDescent="0.15">
      <c r="A50" s="6">
        <v>601</v>
      </c>
      <c r="B50" s="9" t="s">
        <v>66</v>
      </c>
      <c r="C50" s="22">
        <v>17</v>
      </c>
      <c r="D50" s="23">
        <v>116</v>
      </c>
      <c r="E50" s="23">
        <v>257899</v>
      </c>
      <c r="F50" s="23">
        <v>7377</v>
      </c>
      <c r="G50" s="24">
        <v>6</v>
      </c>
      <c r="H50" s="23">
        <v>8</v>
      </c>
      <c r="I50" s="23">
        <v>15476</v>
      </c>
      <c r="J50" s="23">
        <v>254</v>
      </c>
    </row>
    <row r="51" spans="1:10" s="21" customFormat="1" ht="11.45" customHeight="1" x14ac:dyDescent="0.15">
      <c r="A51" s="6">
        <v>602</v>
      </c>
      <c r="B51" s="9" t="s">
        <v>67</v>
      </c>
      <c r="C51" s="22">
        <v>28</v>
      </c>
      <c r="D51" s="23">
        <v>134</v>
      </c>
      <c r="E51" s="23">
        <v>144662</v>
      </c>
      <c r="F51" s="23">
        <v>3837</v>
      </c>
      <c r="G51" s="24">
        <v>16</v>
      </c>
      <c r="H51" s="23">
        <v>25</v>
      </c>
      <c r="I51" s="23">
        <v>4306</v>
      </c>
      <c r="J51" s="23">
        <v>1017</v>
      </c>
    </row>
    <row r="52" spans="1:10" s="21" customFormat="1" ht="11.45" customHeight="1" x14ac:dyDescent="0.15">
      <c r="A52" s="6">
        <v>603</v>
      </c>
      <c r="B52" s="9" t="s">
        <v>68</v>
      </c>
      <c r="C52" s="22">
        <v>176</v>
      </c>
      <c r="D52" s="23">
        <v>1415</v>
      </c>
      <c r="E52" s="23">
        <v>3274042</v>
      </c>
      <c r="F52" s="23">
        <v>28634</v>
      </c>
      <c r="G52" s="24">
        <v>33</v>
      </c>
      <c r="H52" s="23">
        <v>45</v>
      </c>
      <c r="I52" s="23">
        <v>125980</v>
      </c>
      <c r="J52" s="23">
        <v>901</v>
      </c>
    </row>
    <row r="53" spans="1:10" s="21" customFormat="1" ht="11.45" customHeight="1" x14ac:dyDescent="0.15">
      <c r="A53" s="6">
        <v>604</v>
      </c>
      <c r="B53" s="9" t="s">
        <v>69</v>
      </c>
      <c r="C53" s="22">
        <v>7</v>
      </c>
      <c r="D53" s="23">
        <v>71</v>
      </c>
      <c r="E53" s="23">
        <v>312238</v>
      </c>
      <c r="F53" s="23">
        <v>1567</v>
      </c>
      <c r="G53" s="24">
        <v>1</v>
      </c>
      <c r="H53" s="24">
        <v>1</v>
      </c>
      <c r="I53" s="24" t="s">
        <v>84</v>
      </c>
      <c r="J53" s="24" t="s">
        <v>9</v>
      </c>
    </row>
    <row r="54" spans="1:10" s="21" customFormat="1" ht="11.45" customHeight="1" x14ac:dyDescent="0.15">
      <c r="A54" s="6">
        <v>605</v>
      </c>
      <c r="B54" s="9" t="s">
        <v>70</v>
      </c>
      <c r="C54" s="22">
        <v>42</v>
      </c>
      <c r="D54" s="23">
        <v>290</v>
      </c>
      <c r="E54" s="23">
        <v>1255253</v>
      </c>
      <c r="F54" s="23">
        <v>383</v>
      </c>
      <c r="G54" s="24">
        <v>11</v>
      </c>
      <c r="H54" s="23">
        <v>18</v>
      </c>
      <c r="I54" s="23">
        <v>20171</v>
      </c>
      <c r="J54" s="23">
        <v>100</v>
      </c>
    </row>
    <row r="55" spans="1:10" s="21" customFormat="1" ht="11.45" customHeight="1" x14ac:dyDescent="0.15">
      <c r="A55" s="6">
        <v>606</v>
      </c>
      <c r="B55" s="9" t="s">
        <v>71</v>
      </c>
      <c r="C55" s="22">
        <v>26</v>
      </c>
      <c r="D55" s="23">
        <v>382</v>
      </c>
      <c r="E55" s="23">
        <v>448617</v>
      </c>
      <c r="F55" s="23">
        <v>6684</v>
      </c>
      <c r="G55" s="24">
        <v>6</v>
      </c>
      <c r="H55" s="23">
        <v>12</v>
      </c>
      <c r="I55" s="23">
        <v>25945</v>
      </c>
      <c r="J55" s="23">
        <v>755</v>
      </c>
    </row>
    <row r="56" spans="1:10" ht="11.45" customHeight="1" x14ac:dyDescent="0.15">
      <c r="A56" s="6">
        <v>607</v>
      </c>
      <c r="B56" s="10" t="s">
        <v>72</v>
      </c>
      <c r="C56" s="22">
        <v>48</v>
      </c>
      <c r="D56" s="23">
        <v>293</v>
      </c>
      <c r="E56" s="23">
        <v>494649</v>
      </c>
      <c r="F56" s="23">
        <v>11784</v>
      </c>
      <c r="G56" s="24">
        <v>27</v>
      </c>
      <c r="H56" s="23">
        <v>40</v>
      </c>
      <c r="I56" s="23">
        <v>32988</v>
      </c>
      <c r="J56" s="23">
        <v>644</v>
      </c>
    </row>
    <row r="57" spans="1:10" s="21" customFormat="1" ht="11.45" customHeight="1" x14ac:dyDescent="0.15">
      <c r="A57" s="6">
        <v>608</v>
      </c>
      <c r="B57" s="9" t="s">
        <v>73</v>
      </c>
      <c r="C57" s="22">
        <v>26</v>
      </c>
      <c r="D57" s="23">
        <v>132</v>
      </c>
      <c r="E57" s="23">
        <v>176041</v>
      </c>
      <c r="F57" s="23">
        <v>2292</v>
      </c>
      <c r="G57" s="24">
        <v>8</v>
      </c>
      <c r="H57" s="23">
        <v>12</v>
      </c>
      <c r="I57" s="23">
        <v>7310</v>
      </c>
      <c r="J57" s="23">
        <v>187</v>
      </c>
    </row>
    <row r="58" spans="1:10" s="21" customFormat="1" ht="11.45" customHeight="1" x14ac:dyDescent="0.15">
      <c r="A58" s="6">
        <v>609</v>
      </c>
      <c r="B58" s="9" t="s">
        <v>74</v>
      </c>
      <c r="C58" s="22">
        <v>114</v>
      </c>
      <c r="D58" s="23">
        <v>760</v>
      </c>
      <c r="E58" s="23">
        <v>1071813</v>
      </c>
      <c r="F58" s="23">
        <v>31890</v>
      </c>
      <c r="G58" s="24">
        <v>52</v>
      </c>
      <c r="H58" s="23">
        <v>71</v>
      </c>
      <c r="I58" s="23">
        <v>47347</v>
      </c>
      <c r="J58" s="23">
        <v>624</v>
      </c>
    </row>
    <row r="59" spans="1:10" s="21" customFormat="1" ht="11.45" customHeight="1" x14ac:dyDescent="0.15">
      <c r="A59" s="6">
        <v>611</v>
      </c>
      <c r="B59" s="9" t="s">
        <v>75</v>
      </c>
      <c r="C59" s="22">
        <v>35</v>
      </c>
      <c r="D59" s="23">
        <v>284</v>
      </c>
      <c r="E59" s="23">
        <v>1047368</v>
      </c>
      <c r="F59" s="23" t="s">
        <v>9</v>
      </c>
      <c r="G59" s="24">
        <v>16</v>
      </c>
      <c r="H59" s="23">
        <v>20</v>
      </c>
      <c r="I59" s="23">
        <v>42681</v>
      </c>
      <c r="J59" s="23" t="s">
        <v>9</v>
      </c>
    </row>
    <row r="60" spans="1:10" s="21" customFormat="1" ht="11.45" customHeight="1" x14ac:dyDescent="0.15">
      <c r="A60" s="6">
        <v>612</v>
      </c>
      <c r="B60" s="9" t="s">
        <v>76</v>
      </c>
      <c r="C60" s="22">
        <v>6</v>
      </c>
      <c r="D60" s="23">
        <v>48</v>
      </c>
      <c r="E60" s="23">
        <v>265246</v>
      </c>
      <c r="F60" s="23" t="s">
        <v>9</v>
      </c>
      <c r="G60" s="24">
        <v>1</v>
      </c>
      <c r="H60" s="23">
        <v>1</v>
      </c>
      <c r="I60" s="23" t="s">
        <v>84</v>
      </c>
      <c r="J60" s="23" t="s">
        <v>9</v>
      </c>
    </row>
    <row r="61" spans="1:10" s="21" customFormat="1" ht="11.45" customHeight="1" x14ac:dyDescent="0.15">
      <c r="A61" s="12">
        <v>619</v>
      </c>
      <c r="B61" s="13" t="s">
        <v>77</v>
      </c>
      <c r="C61" s="77">
        <v>18</v>
      </c>
      <c r="D61" s="78">
        <v>146</v>
      </c>
      <c r="E61" s="78">
        <v>276611</v>
      </c>
      <c r="F61" s="78" t="s">
        <v>9</v>
      </c>
      <c r="G61" s="79">
        <v>8</v>
      </c>
      <c r="H61" s="78">
        <v>12</v>
      </c>
      <c r="I61" s="78">
        <v>13520</v>
      </c>
      <c r="J61" s="78" t="s">
        <v>9</v>
      </c>
    </row>
    <row r="62" spans="1:10" s="21" customFormat="1" ht="11.45" customHeight="1" x14ac:dyDescent="0.15">
      <c r="A62" s="5" t="s">
        <v>88</v>
      </c>
      <c r="B62" s="112"/>
      <c r="C62" s="113"/>
      <c r="D62" s="23"/>
      <c r="E62" s="23"/>
      <c r="F62" s="23"/>
      <c r="G62" s="24"/>
      <c r="H62" s="23"/>
      <c r="I62" s="23"/>
      <c r="J62" s="23"/>
    </row>
    <row r="63" spans="1:10" s="21" customFormat="1" ht="11.45" customHeight="1" x14ac:dyDescent="0.15">
      <c r="A63" s="5" t="s">
        <v>87</v>
      </c>
      <c r="B63" s="112"/>
      <c r="C63" s="113"/>
      <c r="D63" s="23"/>
      <c r="E63" s="23"/>
      <c r="F63" s="23"/>
      <c r="G63" s="24"/>
      <c r="H63" s="23"/>
      <c r="I63" s="23"/>
      <c r="J63" s="23"/>
    </row>
    <row r="64" spans="1:10" s="21" customFormat="1" ht="11.45" customHeight="1" x14ac:dyDescent="0.15">
      <c r="A64" s="5" t="s">
        <v>90</v>
      </c>
      <c r="B64" s="112"/>
      <c r="C64" s="113"/>
      <c r="D64" s="23"/>
      <c r="E64" s="23"/>
      <c r="F64" s="23"/>
      <c r="G64" s="24"/>
      <c r="H64" s="23"/>
      <c r="I64" s="23"/>
      <c r="J64" s="23"/>
    </row>
    <row r="65" spans="1:244" s="21" customFormat="1" ht="11.45" customHeight="1" x14ac:dyDescent="0.15">
      <c r="A65" s="5" t="s">
        <v>91</v>
      </c>
      <c r="B65" s="112"/>
      <c r="C65" s="113"/>
      <c r="D65" s="23"/>
      <c r="E65" s="23"/>
      <c r="F65" s="23"/>
      <c r="G65" s="24"/>
      <c r="H65" s="23"/>
      <c r="I65" s="23"/>
      <c r="J65" s="23"/>
    </row>
    <row r="66" spans="1:244" s="21" customFormat="1" ht="11.45" customHeight="1" x14ac:dyDescent="0.15">
      <c r="A66" s="5" t="s">
        <v>98</v>
      </c>
      <c r="B66" s="112"/>
      <c r="C66" s="113"/>
      <c r="D66" s="23"/>
      <c r="E66" s="23"/>
      <c r="F66" s="23"/>
      <c r="G66" s="24"/>
      <c r="H66" s="23"/>
      <c r="I66" s="23"/>
      <c r="J66" s="23"/>
    </row>
    <row r="67" spans="1:244" s="21" customFormat="1" ht="11.45" customHeight="1" x14ac:dyDescent="0.15">
      <c r="A67" s="5" t="s">
        <v>97</v>
      </c>
      <c r="B67" s="112"/>
      <c r="C67" s="113"/>
      <c r="D67" s="23"/>
      <c r="E67" s="23"/>
      <c r="F67" s="23"/>
      <c r="G67" s="24"/>
      <c r="H67" s="23"/>
      <c r="I67" s="23"/>
      <c r="J67" s="23"/>
    </row>
    <row r="68" spans="1:244" s="21" customFormat="1" ht="11.45" customHeight="1" x14ac:dyDescent="0.15">
      <c r="A68" s="5" t="s">
        <v>96</v>
      </c>
      <c r="B68" s="112"/>
      <c r="C68" s="113"/>
      <c r="D68" s="23"/>
      <c r="E68" s="23"/>
      <c r="F68" s="23"/>
      <c r="G68" s="24"/>
      <c r="H68" s="23"/>
      <c r="I68" s="23"/>
      <c r="J68" s="23"/>
    </row>
    <row r="69" spans="1:244" ht="11.45" customHeight="1" x14ac:dyDescent="0.15">
      <c r="A69" s="1"/>
      <c r="B69" s="15"/>
      <c r="C69" s="39"/>
      <c r="D69" s="19"/>
      <c r="E69" s="19"/>
      <c r="F69" s="19"/>
      <c r="G69" s="20"/>
      <c r="H69" s="19"/>
      <c r="I69" s="19"/>
      <c r="J69" s="19"/>
    </row>
    <row r="70" spans="1:244" ht="11.45" customHeight="1" x14ac:dyDescent="0.15">
      <c r="A70" s="1"/>
      <c r="B70" s="15"/>
      <c r="C70" s="39"/>
      <c r="D70" s="19"/>
      <c r="E70" s="19"/>
      <c r="F70" s="19"/>
      <c r="G70" s="20"/>
      <c r="H70" s="19"/>
      <c r="I70" s="19"/>
      <c r="J70" s="19"/>
    </row>
    <row r="71" spans="1:244" x14ac:dyDescent="0.15">
      <c r="A71" s="151" t="s">
        <v>16</v>
      </c>
      <c r="B71" s="151"/>
      <c r="C71" s="151"/>
      <c r="D71" s="151"/>
      <c r="E71" s="151"/>
      <c r="F71" s="151"/>
      <c r="G71" s="151"/>
      <c r="H71" s="151"/>
      <c r="I71" s="151"/>
      <c r="J71" s="151"/>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c r="GL71" s="3"/>
      <c r="GM71" s="3"/>
      <c r="GN71" s="3"/>
      <c r="GO71" s="3"/>
      <c r="GP71" s="3"/>
      <c r="GQ71" s="3"/>
      <c r="GR71" s="3"/>
      <c r="GS71" s="3"/>
      <c r="GT71" s="3"/>
      <c r="GU71" s="3"/>
      <c r="GV71" s="3"/>
      <c r="GW71" s="3"/>
      <c r="GX71" s="3"/>
      <c r="GY71" s="3"/>
      <c r="GZ71" s="3"/>
      <c r="HA71" s="3"/>
      <c r="HB71" s="3"/>
      <c r="HC71" s="3"/>
      <c r="HD71" s="3"/>
      <c r="HE71" s="3"/>
      <c r="HF71" s="3"/>
      <c r="HG71" s="3"/>
      <c r="HH71" s="3"/>
      <c r="HI71" s="3"/>
      <c r="HJ71" s="3"/>
      <c r="HK71" s="3"/>
      <c r="HL71" s="3"/>
      <c r="HM71" s="3"/>
      <c r="HN71" s="3"/>
      <c r="HO71" s="3"/>
      <c r="HP71" s="3"/>
      <c r="HQ71" s="3"/>
      <c r="HR71" s="3"/>
      <c r="HS71" s="3"/>
      <c r="HT71" s="3"/>
      <c r="HU71" s="3"/>
      <c r="HV71" s="3"/>
      <c r="HW71" s="3"/>
      <c r="HX71" s="3"/>
      <c r="HY71" s="3"/>
      <c r="HZ71" s="3"/>
      <c r="IA71" s="3"/>
      <c r="IB71" s="3"/>
      <c r="IC71" s="3"/>
      <c r="ID71" s="3"/>
      <c r="IE71" s="3"/>
      <c r="IF71" s="3"/>
      <c r="IG71" s="3"/>
      <c r="IH71" s="3"/>
      <c r="II71" s="3"/>
      <c r="IJ71" s="3"/>
    </row>
    <row r="72" spans="1:244" x14ac:dyDescent="0.15">
      <c r="A72" s="3"/>
      <c r="B72" s="3"/>
      <c r="C72" s="40"/>
      <c r="D72" s="41"/>
      <c r="E72" s="41"/>
      <c r="F72" s="41"/>
      <c r="G72" s="42"/>
      <c r="H72" s="41"/>
      <c r="I72" s="41"/>
      <c r="J72" s="41"/>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c r="HF72" s="3"/>
      <c r="HG72" s="3"/>
      <c r="HH72" s="3"/>
      <c r="HI72" s="3"/>
      <c r="HJ72" s="3"/>
      <c r="HK72" s="3"/>
      <c r="HL72" s="3"/>
      <c r="HM72" s="3"/>
      <c r="HN72" s="3"/>
      <c r="HO72" s="3"/>
      <c r="HP72" s="3"/>
      <c r="HQ72" s="3"/>
      <c r="HR72" s="3"/>
      <c r="HS72" s="3"/>
      <c r="HT72" s="3"/>
      <c r="HU72" s="3"/>
      <c r="HV72" s="3"/>
      <c r="HW72" s="3"/>
      <c r="HX72" s="3"/>
      <c r="HY72" s="3"/>
      <c r="HZ72" s="3"/>
      <c r="IA72" s="3"/>
      <c r="IB72" s="3"/>
      <c r="IC72" s="3"/>
      <c r="ID72" s="3"/>
      <c r="IE72" s="3"/>
      <c r="IF72" s="3"/>
      <c r="IG72" s="3"/>
      <c r="IH72" s="3"/>
      <c r="II72" s="3"/>
      <c r="IJ72" s="3"/>
    </row>
    <row r="73" spans="1:244" ht="13.5" customHeight="1" thickBot="1" x14ac:dyDescent="0.2">
      <c r="A73" s="3"/>
      <c r="B73" s="5"/>
      <c r="H73" s="145" t="s">
        <v>11</v>
      </c>
      <c r="I73" s="146"/>
      <c r="J73" s="146"/>
    </row>
    <row r="74" spans="1:244" ht="12" customHeight="1" thickTop="1" x14ac:dyDescent="0.15">
      <c r="A74" s="140" t="s">
        <v>7</v>
      </c>
      <c r="B74" s="141"/>
      <c r="C74" s="147" t="s">
        <v>17</v>
      </c>
      <c r="D74" s="147"/>
      <c r="E74" s="147"/>
      <c r="F74" s="150"/>
      <c r="G74" s="147" t="s">
        <v>18</v>
      </c>
      <c r="H74" s="147"/>
      <c r="I74" s="147"/>
      <c r="J74" s="150"/>
    </row>
    <row r="75" spans="1:244" x14ac:dyDescent="0.15">
      <c r="A75" s="142"/>
      <c r="B75" s="143"/>
      <c r="C75" s="28" t="s">
        <v>14</v>
      </c>
      <c r="D75" s="29" t="s">
        <v>0</v>
      </c>
      <c r="E75" s="29" t="s">
        <v>15</v>
      </c>
      <c r="F75" s="29" t="s">
        <v>1</v>
      </c>
      <c r="G75" s="30" t="s">
        <v>14</v>
      </c>
      <c r="H75" s="29" t="s">
        <v>0</v>
      </c>
      <c r="I75" s="29" t="s">
        <v>15</v>
      </c>
      <c r="J75" s="31" t="s">
        <v>1</v>
      </c>
    </row>
    <row r="76" spans="1:244" s="3" customFormat="1" ht="11.45" customHeight="1" x14ac:dyDescent="0.15">
      <c r="A76" s="132" t="s">
        <v>93</v>
      </c>
      <c r="B76" s="132"/>
      <c r="C76" s="83">
        <f>C78+C100</f>
        <v>326</v>
      </c>
      <c r="D76" s="84">
        <f>D78+D100</f>
        <v>1139</v>
      </c>
      <c r="E76" s="84">
        <f>E78+E100</f>
        <v>9416633</v>
      </c>
      <c r="F76" s="84">
        <v>17839</v>
      </c>
      <c r="G76" s="84">
        <f>G78+G100</f>
        <v>350</v>
      </c>
      <c r="H76" s="84">
        <f>H78+H100</f>
        <v>2300</v>
      </c>
      <c r="I76" s="84">
        <f>I78+I100</f>
        <v>8075539</v>
      </c>
      <c r="J76" s="84">
        <v>36788</v>
      </c>
      <c r="K76" s="50"/>
      <c r="L76" s="50"/>
      <c r="M76" s="50"/>
      <c r="N76" s="50"/>
      <c r="O76" s="50"/>
      <c r="P76" s="50"/>
    </row>
    <row r="77" spans="1:244" ht="11.45" customHeight="1" x14ac:dyDescent="0.15">
      <c r="A77" s="137"/>
      <c r="B77" s="137"/>
      <c r="C77" s="33"/>
      <c r="D77" s="19"/>
      <c r="E77" s="19"/>
      <c r="F77" s="19"/>
      <c r="G77" s="20"/>
      <c r="H77" s="20"/>
      <c r="I77" s="20"/>
      <c r="J77" s="19"/>
    </row>
    <row r="78" spans="1:244" s="3" customFormat="1" ht="11.45" customHeight="1" x14ac:dyDescent="0.15">
      <c r="A78" s="132" t="s">
        <v>8</v>
      </c>
      <c r="B78" s="132"/>
      <c r="C78" s="80">
        <v>87</v>
      </c>
      <c r="D78" s="7">
        <v>305</v>
      </c>
      <c r="E78" s="7">
        <v>8134412</v>
      </c>
      <c r="F78" s="81" t="s">
        <v>9</v>
      </c>
      <c r="G78" s="7">
        <v>83</v>
      </c>
      <c r="H78" s="7">
        <v>548</v>
      </c>
      <c r="I78" s="7">
        <v>4338341</v>
      </c>
      <c r="J78" s="81" t="s">
        <v>9</v>
      </c>
      <c r="K78" s="50"/>
      <c r="L78" s="50"/>
    </row>
    <row r="79" spans="1:244" ht="11.45" customHeight="1" x14ac:dyDescent="0.15">
      <c r="A79" s="16"/>
      <c r="B79" s="16"/>
      <c r="C79" s="17"/>
      <c r="D79" s="18"/>
      <c r="E79" s="19"/>
      <c r="F79" s="19"/>
      <c r="G79" s="20"/>
      <c r="H79" s="19"/>
      <c r="I79" s="19"/>
      <c r="J79" s="19"/>
    </row>
    <row r="80" spans="1:244" s="3" customFormat="1" ht="11.45" customHeight="1" x14ac:dyDescent="0.15">
      <c r="A80" s="6">
        <v>501</v>
      </c>
      <c r="B80" s="9" t="s">
        <v>80</v>
      </c>
      <c r="C80" s="22" t="s">
        <v>9</v>
      </c>
      <c r="D80" s="23" t="s">
        <v>9</v>
      </c>
      <c r="E80" s="23" t="s">
        <v>9</v>
      </c>
      <c r="F80" s="23" t="s">
        <v>9</v>
      </c>
      <c r="G80" s="24">
        <v>2</v>
      </c>
      <c r="H80" s="23">
        <v>16</v>
      </c>
      <c r="I80" s="23" t="s">
        <v>84</v>
      </c>
      <c r="J80" s="23" t="s">
        <v>9</v>
      </c>
    </row>
    <row r="81" spans="1:10" ht="11.45" customHeight="1" x14ac:dyDescent="0.15">
      <c r="A81" s="6">
        <v>512</v>
      </c>
      <c r="B81" s="9" t="s">
        <v>34</v>
      </c>
      <c r="C81" s="22">
        <v>3</v>
      </c>
      <c r="D81" s="23">
        <v>10</v>
      </c>
      <c r="E81" s="23" t="s">
        <v>84</v>
      </c>
      <c r="F81" s="23" t="s">
        <v>9</v>
      </c>
      <c r="G81" s="24" t="s">
        <v>9</v>
      </c>
      <c r="H81" s="23" t="s">
        <v>9</v>
      </c>
      <c r="I81" s="23" t="s">
        <v>9</v>
      </c>
      <c r="J81" s="23" t="s">
        <v>9</v>
      </c>
    </row>
    <row r="82" spans="1:10" ht="11.45" customHeight="1" x14ac:dyDescent="0.15">
      <c r="A82" s="6">
        <v>513</v>
      </c>
      <c r="B82" s="9" t="s">
        <v>35</v>
      </c>
      <c r="C82" s="22">
        <v>1</v>
      </c>
      <c r="D82" s="23">
        <v>3</v>
      </c>
      <c r="E82" s="23" t="s">
        <v>84</v>
      </c>
      <c r="F82" s="23" t="s">
        <v>9</v>
      </c>
      <c r="G82" s="24">
        <v>1</v>
      </c>
      <c r="H82" s="23">
        <v>7</v>
      </c>
      <c r="I82" s="23" t="s">
        <v>84</v>
      </c>
      <c r="J82" s="23" t="s">
        <v>9</v>
      </c>
    </row>
    <row r="83" spans="1:10" ht="11.45" customHeight="1" x14ac:dyDescent="0.15">
      <c r="A83" s="6">
        <v>521</v>
      </c>
      <c r="B83" s="9" t="s">
        <v>36</v>
      </c>
      <c r="C83" s="22">
        <v>6</v>
      </c>
      <c r="D83" s="23">
        <v>22</v>
      </c>
      <c r="E83" s="23">
        <v>46362</v>
      </c>
      <c r="F83" s="23" t="s">
        <v>9</v>
      </c>
      <c r="G83" s="24">
        <v>5</v>
      </c>
      <c r="H83" s="23">
        <v>34</v>
      </c>
      <c r="I83" s="23">
        <v>118274</v>
      </c>
      <c r="J83" s="23" t="s">
        <v>9</v>
      </c>
    </row>
    <row r="84" spans="1:10" ht="11.45" customHeight="1" x14ac:dyDescent="0.15">
      <c r="A84" s="6">
        <v>522</v>
      </c>
      <c r="B84" s="9" t="s">
        <v>37</v>
      </c>
      <c r="C84" s="22">
        <v>6</v>
      </c>
      <c r="D84" s="23">
        <v>22</v>
      </c>
      <c r="E84" s="23">
        <v>73589</v>
      </c>
      <c r="F84" s="23" t="s">
        <v>9</v>
      </c>
      <c r="G84" s="24">
        <v>5</v>
      </c>
      <c r="H84" s="23">
        <v>33</v>
      </c>
      <c r="I84" s="23">
        <v>277597</v>
      </c>
      <c r="J84" s="23" t="s">
        <v>9</v>
      </c>
    </row>
    <row r="85" spans="1:10" ht="11.45" customHeight="1" x14ac:dyDescent="0.15">
      <c r="A85" s="6">
        <v>531</v>
      </c>
      <c r="B85" s="9" t="s">
        <v>38</v>
      </c>
      <c r="C85" s="22">
        <v>13</v>
      </c>
      <c r="D85" s="23">
        <v>46</v>
      </c>
      <c r="E85" s="23">
        <v>221059</v>
      </c>
      <c r="F85" s="23" t="s">
        <v>9</v>
      </c>
      <c r="G85" s="24">
        <v>7</v>
      </c>
      <c r="H85" s="23">
        <v>52</v>
      </c>
      <c r="I85" s="23">
        <v>518883</v>
      </c>
      <c r="J85" s="23" t="s">
        <v>9</v>
      </c>
    </row>
    <row r="86" spans="1:10" ht="11.45" customHeight="1" x14ac:dyDescent="0.15">
      <c r="A86" s="6">
        <v>532</v>
      </c>
      <c r="B86" s="9" t="s">
        <v>39</v>
      </c>
      <c r="C86" s="22">
        <v>6</v>
      </c>
      <c r="D86" s="23">
        <v>21</v>
      </c>
      <c r="E86" s="23">
        <v>47573</v>
      </c>
      <c r="F86" s="23" t="s">
        <v>9</v>
      </c>
      <c r="G86" s="24">
        <v>9</v>
      </c>
      <c r="H86" s="23">
        <v>64</v>
      </c>
      <c r="I86" s="23">
        <v>686578</v>
      </c>
      <c r="J86" s="23" t="s">
        <v>9</v>
      </c>
    </row>
    <row r="87" spans="1:10" ht="11.45" customHeight="1" x14ac:dyDescent="0.15">
      <c r="A87" s="6">
        <v>533</v>
      </c>
      <c r="B87" s="9" t="s">
        <v>40</v>
      </c>
      <c r="C87" s="22">
        <v>2</v>
      </c>
      <c r="D87" s="23">
        <v>7</v>
      </c>
      <c r="E87" s="23" t="s">
        <v>84</v>
      </c>
      <c r="F87" s="23" t="s">
        <v>9</v>
      </c>
      <c r="G87" s="24">
        <v>3</v>
      </c>
      <c r="H87" s="23">
        <v>15</v>
      </c>
      <c r="I87" s="23" t="s">
        <v>84</v>
      </c>
      <c r="J87" s="23" t="s">
        <v>9</v>
      </c>
    </row>
    <row r="88" spans="1:10" ht="11.45" customHeight="1" x14ac:dyDescent="0.15">
      <c r="A88" s="6">
        <v>534</v>
      </c>
      <c r="B88" s="9" t="s">
        <v>41</v>
      </c>
      <c r="C88" s="22">
        <v>1</v>
      </c>
      <c r="D88" s="23">
        <v>4</v>
      </c>
      <c r="E88" s="23" t="s">
        <v>84</v>
      </c>
      <c r="F88" s="23" t="s">
        <v>9</v>
      </c>
      <c r="G88" s="23">
        <v>4</v>
      </c>
      <c r="H88" s="23">
        <v>28</v>
      </c>
      <c r="I88" s="23">
        <v>228122</v>
      </c>
      <c r="J88" s="23" t="s">
        <v>9</v>
      </c>
    </row>
    <row r="89" spans="1:10" ht="11.45" customHeight="1" x14ac:dyDescent="0.15">
      <c r="A89" s="6">
        <v>535</v>
      </c>
      <c r="B89" s="9" t="s">
        <v>42</v>
      </c>
      <c r="C89" s="22" t="s">
        <v>9</v>
      </c>
      <c r="D89" s="23" t="s">
        <v>9</v>
      </c>
      <c r="E89" s="23" t="s">
        <v>9</v>
      </c>
      <c r="F89" s="23" t="s">
        <v>9</v>
      </c>
      <c r="G89" s="24">
        <v>2</v>
      </c>
      <c r="H89" s="23">
        <v>11</v>
      </c>
      <c r="I89" s="23" t="s">
        <v>84</v>
      </c>
      <c r="J89" s="23" t="s">
        <v>9</v>
      </c>
    </row>
    <row r="90" spans="1:10" ht="11.45" customHeight="1" x14ac:dyDescent="0.15">
      <c r="A90" s="6">
        <v>536</v>
      </c>
      <c r="B90" s="9" t="s">
        <v>43</v>
      </c>
      <c r="C90" s="22">
        <v>3</v>
      </c>
      <c r="D90" s="23">
        <v>9</v>
      </c>
      <c r="E90" s="23" t="s">
        <v>84</v>
      </c>
      <c r="F90" s="23" t="s">
        <v>9</v>
      </c>
      <c r="G90" s="24">
        <v>4</v>
      </c>
      <c r="H90" s="23">
        <v>27</v>
      </c>
      <c r="I90" s="23">
        <v>151422</v>
      </c>
      <c r="J90" s="23" t="s">
        <v>9</v>
      </c>
    </row>
    <row r="91" spans="1:10" ht="11.45" customHeight="1" x14ac:dyDescent="0.15">
      <c r="A91" s="6">
        <v>541</v>
      </c>
      <c r="B91" s="9" t="s">
        <v>44</v>
      </c>
      <c r="C91" s="22">
        <v>12</v>
      </c>
      <c r="D91" s="23">
        <v>40</v>
      </c>
      <c r="E91" s="23">
        <v>113661</v>
      </c>
      <c r="F91" s="23" t="s">
        <v>9</v>
      </c>
      <c r="G91" s="24">
        <v>7</v>
      </c>
      <c r="H91" s="23">
        <v>43</v>
      </c>
      <c r="I91" s="23">
        <v>536319</v>
      </c>
      <c r="J91" s="23" t="s">
        <v>9</v>
      </c>
    </row>
    <row r="92" spans="1:10" ht="11.45" customHeight="1" x14ac:dyDescent="0.15">
      <c r="A92" s="6">
        <v>542</v>
      </c>
      <c r="B92" s="9" t="s">
        <v>45</v>
      </c>
      <c r="C92" s="22">
        <v>6</v>
      </c>
      <c r="D92" s="23">
        <v>20</v>
      </c>
      <c r="E92" s="23">
        <v>121662</v>
      </c>
      <c r="F92" s="23" t="s">
        <v>9</v>
      </c>
      <c r="G92" s="24">
        <v>7</v>
      </c>
      <c r="H92" s="23">
        <v>46</v>
      </c>
      <c r="I92" s="23">
        <v>294148</v>
      </c>
      <c r="J92" s="23" t="s">
        <v>9</v>
      </c>
    </row>
    <row r="93" spans="1:10" ht="11.45" customHeight="1" x14ac:dyDescent="0.15">
      <c r="A93" s="6">
        <v>543</v>
      </c>
      <c r="B93" s="9" t="s">
        <v>46</v>
      </c>
      <c r="C93" s="22">
        <v>3</v>
      </c>
      <c r="D93" s="23">
        <v>11</v>
      </c>
      <c r="E93" s="23" t="s">
        <v>84</v>
      </c>
      <c r="F93" s="23" t="s">
        <v>9</v>
      </c>
      <c r="G93" s="24">
        <v>7</v>
      </c>
      <c r="H93" s="23">
        <v>48</v>
      </c>
      <c r="I93" s="23">
        <v>298981</v>
      </c>
      <c r="J93" s="23" t="s">
        <v>9</v>
      </c>
    </row>
    <row r="94" spans="1:10" ht="11.45" customHeight="1" x14ac:dyDescent="0.15">
      <c r="A94" s="6">
        <v>549</v>
      </c>
      <c r="B94" s="9" t="s">
        <v>47</v>
      </c>
      <c r="C94" s="22">
        <v>3</v>
      </c>
      <c r="D94" s="23">
        <v>11</v>
      </c>
      <c r="E94" s="23" t="s">
        <v>84</v>
      </c>
      <c r="F94" s="23" t="s">
        <v>9</v>
      </c>
      <c r="G94" s="24">
        <v>4</v>
      </c>
      <c r="H94" s="23">
        <v>26</v>
      </c>
      <c r="I94" s="23">
        <v>192889</v>
      </c>
      <c r="J94" s="23" t="s">
        <v>9</v>
      </c>
    </row>
    <row r="95" spans="1:10" ht="11.45" customHeight="1" x14ac:dyDescent="0.15">
      <c r="A95" s="6">
        <v>551</v>
      </c>
      <c r="B95" s="9" t="s">
        <v>48</v>
      </c>
      <c r="C95" s="22">
        <v>5</v>
      </c>
      <c r="D95" s="23">
        <v>19</v>
      </c>
      <c r="E95" s="23">
        <v>59305</v>
      </c>
      <c r="F95" s="23" t="s">
        <v>9</v>
      </c>
      <c r="G95" s="24">
        <v>7</v>
      </c>
      <c r="H95" s="23">
        <v>43</v>
      </c>
      <c r="I95" s="23">
        <v>322987</v>
      </c>
      <c r="J95" s="23" t="s">
        <v>9</v>
      </c>
    </row>
    <row r="96" spans="1:10" ht="11.45" customHeight="1" x14ac:dyDescent="0.15">
      <c r="A96" s="6">
        <v>552</v>
      </c>
      <c r="B96" s="9" t="s">
        <v>49</v>
      </c>
      <c r="C96" s="22">
        <v>4</v>
      </c>
      <c r="D96" s="23">
        <v>15</v>
      </c>
      <c r="E96" s="23">
        <v>498256</v>
      </c>
      <c r="F96" s="23" t="s">
        <v>9</v>
      </c>
      <c r="G96" s="24">
        <v>2</v>
      </c>
      <c r="H96" s="23">
        <v>11</v>
      </c>
      <c r="I96" s="23" t="s">
        <v>84</v>
      </c>
      <c r="J96" s="23" t="s">
        <v>9</v>
      </c>
    </row>
    <row r="97" spans="1:12" ht="11.45" customHeight="1" x14ac:dyDescent="0.15">
      <c r="A97" s="6">
        <v>553</v>
      </c>
      <c r="B97" s="9" t="s">
        <v>50</v>
      </c>
      <c r="C97" s="22">
        <v>1</v>
      </c>
      <c r="D97" s="23">
        <v>3</v>
      </c>
      <c r="E97" s="23" t="s">
        <v>84</v>
      </c>
      <c r="F97" s="23" t="s">
        <v>9</v>
      </c>
      <c r="G97" s="24">
        <v>1</v>
      </c>
      <c r="H97" s="23">
        <v>7</v>
      </c>
      <c r="I97" s="23" t="s">
        <v>84</v>
      </c>
      <c r="J97" s="23" t="s">
        <v>9</v>
      </c>
    </row>
    <row r="98" spans="1:12" ht="11.45" customHeight="1" x14ac:dyDescent="0.15">
      <c r="A98" s="6">
        <v>559</v>
      </c>
      <c r="B98" s="9" t="s">
        <v>51</v>
      </c>
      <c r="C98" s="22">
        <v>12</v>
      </c>
      <c r="D98" s="23">
        <v>42</v>
      </c>
      <c r="E98" s="23">
        <v>72213</v>
      </c>
      <c r="F98" s="23" t="s">
        <v>9</v>
      </c>
      <c r="G98" s="24">
        <v>6</v>
      </c>
      <c r="H98" s="23">
        <v>37</v>
      </c>
      <c r="I98" s="23">
        <v>100648</v>
      </c>
      <c r="J98" s="23" t="s">
        <v>9</v>
      </c>
    </row>
    <row r="99" spans="1:12" ht="11.45" customHeight="1" x14ac:dyDescent="0.15">
      <c r="A99" s="6"/>
      <c r="B99" s="9"/>
      <c r="C99" s="33"/>
      <c r="D99" s="19"/>
      <c r="E99" s="19"/>
      <c r="F99" s="23"/>
      <c r="G99" s="20"/>
      <c r="H99" s="19"/>
      <c r="I99" s="19"/>
      <c r="J99" s="23"/>
    </row>
    <row r="100" spans="1:12" ht="11.45" customHeight="1" x14ac:dyDescent="0.15">
      <c r="A100" s="132" t="s">
        <v>78</v>
      </c>
      <c r="B100" s="132"/>
      <c r="C100" s="80">
        <v>239</v>
      </c>
      <c r="D100" s="7">
        <v>834</v>
      </c>
      <c r="E100" s="7">
        <v>1282221</v>
      </c>
      <c r="F100" s="7">
        <v>17839</v>
      </c>
      <c r="G100" s="7">
        <v>267</v>
      </c>
      <c r="H100" s="7">
        <v>1752</v>
      </c>
      <c r="I100" s="7">
        <v>3737198</v>
      </c>
      <c r="J100" s="7">
        <v>36788</v>
      </c>
      <c r="K100" s="50"/>
      <c r="L100" s="50"/>
    </row>
    <row r="101" spans="1:12" ht="11.45" customHeight="1" x14ac:dyDescent="0.15">
      <c r="A101" s="6"/>
      <c r="B101" s="9"/>
      <c r="C101" s="43"/>
      <c r="D101" s="44"/>
      <c r="E101" s="44"/>
      <c r="F101" s="44"/>
      <c r="G101" s="45"/>
      <c r="H101" s="44"/>
      <c r="I101" s="44"/>
      <c r="J101" s="44"/>
    </row>
    <row r="102" spans="1:12" ht="11.45" customHeight="1" x14ac:dyDescent="0.15">
      <c r="A102" s="6">
        <v>561</v>
      </c>
      <c r="B102" s="9" t="s">
        <v>81</v>
      </c>
      <c r="C102" s="82" t="s">
        <v>9</v>
      </c>
      <c r="D102" s="23" t="s">
        <v>9</v>
      </c>
      <c r="E102" s="23" t="s">
        <v>9</v>
      </c>
      <c r="F102" s="23" t="s">
        <v>9</v>
      </c>
      <c r="G102" s="23" t="s">
        <v>9</v>
      </c>
      <c r="H102" s="23" t="s">
        <v>9</v>
      </c>
      <c r="I102" s="23" t="s">
        <v>9</v>
      </c>
      <c r="J102" s="23" t="s">
        <v>9</v>
      </c>
    </row>
    <row r="103" spans="1:12" ht="11.45" customHeight="1" x14ac:dyDescent="0.15">
      <c r="A103" s="6">
        <v>569</v>
      </c>
      <c r="B103" s="70" t="s">
        <v>82</v>
      </c>
      <c r="C103" s="22" t="s">
        <v>9</v>
      </c>
      <c r="D103" s="23" t="s">
        <v>9</v>
      </c>
      <c r="E103" s="23" t="s">
        <v>9</v>
      </c>
      <c r="F103" s="23" t="s">
        <v>9</v>
      </c>
      <c r="G103" s="23" t="s">
        <v>9</v>
      </c>
      <c r="H103" s="23" t="s">
        <v>9</v>
      </c>
      <c r="I103" s="23" t="s">
        <v>9</v>
      </c>
      <c r="J103" s="23" t="s">
        <v>9</v>
      </c>
    </row>
    <row r="104" spans="1:12" ht="11.45" customHeight="1" x14ac:dyDescent="0.15">
      <c r="A104" s="6">
        <v>571</v>
      </c>
      <c r="B104" s="9" t="s">
        <v>52</v>
      </c>
      <c r="C104" s="22">
        <v>6</v>
      </c>
      <c r="D104" s="23">
        <v>22</v>
      </c>
      <c r="E104" s="23">
        <v>12779</v>
      </c>
      <c r="F104" s="23">
        <v>1157</v>
      </c>
      <c r="G104" s="24">
        <v>6</v>
      </c>
      <c r="H104" s="23">
        <v>41</v>
      </c>
      <c r="I104" s="23">
        <v>142756</v>
      </c>
      <c r="J104" s="23">
        <v>1192</v>
      </c>
    </row>
    <row r="105" spans="1:12" ht="11.45" customHeight="1" x14ac:dyDescent="0.15">
      <c r="A105" s="6">
        <v>572</v>
      </c>
      <c r="B105" s="9" t="s">
        <v>53</v>
      </c>
      <c r="C105" s="22">
        <v>4</v>
      </c>
      <c r="D105" s="23">
        <v>16</v>
      </c>
      <c r="E105" s="23">
        <v>23292</v>
      </c>
      <c r="F105" s="23">
        <v>1159</v>
      </c>
      <c r="G105" s="24">
        <v>7</v>
      </c>
      <c r="H105" s="23">
        <v>48</v>
      </c>
      <c r="I105" s="23">
        <v>47278</v>
      </c>
      <c r="J105" s="23">
        <v>1609</v>
      </c>
    </row>
    <row r="106" spans="1:12" ht="11.45" customHeight="1" x14ac:dyDescent="0.15">
      <c r="A106" s="6">
        <v>573</v>
      </c>
      <c r="B106" s="9" t="s">
        <v>54</v>
      </c>
      <c r="C106" s="22">
        <v>27</v>
      </c>
      <c r="D106" s="23">
        <v>94</v>
      </c>
      <c r="E106" s="23">
        <v>99832</v>
      </c>
      <c r="F106" s="23">
        <v>1741</v>
      </c>
      <c r="G106" s="24">
        <v>30</v>
      </c>
      <c r="H106" s="23">
        <v>185</v>
      </c>
      <c r="I106" s="23">
        <v>352290</v>
      </c>
      <c r="J106" s="23">
        <v>10225</v>
      </c>
    </row>
    <row r="107" spans="1:12" ht="11.45" customHeight="1" x14ac:dyDescent="0.15">
      <c r="A107" s="6">
        <v>574</v>
      </c>
      <c r="B107" s="9" t="s">
        <v>55</v>
      </c>
      <c r="C107" s="22">
        <v>7</v>
      </c>
      <c r="D107" s="23">
        <v>27</v>
      </c>
      <c r="E107" s="23">
        <v>72146</v>
      </c>
      <c r="F107" s="23">
        <v>1200</v>
      </c>
      <c r="G107" s="24">
        <v>6</v>
      </c>
      <c r="H107" s="23">
        <v>37</v>
      </c>
      <c r="I107" s="23">
        <v>38661</v>
      </c>
      <c r="J107" s="23">
        <v>1166</v>
      </c>
    </row>
    <row r="108" spans="1:12" ht="11.45" customHeight="1" x14ac:dyDescent="0.15">
      <c r="A108" s="6">
        <v>579</v>
      </c>
      <c r="B108" s="9" t="s">
        <v>56</v>
      </c>
      <c r="C108" s="22">
        <v>13</v>
      </c>
      <c r="D108" s="23">
        <v>44</v>
      </c>
      <c r="E108" s="23">
        <v>46650</v>
      </c>
      <c r="F108" s="23">
        <v>818</v>
      </c>
      <c r="G108" s="24">
        <v>17</v>
      </c>
      <c r="H108" s="23">
        <v>103</v>
      </c>
      <c r="I108" s="23">
        <v>168543</v>
      </c>
      <c r="J108" s="23">
        <v>2603</v>
      </c>
    </row>
    <row r="109" spans="1:12" ht="11.45" customHeight="1" x14ac:dyDescent="0.15">
      <c r="A109" s="6">
        <v>581</v>
      </c>
      <c r="B109" s="9" t="s">
        <v>57</v>
      </c>
      <c r="C109" s="22">
        <v>1</v>
      </c>
      <c r="D109" s="23">
        <v>3</v>
      </c>
      <c r="E109" s="23" t="s">
        <v>84</v>
      </c>
      <c r="F109" s="23" t="s">
        <v>9</v>
      </c>
      <c r="G109" s="23" t="s">
        <v>9</v>
      </c>
      <c r="H109" s="23" t="s">
        <v>9</v>
      </c>
      <c r="I109" s="23" t="s">
        <v>9</v>
      </c>
      <c r="J109" s="23" t="s">
        <v>9</v>
      </c>
    </row>
    <row r="110" spans="1:12" ht="11.45" customHeight="1" x14ac:dyDescent="0.15">
      <c r="A110" s="6">
        <v>582</v>
      </c>
      <c r="B110" s="9" t="s">
        <v>58</v>
      </c>
      <c r="C110" s="22">
        <v>2</v>
      </c>
      <c r="D110" s="23">
        <v>6</v>
      </c>
      <c r="E110" s="23" t="s">
        <v>84</v>
      </c>
      <c r="F110" s="23" t="s">
        <v>84</v>
      </c>
      <c r="G110" s="24">
        <v>1</v>
      </c>
      <c r="H110" s="23">
        <v>8</v>
      </c>
      <c r="I110" s="23" t="s">
        <v>84</v>
      </c>
      <c r="J110" s="23" t="s">
        <v>84</v>
      </c>
    </row>
    <row r="111" spans="1:12" ht="11.45" customHeight="1" x14ac:dyDescent="0.15">
      <c r="A111" s="6">
        <v>583</v>
      </c>
      <c r="B111" s="9" t="s">
        <v>59</v>
      </c>
      <c r="C111" s="22" t="s">
        <v>9</v>
      </c>
      <c r="D111" s="23" t="s">
        <v>9</v>
      </c>
      <c r="E111" s="23" t="s">
        <v>9</v>
      </c>
      <c r="F111" s="23" t="s">
        <v>9</v>
      </c>
      <c r="G111" s="24">
        <v>3</v>
      </c>
      <c r="H111" s="23">
        <v>18</v>
      </c>
      <c r="I111" s="23" t="s">
        <v>84</v>
      </c>
      <c r="J111" s="23" t="s">
        <v>84</v>
      </c>
    </row>
    <row r="112" spans="1:12" ht="11.45" customHeight="1" x14ac:dyDescent="0.15">
      <c r="A112" s="6">
        <v>584</v>
      </c>
      <c r="B112" s="9" t="s">
        <v>60</v>
      </c>
      <c r="C112" s="22">
        <v>4</v>
      </c>
      <c r="D112" s="23">
        <v>14</v>
      </c>
      <c r="E112" s="23">
        <v>7000</v>
      </c>
      <c r="F112" s="23">
        <v>150</v>
      </c>
      <c r="G112" s="24">
        <v>1</v>
      </c>
      <c r="H112" s="23">
        <v>8</v>
      </c>
      <c r="I112" s="23" t="s">
        <v>84</v>
      </c>
      <c r="J112" s="23" t="s">
        <v>84</v>
      </c>
    </row>
    <row r="113" spans="1:10" ht="11.45" customHeight="1" x14ac:dyDescent="0.15">
      <c r="A113" s="6">
        <v>585</v>
      </c>
      <c r="B113" s="9" t="s">
        <v>61</v>
      </c>
      <c r="C113" s="22">
        <v>9</v>
      </c>
      <c r="D113" s="23">
        <v>29</v>
      </c>
      <c r="E113" s="23">
        <v>15980</v>
      </c>
      <c r="F113" s="23">
        <v>305</v>
      </c>
      <c r="G113" s="24">
        <v>5</v>
      </c>
      <c r="H113" s="23">
        <v>30</v>
      </c>
      <c r="I113" s="23">
        <v>102988</v>
      </c>
      <c r="J113" s="23">
        <v>345</v>
      </c>
    </row>
    <row r="114" spans="1:10" ht="11.45" customHeight="1" x14ac:dyDescent="0.15">
      <c r="A114" s="6">
        <v>586</v>
      </c>
      <c r="B114" s="9" t="s">
        <v>62</v>
      </c>
      <c r="C114" s="22">
        <v>20</v>
      </c>
      <c r="D114" s="23">
        <v>67</v>
      </c>
      <c r="E114" s="23">
        <v>23898</v>
      </c>
      <c r="F114" s="23">
        <v>202</v>
      </c>
      <c r="G114" s="24">
        <v>16</v>
      </c>
      <c r="H114" s="23">
        <v>100</v>
      </c>
      <c r="I114" s="23">
        <v>47251</v>
      </c>
      <c r="J114" s="23">
        <v>310</v>
      </c>
    </row>
    <row r="115" spans="1:10" ht="11.45" customHeight="1" x14ac:dyDescent="0.15">
      <c r="A115" s="6">
        <v>589</v>
      </c>
      <c r="B115" s="9" t="s">
        <v>63</v>
      </c>
      <c r="C115" s="22">
        <v>17</v>
      </c>
      <c r="D115" s="23">
        <v>61</v>
      </c>
      <c r="E115" s="23">
        <v>48234</v>
      </c>
      <c r="F115" s="23">
        <v>317</v>
      </c>
      <c r="G115" s="24">
        <v>12</v>
      </c>
      <c r="H115" s="23">
        <v>82</v>
      </c>
      <c r="I115" s="23">
        <v>70059</v>
      </c>
      <c r="J115" s="23">
        <v>702</v>
      </c>
    </row>
    <row r="116" spans="1:10" ht="11.45" customHeight="1" x14ac:dyDescent="0.15">
      <c r="A116" s="6">
        <v>591</v>
      </c>
      <c r="B116" s="9" t="s">
        <v>64</v>
      </c>
      <c r="C116" s="22">
        <v>18</v>
      </c>
      <c r="D116" s="23">
        <v>62</v>
      </c>
      <c r="E116" s="23">
        <v>195965</v>
      </c>
      <c r="F116" s="23">
        <v>597</v>
      </c>
      <c r="G116" s="24">
        <v>21</v>
      </c>
      <c r="H116" s="23">
        <v>137</v>
      </c>
      <c r="I116" s="23">
        <v>572687</v>
      </c>
      <c r="J116" s="23">
        <v>2562</v>
      </c>
    </row>
    <row r="117" spans="1:10" s="21" customFormat="1" ht="11.45" customHeight="1" x14ac:dyDescent="0.15">
      <c r="A117" s="6">
        <v>592</v>
      </c>
      <c r="B117" s="9" t="s">
        <v>65</v>
      </c>
      <c r="C117" s="22">
        <v>1</v>
      </c>
      <c r="D117" s="23">
        <v>3</v>
      </c>
      <c r="E117" s="23" t="s">
        <v>84</v>
      </c>
      <c r="F117" s="23" t="s">
        <v>9</v>
      </c>
      <c r="G117" s="24">
        <v>3</v>
      </c>
      <c r="H117" s="23">
        <v>17</v>
      </c>
      <c r="I117" s="23" t="s">
        <v>84</v>
      </c>
      <c r="J117" s="23" t="s">
        <v>84</v>
      </c>
    </row>
    <row r="118" spans="1:10" s="21" customFormat="1" ht="11.45" customHeight="1" x14ac:dyDescent="0.15">
      <c r="A118" s="6">
        <v>593</v>
      </c>
      <c r="B118" s="10" t="s">
        <v>83</v>
      </c>
      <c r="C118" s="22">
        <v>11</v>
      </c>
      <c r="D118" s="23">
        <v>36</v>
      </c>
      <c r="E118" s="23">
        <v>115724</v>
      </c>
      <c r="F118" s="23">
        <v>883</v>
      </c>
      <c r="G118" s="24">
        <v>6</v>
      </c>
      <c r="H118" s="23">
        <v>37</v>
      </c>
      <c r="I118" s="23">
        <v>63522</v>
      </c>
      <c r="J118" s="23">
        <v>375</v>
      </c>
    </row>
    <row r="119" spans="1:10" s="21" customFormat="1" ht="11.45" customHeight="1" x14ac:dyDescent="0.15">
      <c r="A119" s="6">
        <v>601</v>
      </c>
      <c r="B119" s="9" t="s">
        <v>66</v>
      </c>
      <c r="C119" s="22">
        <v>4</v>
      </c>
      <c r="D119" s="23">
        <v>12</v>
      </c>
      <c r="E119" s="23">
        <v>11567</v>
      </c>
      <c r="F119" s="23">
        <v>136</v>
      </c>
      <c r="G119" s="24">
        <v>6</v>
      </c>
      <c r="H119" s="23">
        <v>35</v>
      </c>
      <c r="I119" s="23">
        <v>59079</v>
      </c>
      <c r="J119" s="23">
        <v>2202</v>
      </c>
    </row>
    <row r="120" spans="1:10" s="21" customFormat="1" ht="11.45" customHeight="1" x14ac:dyDescent="0.15">
      <c r="A120" s="6">
        <v>602</v>
      </c>
      <c r="B120" s="9" t="s">
        <v>67</v>
      </c>
      <c r="C120" s="22">
        <v>2</v>
      </c>
      <c r="D120" s="23">
        <v>6</v>
      </c>
      <c r="E120" s="23" t="s">
        <v>84</v>
      </c>
      <c r="F120" s="23" t="s">
        <v>84</v>
      </c>
      <c r="G120" s="24">
        <v>5</v>
      </c>
      <c r="H120" s="23">
        <v>30</v>
      </c>
      <c r="I120" s="23">
        <v>26825</v>
      </c>
      <c r="J120" s="23">
        <v>962</v>
      </c>
    </row>
    <row r="121" spans="1:10" s="21" customFormat="1" ht="11.45" customHeight="1" x14ac:dyDescent="0.15">
      <c r="A121" s="6">
        <v>603</v>
      </c>
      <c r="B121" s="9" t="s">
        <v>68</v>
      </c>
      <c r="C121" s="22">
        <v>32</v>
      </c>
      <c r="D121" s="23">
        <v>110</v>
      </c>
      <c r="E121" s="23">
        <v>208272</v>
      </c>
      <c r="F121" s="23">
        <v>1246</v>
      </c>
      <c r="G121" s="24">
        <v>62</v>
      </c>
      <c r="H121" s="23">
        <v>431</v>
      </c>
      <c r="I121" s="23">
        <v>949938</v>
      </c>
      <c r="J121" s="23">
        <v>5000</v>
      </c>
    </row>
    <row r="122" spans="1:10" ht="11.45" customHeight="1" x14ac:dyDescent="0.15">
      <c r="A122" s="6">
        <v>604</v>
      </c>
      <c r="B122" s="9" t="s">
        <v>69</v>
      </c>
      <c r="C122" s="22">
        <v>2</v>
      </c>
      <c r="D122" s="23">
        <v>6</v>
      </c>
      <c r="E122" s="23" t="s">
        <v>84</v>
      </c>
      <c r="F122" s="23" t="s">
        <v>84</v>
      </c>
      <c r="G122" s="24">
        <v>1</v>
      </c>
      <c r="H122" s="23">
        <v>7</v>
      </c>
      <c r="I122" s="23" t="s">
        <v>84</v>
      </c>
      <c r="J122" s="23" t="s">
        <v>84</v>
      </c>
    </row>
    <row r="123" spans="1:10" s="21" customFormat="1" ht="11.45" customHeight="1" x14ac:dyDescent="0.15">
      <c r="A123" s="6">
        <v>605</v>
      </c>
      <c r="B123" s="9" t="s">
        <v>70</v>
      </c>
      <c r="C123" s="22">
        <v>8</v>
      </c>
      <c r="D123" s="23">
        <v>31</v>
      </c>
      <c r="E123" s="23">
        <v>72866</v>
      </c>
      <c r="F123" s="23">
        <v>233</v>
      </c>
      <c r="G123" s="24">
        <v>11</v>
      </c>
      <c r="H123" s="23">
        <v>74</v>
      </c>
      <c r="I123" s="23">
        <v>386671</v>
      </c>
      <c r="J123" s="23">
        <v>50</v>
      </c>
    </row>
    <row r="124" spans="1:10" s="21" customFormat="1" ht="11.45" customHeight="1" x14ac:dyDescent="0.15">
      <c r="A124" s="6">
        <v>606</v>
      </c>
      <c r="B124" s="9" t="s">
        <v>71</v>
      </c>
      <c r="C124" s="22">
        <v>3</v>
      </c>
      <c r="D124" s="23">
        <v>10</v>
      </c>
      <c r="E124" s="23" t="s">
        <v>84</v>
      </c>
      <c r="F124" s="23" t="s">
        <v>84</v>
      </c>
      <c r="G124" s="24">
        <v>3</v>
      </c>
      <c r="H124" s="23">
        <v>22</v>
      </c>
      <c r="I124" s="23" t="s">
        <v>84</v>
      </c>
      <c r="J124" s="23" t="s">
        <v>84</v>
      </c>
    </row>
    <row r="125" spans="1:10" s="21" customFormat="1" ht="11.45" customHeight="1" x14ac:dyDescent="0.15">
      <c r="A125" s="6">
        <v>607</v>
      </c>
      <c r="B125" s="10" t="s">
        <v>72</v>
      </c>
      <c r="C125" s="22">
        <v>8</v>
      </c>
      <c r="D125" s="23">
        <v>30</v>
      </c>
      <c r="E125" s="23">
        <v>42387</v>
      </c>
      <c r="F125" s="23">
        <v>1047</v>
      </c>
      <c r="G125" s="24">
        <v>5</v>
      </c>
      <c r="H125" s="23">
        <v>38</v>
      </c>
      <c r="I125" s="23">
        <v>76525</v>
      </c>
      <c r="J125" s="23">
        <v>1755</v>
      </c>
    </row>
    <row r="126" spans="1:10" s="21" customFormat="1" ht="11.45" customHeight="1" x14ac:dyDescent="0.15">
      <c r="A126" s="6">
        <v>608</v>
      </c>
      <c r="B126" s="9" t="s">
        <v>73</v>
      </c>
      <c r="C126" s="22">
        <v>5</v>
      </c>
      <c r="D126" s="23">
        <v>17</v>
      </c>
      <c r="E126" s="23">
        <v>21627</v>
      </c>
      <c r="F126" s="23">
        <v>313</v>
      </c>
      <c r="G126" s="24">
        <v>10</v>
      </c>
      <c r="H126" s="23">
        <v>66</v>
      </c>
      <c r="I126" s="23">
        <v>99153</v>
      </c>
      <c r="J126" s="23">
        <v>1320</v>
      </c>
    </row>
    <row r="127" spans="1:10" s="21" customFormat="1" ht="11.45" customHeight="1" x14ac:dyDescent="0.15">
      <c r="A127" s="6">
        <v>609</v>
      </c>
      <c r="B127" s="9" t="s">
        <v>74</v>
      </c>
      <c r="C127" s="22">
        <v>25</v>
      </c>
      <c r="D127" s="23">
        <v>90</v>
      </c>
      <c r="E127" s="23">
        <v>83457</v>
      </c>
      <c r="F127" s="23">
        <v>4036</v>
      </c>
      <c r="G127" s="24">
        <v>19</v>
      </c>
      <c r="H127" s="23">
        <v>129</v>
      </c>
      <c r="I127" s="23">
        <v>212106</v>
      </c>
      <c r="J127" s="23">
        <v>3049</v>
      </c>
    </row>
    <row r="128" spans="1:10" ht="11.45" customHeight="1" x14ac:dyDescent="0.15">
      <c r="A128" s="6">
        <v>611</v>
      </c>
      <c r="B128" s="9" t="s">
        <v>75</v>
      </c>
      <c r="C128" s="22">
        <v>5</v>
      </c>
      <c r="D128" s="23">
        <v>19</v>
      </c>
      <c r="E128" s="23">
        <v>36586</v>
      </c>
      <c r="F128" s="23" t="s">
        <v>9</v>
      </c>
      <c r="G128" s="24">
        <v>6</v>
      </c>
      <c r="H128" s="23">
        <v>39</v>
      </c>
      <c r="I128" s="23">
        <v>59189</v>
      </c>
      <c r="J128" s="23" t="s">
        <v>9</v>
      </c>
    </row>
    <row r="129" spans="1:16" s="21" customFormat="1" ht="11.45" customHeight="1" x14ac:dyDescent="0.15">
      <c r="A129" s="6">
        <v>612</v>
      </c>
      <c r="B129" s="9" t="s">
        <v>76</v>
      </c>
      <c r="C129" s="82">
        <v>2</v>
      </c>
      <c r="D129" s="23">
        <v>7</v>
      </c>
      <c r="E129" s="23" t="s">
        <v>84</v>
      </c>
      <c r="F129" s="23" t="s">
        <v>9</v>
      </c>
      <c r="G129" s="24">
        <v>2</v>
      </c>
      <c r="H129" s="23">
        <v>13</v>
      </c>
      <c r="I129" s="23" t="s">
        <v>84</v>
      </c>
      <c r="J129" s="23" t="s">
        <v>9</v>
      </c>
    </row>
    <row r="130" spans="1:16" s="21" customFormat="1" ht="11.45" customHeight="1" x14ac:dyDescent="0.15">
      <c r="A130" s="12">
        <v>619</v>
      </c>
      <c r="B130" s="13" t="s">
        <v>77</v>
      </c>
      <c r="C130" s="77">
        <v>3</v>
      </c>
      <c r="D130" s="78">
        <v>12</v>
      </c>
      <c r="E130" s="78" t="s">
        <v>84</v>
      </c>
      <c r="F130" s="78" t="s">
        <v>9</v>
      </c>
      <c r="G130" s="78">
        <v>3</v>
      </c>
      <c r="H130" s="78">
        <v>17</v>
      </c>
      <c r="I130" s="78" t="s">
        <v>84</v>
      </c>
      <c r="J130" s="78" t="s">
        <v>9</v>
      </c>
    </row>
    <row r="134" spans="1:16" x14ac:dyDescent="0.15">
      <c r="A134" s="151" t="s">
        <v>16</v>
      </c>
      <c r="B134" s="151"/>
      <c r="C134" s="151"/>
      <c r="D134" s="151"/>
      <c r="E134" s="151"/>
      <c r="F134" s="151"/>
      <c r="G134" s="151"/>
      <c r="H134" s="151"/>
      <c r="I134" s="151"/>
      <c r="J134" s="151"/>
    </row>
    <row r="135" spans="1:16" x14ac:dyDescent="0.15">
      <c r="A135" s="3"/>
    </row>
    <row r="136" spans="1:16" ht="13.5" customHeight="1" thickBot="1" x14ac:dyDescent="0.2">
      <c r="A136" s="3"/>
      <c r="B136" s="5"/>
      <c r="H136" s="145" t="s">
        <v>11</v>
      </c>
      <c r="I136" s="146"/>
      <c r="J136" s="146"/>
    </row>
    <row r="137" spans="1:16" ht="12" customHeight="1" thickTop="1" x14ac:dyDescent="0.15">
      <c r="A137" s="140" t="s">
        <v>7</v>
      </c>
      <c r="B137" s="141"/>
      <c r="C137" s="147" t="s">
        <v>19</v>
      </c>
      <c r="D137" s="147"/>
      <c r="E137" s="147"/>
      <c r="F137" s="150"/>
      <c r="G137" s="147" t="s">
        <v>20</v>
      </c>
      <c r="H137" s="147"/>
      <c r="I137" s="147"/>
      <c r="J137" s="150"/>
    </row>
    <row r="138" spans="1:16" x14ac:dyDescent="0.15">
      <c r="A138" s="142"/>
      <c r="B138" s="143"/>
      <c r="C138" s="28" t="s">
        <v>14</v>
      </c>
      <c r="D138" s="29" t="s">
        <v>0</v>
      </c>
      <c r="E138" s="29" t="s">
        <v>15</v>
      </c>
      <c r="F138" s="29" t="s">
        <v>1</v>
      </c>
      <c r="G138" s="30" t="s">
        <v>14</v>
      </c>
      <c r="H138" s="29" t="s">
        <v>0</v>
      </c>
      <c r="I138" s="29" t="s">
        <v>15</v>
      </c>
      <c r="J138" s="31" t="s">
        <v>1</v>
      </c>
    </row>
    <row r="139" spans="1:16" s="3" customFormat="1" ht="11.45" customHeight="1" x14ac:dyDescent="0.15">
      <c r="A139" s="132" t="s">
        <v>93</v>
      </c>
      <c r="B139" s="132"/>
      <c r="C139" s="83">
        <f>C141+C163</f>
        <v>271</v>
      </c>
      <c r="D139" s="84">
        <f>D141+D163</f>
        <v>3799</v>
      </c>
      <c r="E139" s="84">
        <f>E141+E163</f>
        <v>11772071</v>
      </c>
      <c r="F139" s="84">
        <v>47044</v>
      </c>
      <c r="G139" s="84">
        <f>G141+G163</f>
        <v>99</v>
      </c>
      <c r="H139" s="84">
        <f>H141+H163</f>
        <v>2317</v>
      </c>
      <c r="I139" s="84">
        <f>I141+I163</f>
        <v>5799135</v>
      </c>
      <c r="J139" s="84">
        <v>18091</v>
      </c>
      <c r="K139" s="50"/>
      <c r="L139" s="50"/>
      <c r="M139" s="50"/>
      <c r="N139" s="50"/>
      <c r="O139" s="50"/>
      <c r="P139" s="50"/>
    </row>
    <row r="140" spans="1:16" ht="11.45" customHeight="1" x14ac:dyDescent="0.15">
      <c r="A140" s="137"/>
      <c r="B140" s="137"/>
      <c r="C140" s="33"/>
      <c r="D140" s="19"/>
      <c r="E140" s="19"/>
      <c r="F140" s="19"/>
      <c r="G140" s="20"/>
      <c r="H140" s="20"/>
      <c r="I140" s="20"/>
      <c r="J140" s="19"/>
    </row>
    <row r="141" spans="1:16" s="3" customFormat="1" ht="11.45" customHeight="1" x14ac:dyDescent="0.15">
      <c r="A141" s="132" t="s">
        <v>8</v>
      </c>
      <c r="B141" s="132"/>
      <c r="C141" s="80">
        <v>69</v>
      </c>
      <c r="D141" s="7">
        <v>936</v>
      </c>
      <c r="E141" s="7">
        <v>6074537</v>
      </c>
      <c r="F141" s="81" t="s">
        <v>9</v>
      </c>
      <c r="G141" s="7">
        <v>15</v>
      </c>
      <c r="H141" s="7">
        <v>353</v>
      </c>
      <c r="I141" s="7">
        <v>2139752</v>
      </c>
      <c r="J141" s="81" t="s">
        <v>9</v>
      </c>
      <c r="K141" s="50"/>
      <c r="L141" s="50"/>
    </row>
    <row r="142" spans="1:16" ht="11.45" customHeight="1" x14ac:dyDescent="0.15">
      <c r="A142" s="16"/>
      <c r="B142" s="16"/>
      <c r="C142" s="17"/>
      <c r="D142" s="18"/>
      <c r="E142" s="19"/>
      <c r="F142" s="19"/>
      <c r="G142" s="20"/>
      <c r="H142" s="19"/>
      <c r="I142" s="19"/>
      <c r="J142" s="19"/>
    </row>
    <row r="143" spans="1:16" s="3" customFormat="1" ht="11.45" customHeight="1" x14ac:dyDescent="0.15">
      <c r="A143" s="6">
        <v>501</v>
      </c>
      <c r="B143" s="9" t="s">
        <v>80</v>
      </c>
      <c r="C143" s="22">
        <v>1</v>
      </c>
      <c r="D143" s="23">
        <v>10</v>
      </c>
      <c r="E143" s="23" t="s">
        <v>84</v>
      </c>
      <c r="F143" s="23" t="s">
        <v>9</v>
      </c>
      <c r="G143" s="23" t="s">
        <v>9</v>
      </c>
      <c r="H143" s="23" t="s">
        <v>9</v>
      </c>
      <c r="I143" s="23" t="s">
        <v>9</v>
      </c>
      <c r="J143" s="23" t="s">
        <v>9</v>
      </c>
    </row>
    <row r="144" spans="1:16" ht="11.45" customHeight="1" x14ac:dyDescent="0.15">
      <c r="A144" s="6">
        <v>512</v>
      </c>
      <c r="B144" s="9" t="s">
        <v>34</v>
      </c>
      <c r="C144" s="22" t="s">
        <v>9</v>
      </c>
      <c r="D144" s="23" t="s">
        <v>9</v>
      </c>
      <c r="E144" s="23" t="s">
        <v>9</v>
      </c>
      <c r="F144" s="23" t="s">
        <v>9</v>
      </c>
      <c r="G144" s="23" t="s">
        <v>9</v>
      </c>
      <c r="H144" s="23" t="s">
        <v>9</v>
      </c>
      <c r="I144" s="23" t="s">
        <v>9</v>
      </c>
      <c r="J144" s="23" t="s">
        <v>9</v>
      </c>
    </row>
    <row r="145" spans="1:10" ht="11.45" customHeight="1" x14ac:dyDescent="0.15">
      <c r="A145" s="6">
        <v>513</v>
      </c>
      <c r="B145" s="9" t="s">
        <v>35</v>
      </c>
      <c r="C145" s="22" t="s">
        <v>9</v>
      </c>
      <c r="D145" s="23" t="s">
        <v>9</v>
      </c>
      <c r="E145" s="23" t="s">
        <v>9</v>
      </c>
      <c r="F145" s="23" t="s">
        <v>9</v>
      </c>
      <c r="G145" s="23" t="s">
        <v>9</v>
      </c>
      <c r="H145" s="23" t="s">
        <v>9</v>
      </c>
      <c r="I145" s="23" t="s">
        <v>9</v>
      </c>
      <c r="J145" s="23" t="s">
        <v>9</v>
      </c>
    </row>
    <row r="146" spans="1:10" ht="11.45" customHeight="1" x14ac:dyDescent="0.15">
      <c r="A146" s="6">
        <v>521</v>
      </c>
      <c r="B146" s="9" t="s">
        <v>36</v>
      </c>
      <c r="C146" s="22">
        <v>4</v>
      </c>
      <c r="D146" s="23">
        <v>54</v>
      </c>
      <c r="E146" s="23">
        <v>563458</v>
      </c>
      <c r="F146" s="23" t="s">
        <v>9</v>
      </c>
      <c r="G146" s="24">
        <v>1</v>
      </c>
      <c r="H146" s="23">
        <v>25</v>
      </c>
      <c r="I146" s="23" t="s">
        <v>84</v>
      </c>
      <c r="J146" s="23" t="s">
        <v>9</v>
      </c>
    </row>
    <row r="147" spans="1:10" ht="11.45" customHeight="1" x14ac:dyDescent="0.15">
      <c r="A147" s="6">
        <v>522</v>
      </c>
      <c r="B147" s="9" t="s">
        <v>37</v>
      </c>
      <c r="C147" s="22">
        <v>6</v>
      </c>
      <c r="D147" s="23">
        <v>86</v>
      </c>
      <c r="E147" s="23">
        <v>828438</v>
      </c>
      <c r="F147" s="23" t="s">
        <v>9</v>
      </c>
      <c r="G147" s="24">
        <v>2</v>
      </c>
      <c r="H147" s="23">
        <v>45</v>
      </c>
      <c r="I147" s="23" t="s">
        <v>84</v>
      </c>
      <c r="J147" s="23" t="s">
        <v>9</v>
      </c>
    </row>
    <row r="148" spans="1:10" ht="11.45" customHeight="1" x14ac:dyDescent="0.15">
      <c r="A148" s="6">
        <v>531</v>
      </c>
      <c r="B148" s="9" t="s">
        <v>38</v>
      </c>
      <c r="C148" s="22">
        <v>11</v>
      </c>
      <c r="D148" s="23">
        <v>164</v>
      </c>
      <c r="E148" s="23">
        <v>703996</v>
      </c>
      <c r="F148" s="23" t="s">
        <v>9</v>
      </c>
      <c r="G148" s="23">
        <v>1</v>
      </c>
      <c r="H148" s="23">
        <v>21</v>
      </c>
      <c r="I148" s="23" t="s">
        <v>84</v>
      </c>
      <c r="J148" s="23" t="s">
        <v>9</v>
      </c>
    </row>
    <row r="149" spans="1:10" ht="11.45" customHeight="1" x14ac:dyDescent="0.15">
      <c r="A149" s="6">
        <v>532</v>
      </c>
      <c r="B149" s="9" t="s">
        <v>39</v>
      </c>
      <c r="C149" s="22">
        <v>6</v>
      </c>
      <c r="D149" s="23">
        <v>90</v>
      </c>
      <c r="E149" s="23">
        <v>627060</v>
      </c>
      <c r="F149" s="23" t="s">
        <v>9</v>
      </c>
      <c r="G149" s="24">
        <v>1</v>
      </c>
      <c r="H149" s="23">
        <v>26</v>
      </c>
      <c r="I149" s="23" t="s">
        <v>84</v>
      </c>
      <c r="J149" s="23" t="s">
        <v>9</v>
      </c>
    </row>
    <row r="150" spans="1:10" ht="11.45" customHeight="1" x14ac:dyDescent="0.15">
      <c r="A150" s="6">
        <v>533</v>
      </c>
      <c r="B150" s="9" t="s">
        <v>40</v>
      </c>
      <c r="C150" s="22">
        <v>3</v>
      </c>
      <c r="D150" s="23">
        <v>39</v>
      </c>
      <c r="E150" s="23" t="s">
        <v>84</v>
      </c>
      <c r="F150" s="23" t="s">
        <v>9</v>
      </c>
      <c r="G150" s="24">
        <v>1</v>
      </c>
      <c r="H150" s="23">
        <v>25</v>
      </c>
      <c r="I150" s="23" t="s">
        <v>84</v>
      </c>
      <c r="J150" s="23" t="s">
        <v>9</v>
      </c>
    </row>
    <row r="151" spans="1:10" ht="11.45" customHeight="1" x14ac:dyDescent="0.15">
      <c r="A151" s="6">
        <v>534</v>
      </c>
      <c r="B151" s="9" t="s">
        <v>41</v>
      </c>
      <c r="C151" s="22">
        <v>3</v>
      </c>
      <c r="D151" s="23">
        <v>34</v>
      </c>
      <c r="E151" s="23" t="s">
        <v>84</v>
      </c>
      <c r="F151" s="23" t="s">
        <v>9</v>
      </c>
      <c r="G151" s="23" t="s">
        <v>9</v>
      </c>
      <c r="H151" s="23" t="s">
        <v>9</v>
      </c>
      <c r="I151" s="23" t="s">
        <v>9</v>
      </c>
      <c r="J151" s="23" t="s">
        <v>9</v>
      </c>
    </row>
    <row r="152" spans="1:10" ht="11.45" customHeight="1" x14ac:dyDescent="0.15">
      <c r="A152" s="6">
        <v>535</v>
      </c>
      <c r="B152" s="9" t="s">
        <v>42</v>
      </c>
      <c r="C152" s="22" t="s">
        <v>9</v>
      </c>
      <c r="D152" s="23" t="s">
        <v>9</v>
      </c>
      <c r="E152" s="23" t="s">
        <v>9</v>
      </c>
      <c r="F152" s="23" t="s">
        <v>9</v>
      </c>
      <c r="G152" s="23" t="s">
        <v>9</v>
      </c>
      <c r="H152" s="23" t="s">
        <v>9</v>
      </c>
      <c r="I152" s="23" t="s">
        <v>9</v>
      </c>
      <c r="J152" s="23" t="s">
        <v>9</v>
      </c>
    </row>
    <row r="153" spans="1:10" ht="11.45" customHeight="1" x14ac:dyDescent="0.15">
      <c r="A153" s="6">
        <v>536</v>
      </c>
      <c r="B153" s="9" t="s">
        <v>43</v>
      </c>
      <c r="C153" s="22">
        <v>3</v>
      </c>
      <c r="D153" s="23">
        <v>35</v>
      </c>
      <c r="E153" s="23" t="s">
        <v>84</v>
      </c>
      <c r="F153" s="23" t="s">
        <v>9</v>
      </c>
      <c r="G153" s="23" t="s">
        <v>9</v>
      </c>
      <c r="H153" s="23" t="s">
        <v>9</v>
      </c>
      <c r="I153" s="23" t="s">
        <v>9</v>
      </c>
      <c r="J153" s="23" t="s">
        <v>9</v>
      </c>
    </row>
    <row r="154" spans="1:10" ht="11.45" customHeight="1" x14ac:dyDescent="0.15">
      <c r="A154" s="6">
        <v>541</v>
      </c>
      <c r="B154" s="9" t="s">
        <v>44</v>
      </c>
      <c r="C154" s="22">
        <v>7</v>
      </c>
      <c r="D154" s="23">
        <v>89</v>
      </c>
      <c r="E154" s="23">
        <v>488469</v>
      </c>
      <c r="F154" s="23" t="s">
        <v>9</v>
      </c>
      <c r="G154" s="23">
        <v>3</v>
      </c>
      <c r="H154" s="23">
        <v>67</v>
      </c>
      <c r="I154" s="23" t="s">
        <v>84</v>
      </c>
      <c r="J154" s="23" t="s">
        <v>9</v>
      </c>
    </row>
    <row r="155" spans="1:10" ht="11.45" customHeight="1" x14ac:dyDescent="0.15">
      <c r="A155" s="6">
        <v>542</v>
      </c>
      <c r="B155" s="9" t="s">
        <v>45</v>
      </c>
      <c r="C155" s="22">
        <v>2</v>
      </c>
      <c r="D155" s="23">
        <v>26</v>
      </c>
      <c r="E155" s="23" t="s">
        <v>84</v>
      </c>
      <c r="F155" s="23" t="s">
        <v>9</v>
      </c>
      <c r="G155" s="23">
        <v>1</v>
      </c>
      <c r="H155" s="23">
        <v>23</v>
      </c>
      <c r="I155" s="23" t="s">
        <v>84</v>
      </c>
      <c r="J155" s="23" t="s">
        <v>9</v>
      </c>
    </row>
    <row r="156" spans="1:10" ht="11.45" customHeight="1" x14ac:dyDescent="0.15">
      <c r="A156" s="6">
        <v>543</v>
      </c>
      <c r="B156" s="9" t="s">
        <v>46</v>
      </c>
      <c r="C156" s="22">
        <v>7</v>
      </c>
      <c r="D156" s="23">
        <v>87</v>
      </c>
      <c r="E156" s="23">
        <v>381130</v>
      </c>
      <c r="F156" s="23" t="s">
        <v>9</v>
      </c>
      <c r="G156" s="24" t="s">
        <v>9</v>
      </c>
      <c r="H156" s="23" t="s">
        <v>9</v>
      </c>
      <c r="I156" s="23" t="s">
        <v>9</v>
      </c>
      <c r="J156" s="23" t="s">
        <v>9</v>
      </c>
    </row>
    <row r="157" spans="1:10" ht="11.45" customHeight="1" x14ac:dyDescent="0.15">
      <c r="A157" s="6">
        <v>549</v>
      </c>
      <c r="B157" s="9" t="s">
        <v>47</v>
      </c>
      <c r="C157" s="22">
        <v>9</v>
      </c>
      <c r="D157" s="23">
        <v>127</v>
      </c>
      <c r="E157" s="23">
        <v>1197210</v>
      </c>
      <c r="F157" s="23" t="s">
        <v>9</v>
      </c>
      <c r="G157" s="24">
        <v>1</v>
      </c>
      <c r="H157" s="23">
        <v>25</v>
      </c>
      <c r="I157" s="23" t="s">
        <v>84</v>
      </c>
      <c r="J157" s="23" t="s">
        <v>9</v>
      </c>
    </row>
    <row r="158" spans="1:10" ht="11.45" customHeight="1" x14ac:dyDescent="0.15">
      <c r="A158" s="6">
        <v>551</v>
      </c>
      <c r="B158" s="9" t="s">
        <v>48</v>
      </c>
      <c r="C158" s="22" t="s">
        <v>9</v>
      </c>
      <c r="D158" s="23" t="s">
        <v>9</v>
      </c>
      <c r="E158" s="23" t="s">
        <v>9</v>
      </c>
      <c r="F158" s="23" t="s">
        <v>9</v>
      </c>
      <c r="G158" s="24">
        <v>2</v>
      </c>
      <c r="H158" s="23">
        <v>50</v>
      </c>
      <c r="I158" s="23" t="s">
        <v>84</v>
      </c>
      <c r="J158" s="23" t="s">
        <v>9</v>
      </c>
    </row>
    <row r="159" spans="1:10" ht="11.45" customHeight="1" x14ac:dyDescent="0.15">
      <c r="A159" s="6">
        <v>552</v>
      </c>
      <c r="B159" s="9" t="s">
        <v>49</v>
      </c>
      <c r="C159" s="22">
        <v>2</v>
      </c>
      <c r="D159" s="23">
        <v>35</v>
      </c>
      <c r="E159" s="23" t="s">
        <v>84</v>
      </c>
      <c r="F159" s="23" t="s">
        <v>9</v>
      </c>
      <c r="G159" s="24">
        <v>1</v>
      </c>
      <c r="H159" s="23">
        <v>25</v>
      </c>
      <c r="I159" s="23" t="s">
        <v>84</v>
      </c>
      <c r="J159" s="23" t="s">
        <v>9</v>
      </c>
    </row>
    <row r="160" spans="1:10" ht="11.45" customHeight="1" x14ac:dyDescent="0.15">
      <c r="A160" s="6">
        <v>553</v>
      </c>
      <c r="B160" s="9" t="s">
        <v>50</v>
      </c>
      <c r="C160" s="22">
        <v>2</v>
      </c>
      <c r="D160" s="23">
        <v>24</v>
      </c>
      <c r="E160" s="23" t="s">
        <v>84</v>
      </c>
      <c r="F160" s="23" t="s">
        <v>9</v>
      </c>
      <c r="G160" s="23" t="s">
        <v>9</v>
      </c>
      <c r="H160" s="23" t="s">
        <v>9</v>
      </c>
      <c r="I160" s="23" t="s">
        <v>9</v>
      </c>
      <c r="J160" s="23" t="s">
        <v>9</v>
      </c>
    </row>
    <row r="161" spans="1:12" ht="11.45" customHeight="1" x14ac:dyDescent="0.15">
      <c r="A161" s="6">
        <v>559</v>
      </c>
      <c r="B161" s="9" t="s">
        <v>51</v>
      </c>
      <c r="C161" s="22">
        <v>3</v>
      </c>
      <c r="D161" s="23">
        <v>36</v>
      </c>
      <c r="E161" s="23" t="s">
        <v>84</v>
      </c>
      <c r="F161" s="23" t="s">
        <v>9</v>
      </c>
      <c r="G161" s="24">
        <v>1</v>
      </c>
      <c r="H161" s="23">
        <v>21</v>
      </c>
      <c r="I161" s="23" t="s">
        <v>84</v>
      </c>
      <c r="J161" s="23" t="s">
        <v>9</v>
      </c>
    </row>
    <row r="162" spans="1:12" ht="11.45" customHeight="1" x14ac:dyDescent="0.15">
      <c r="A162" s="6"/>
      <c r="B162" s="9"/>
      <c r="C162" s="33"/>
      <c r="D162" s="19"/>
      <c r="E162" s="19"/>
      <c r="F162" s="23"/>
      <c r="G162" s="20"/>
      <c r="H162" s="19"/>
      <c r="I162" s="19"/>
      <c r="J162" s="23"/>
    </row>
    <row r="163" spans="1:12" ht="11.45" customHeight="1" x14ac:dyDescent="0.15">
      <c r="A163" s="132" t="s">
        <v>78</v>
      </c>
      <c r="B163" s="132"/>
      <c r="C163" s="80">
        <v>202</v>
      </c>
      <c r="D163" s="7">
        <v>2863</v>
      </c>
      <c r="E163" s="7">
        <v>5697534</v>
      </c>
      <c r="F163" s="7">
        <v>47044</v>
      </c>
      <c r="G163" s="7">
        <v>84</v>
      </c>
      <c r="H163" s="7">
        <v>1964</v>
      </c>
      <c r="I163" s="7">
        <v>3659383</v>
      </c>
      <c r="J163" s="7">
        <v>18091</v>
      </c>
      <c r="K163" s="50"/>
      <c r="L163" s="50"/>
    </row>
    <row r="164" spans="1:12" ht="11.45" customHeight="1" x14ac:dyDescent="0.15">
      <c r="A164" s="6"/>
      <c r="B164" s="9"/>
      <c r="C164" s="43"/>
      <c r="D164" s="44"/>
      <c r="E164" s="44"/>
      <c r="F164" s="44"/>
      <c r="G164" s="45"/>
      <c r="H164" s="44"/>
      <c r="I164" s="44"/>
      <c r="J164" s="44"/>
    </row>
    <row r="165" spans="1:12" ht="11.45" customHeight="1" x14ac:dyDescent="0.15">
      <c r="A165" s="6">
        <v>561</v>
      </c>
      <c r="B165" s="9" t="s">
        <v>81</v>
      </c>
      <c r="C165" s="22" t="s">
        <v>9</v>
      </c>
      <c r="D165" s="23" t="s">
        <v>9</v>
      </c>
      <c r="E165" s="23" t="s">
        <v>9</v>
      </c>
      <c r="F165" s="23" t="s">
        <v>9</v>
      </c>
      <c r="G165" s="24" t="s">
        <v>9</v>
      </c>
      <c r="H165" s="23" t="s">
        <v>9</v>
      </c>
      <c r="I165" s="23" t="s">
        <v>9</v>
      </c>
      <c r="J165" s="23" t="s">
        <v>9</v>
      </c>
    </row>
    <row r="166" spans="1:12" ht="11.45" customHeight="1" x14ac:dyDescent="0.15">
      <c r="A166" s="6">
        <v>569</v>
      </c>
      <c r="B166" s="70" t="s">
        <v>82</v>
      </c>
      <c r="C166" s="22">
        <v>1</v>
      </c>
      <c r="D166" s="23">
        <v>19</v>
      </c>
      <c r="E166" s="23" t="s">
        <v>84</v>
      </c>
      <c r="F166" s="23" t="s">
        <v>84</v>
      </c>
      <c r="G166" s="24">
        <v>2</v>
      </c>
      <c r="H166" s="23">
        <v>53</v>
      </c>
      <c r="I166" s="23" t="s">
        <v>84</v>
      </c>
      <c r="J166" s="23" t="s">
        <v>84</v>
      </c>
    </row>
    <row r="167" spans="1:12" ht="11.45" customHeight="1" x14ac:dyDescent="0.15">
      <c r="A167" s="6">
        <v>571</v>
      </c>
      <c r="B167" s="9" t="s">
        <v>52</v>
      </c>
      <c r="C167" s="22">
        <v>1</v>
      </c>
      <c r="D167" s="23">
        <v>10</v>
      </c>
      <c r="E167" s="23" t="s">
        <v>84</v>
      </c>
      <c r="F167" s="23" t="s">
        <v>84</v>
      </c>
      <c r="G167" s="23" t="s">
        <v>9</v>
      </c>
      <c r="H167" s="23" t="s">
        <v>9</v>
      </c>
      <c r="I167" s="23" t="s">
        <v>9</v>
      </c>
      <c r="J167" s="23" t="s">
        <v>9</v>
      </c>
    </row>
    <row r="168" spans="1:12" ht="11.45" customHeight="1" x14ac:dyDescent="0.15">
      <c r="A168" s="6">
        <v>572</v>
      </c>
      <c r="B168" s="9" t="s">
        <v>53</v>
      </c>
      <c r="C168" s="22">
        <v>5</v>
      </c>
      <c r="D168" s="23">
        <v>61</v>
      </c>
      <c r="E168" s="23">
        <v>110256</v>
      </c>
      <c r="F168" s="23">
        <v>1626</v>
      </c>
      <c r="G168" s="23" t="s">
        <v>9</v>
      </c>
      <c r="H168" s="23" t="s">
        <v>9</v>
      </c>
      <c r="I168" s="23" t="s">
        <v>9</v>
      </c>
      <c r="J168" s="23" t="s">
        <v>9</v>
      </c>
    </row>
    <row r="169" spans="1:12" ht="11.45" customHeight="1" x14ac:dyDescent="0.15">
      <c r="A169" s="6">
        <v>573</v>
      </c>
      <c r="B169" s="9" t="s">
        <v>54</v>
      </c>
      <c r="C169" s="22">
        <v>5</v>
      </c>
      <c r="D169" s="23">
        <v>72</v>
      </c>
      <c r="E169" s="23">
        <v>76546</v>
      </c>
      <c r="F169" s="23">
        <v>1507</v>
      </c>
      <c r="G169" s="24">
        <v>1</v>
      </c>
      <c r="H169" s="23">
        <v>20</v>
      </c>
      <c r="I169" s="23" t="s">
        <v>84</v>
      </c>
      <c r="J169" s="23" t="s">
        <v>84</v>
      </c>
    </row>
    <row r="170" spans="1:12" ht="11.45" customHeight="1" x14ac:dyDescent="0.15">
      <c r="A170" s="6">
        <v>574</v>
      </c>
      <c r="B170" s="9" t="s">
        <v>55</v>
      </c>
      <c r="C170" s="22">
        <v>1</v>
      </c>
      <c r="D170" s="23">
        <v>10</v>
      </c>
      <c r="E170" s="23" t="s">
        <v>84</v>
      </c>
      <c r="F170" s="23" t="s">
        <v>84</v>
      </c>
      <c r="G170" s="23">
        <v>1</v>
      </c>
      <c r="H170" s="23">
        <v>21</v>
      </c>
      <c r="I170" s="23" t="s">
        <v>84</v>
      </c>
      <c r="J170" s="23" t="s">
        <v>84</v>
      </c>
    </row>
    <row r="171" spans="1:12" ht="11.45" customHeight="1" x14ac:dyDescent="0.15">
      <c r="A171" s="6">
        <v>579</v>
      </c>
      <c r="B171" s="9" t="s">
        <v>56</v>
      </c>
      <c r="C171" s="22">
        <v>9</v>
      </c>
      <c r="D171" s="23">
        <v>142</v>
      </c>
      <c r="E171" s="23">
        <v>178166</v>
      </c>
      <c r="F171" s="23">
        <v>5953</v>
      </c>
      <c r="G171" s="24">
        <v>2</v>
      </c>
      <c r="H171" s="23">
        <v>42</v>
      </c>
      <c r="I171" s="23" t="s">
        <v>84</v>
      </c>
      <c r="J171" s="23" t="s">
        <v>84</v>
      </c>
    </row>
    <row r="172" spans="1:12" ht="11.45" customHeight="1" x14ac:dyDescent="0.15">
      <c r="A172" s="6">
        <v>581</v>
      </c>
      <c r="B172" s="9" t="s">
        <v>57</v>
      </c>
      <c r="C172" s="22">
        <v>3</v>
      </c>
      <c r="D172" s="23">
        <v>48</v>
      </c>
      <c r="E172" s="23" t="s">
        <v>84</v>
      </c>
      <c r="F172" s="23" t="s">
        <v>84</v>
      </c>
      <c r="G172" s="23">
        <v>2</v>
      </c>
      <c r="H172" s="23">
        <v>47</v>
      </c>
      <c r="I172" s="23" t="s">
        <v>84</v>
      </c>
      <c r="J172" s="23" t="s">
        <v>84</v>
      </c>
    </row>
    <row r="173" spans="1:12" ht="11.45" customHeight="1" x14ac:dyDescent="0.15">
      <c r="A173" s="6">
        <v>582</v>
      </c>
      <c r="B173" s="9" t="s">
        <v>58</v>
      </c>
      <c r="C173" s="22">
        <v>2</v>
      </c>
      <c r="D173" s="23">
        <v>26</v>
      </c>
      <c r="E173" s="23" t="s">
        <v>84</v>
      </c>
      <c r="F173" s="23" t="s">
        <v>84</v>
      </c>
      <c r="G173" s="23">
        <v>1</v>
      </c>
      <c r="H173" s="23">
        <v>25</v>
      </c>
      <c r="I173" s="23" t="s">
        <v>84</v>
      </c>
      <c r="J173" s="23" t="s">
        <v>84</v>
      </c>
    </row>
    <row r="174" spans="1:12" ht="11.45" customHeight="1" x14ac:dyDescent="0.15">
      <c r="A174" s="6">
        <v>583</v>
      </c>
      <c r="B174" s="9" t="s">
        <v>59</v>
      </c>
      <c r="C174" s="22">
        <v>1</v>
      </c>
      <c r="D174" s="23">
        <v>14</v>
      </c>
      <c r="E174" s="23" t="s">
        <v>84</v>
      </c>
      <c r="F174" s="23" t="s">
        <v>84</v>
      </c>
      <c r="G174" s="23">
        <v>1</v>
      </c>
      <c r="H174" s="23">
        <v>29</v>
      </c>
      <c r="I174" s="23" t="s">
        <v>84</v>
      </c>
      <c r="J174" s="23" t="s">
        <v>84</v>
      </c>
    </row>
    <row r="175" spans="1:12" ht="11.45" customHeight="1" x14ac:dyDescent="0.15">
      <c r="A175" s="6">
        <v>584</v>
      </c>
      <c r="B175" s="9" t="s">
        <v>60</v>
      </c>
      <c r="C175" s="22">
        <v>1</v>
      </c>
      <c r="D175" s="23">
        <v>13</v>
      </c>
      <c r="E175" s="23" t="s">
        <v>84</v>
      </c>
      <c r="F175" s="23" t="s">
        <v>84</v>
      </c>
      <c r="G175" s="23" t="s">
        <v>9</v>
      </c>
      <c r="H175" s="23" t="s">
        <v>9</v>
      </c>
      <c r="I175" s="23" t="s">
        <v>9</v>
      </c>
      <c r="J175" s="23" t="s">
        <v>9</v>
      </c>
    </row>
    <row r="176" spans="1:12" ht="11.45" customHeight="1" x14ac:dyDescent="0.15">
      <c r="A176" s="6">
        <v>585</v>
      </c>
      <c r="B176" s="9" t="s">
        <v>61</v>
      </c>
      <c r="C176" s="22" t="s">
        <v>9</v>
      </c>
      <c r="D176" s="23" t="s">
        <v>9</v>
      </c>
      <c r="E176" s="23" t="s">
        <v>9</v>
      </c>
      <c r="F176" s="23" t="s">
        <v>9</v>
      </c>
      <c r="G176" s="24" t="s">
        <v>9</v>
      </c>
      <c r="H176" s="23" t="s">
        <v>9</v>
      </c>
      <c r="I176" s="23" t="s">
        <v>9</v>
      </c>
      <c r="J176" s="23" t="s">
        <v>9</v>
      </c>
    </row>
    <row r="177" spans="1:10" ht="11.45" customHeight="1" x14ac:dyDescent="0.15">
      <c r="A177" s="6">
        <v>586</v>
      </c>
      <c r="B177" s="9" t="s">
        <v>62</v>
      </c>
      <c r="C177" s="22">
        <v>14</v>
      </c>
      <c r="D177" s="23">
        <v>202</v>
      </c>
      <c r="E177" s="23">
        <v>109651</v>
      </c>
      <c r="F177" s="23">
        <v>909</v>
      </c>
      <c r="G177" s="24">
        <v>3</v>
      </c>
      <c r="H177" s="23">
        <v>68</v>
      </c>
      <c r="I177" s="23" t="s">
        <v>84</v>
      </c>
      <c r="J177" s="23" t="s">
        <v>84</v>
      </c>
    </row>
    <row r="178" spans="1:10" ht="11.45" customHeight="1" x14ac:dyDescent="0.15">
      <c r="A178" s="6">
        <v>589</v>
      </c>
      <c r="B178" s="9" t="s">
        <v>63</v>
      </c>
      <c r="C178" s="22">
        <v>42</v>
      </c>
      <c r="D178" s="23">
        <v>640</v>
      </c>
      <c r="E178" s="23">
        <v>540360</v>
      </c>
      <c r="F178" s="23">
        <v>3986</v>
      </c>
      <c r="G178" s="24">
        <v>40</v>
      </c>
      <c r="H178" s="23">
        <v>935</v>
      </c>
      <c r="I178" s="23">
        <v>559467</v>
      </c>
      <c r="J178" s="23">
        <v>4683</v>
      </c>
    </row>
    <row r="179" spans="1:10" ht="11.45" customHeight="1" x14ac:dyDescent="0.15">
      <c r="A179" s="6">
        <v>591</v>
      </c>
      <c r="B179" s="9" t="s">
        <v>64</v>
      </c>
      <c r="C179" s="22">
        <v>23</v>
      </c>
      <c r="D179" s="23">
        <v>366</v>
      </c>
      <c r="E179" s="23">
        <v>1441786</v>
      </c>
      <c r="F179" s="23">
        <v>2994</v>
      </c>
      <c r="G179" s="24">
        <v>12</v>
      </c>
      <c r="H179" s="23">
        <v>275</v>
      </c>
      <c r="I179" s="23">
        <v>1333503</v>
      </c>
      <c r="J179" s="23" t="s">
        <v>9</v>
      </c>
    </row>
    <row r="180" spans="1:10" s="21" customFormat="1" ht="11.45" customHeight="1" x14ac:dyDescent="0.15">
      <c r="A180" s="6">
        <v>592</v>
      </c>
      <c r="B180" s="9" t="s">
        <v>65</v>
      </c>
      <c r="C180" s="22">
        <v>2</v>
      </c>
      <c r="D180" s="23">
        <v>24</v>
      </c>
      <c r="E180" s="23" t="s">
        <v>84</v>
      </c>
      <c r="F180" s="23" t="s">
        <v>84</v>
      </c>
      <c r="G180" s="23" t="s">
        <v>9</v>
      </c>
      <c r="H180" s="23" t="s">
        <v>9</v>
      </c>
      <c r="I180" s="23" t="s">
        <v>9</v>
      </c>
      <c r="J180" s="23" t="s">
        <v>9</v>
      </c>
    </row>
    <row r="181" spans="1:10" s="21" customFormat="1" ht="11.45" customHeight="1" x14ac:dyDescent="0.15">
      <c r="A181" s="6">
        <v>593</v>
      </c>
      <c r="B181" s="10" t="s">
        <v>83</v>
      </c>
      <c r="C181" s="22">
        <v>3</v>
      </c>
      <c r="D181" s="23">
        <v>42</v>
      </c>
      <c r="E181" s="23" t="s">
        <v>84</v>
      </c>
      <c r="F181" s="23" t="s">
        <v>84</v>
      </c>
      <c r="G181" s="24">
        <v>2</v>
      </c>
      <c r="H181" s="23">
        <v>50</v>
      </c>
      <c r="I181" s="23" t="s">
        <v>84</v>
      </c>
      <c r="J181" s="23" t="s">
        <v>84</v>
      </c>
    </row>
    <row r="182" spans="1:10" s="21" customFormat="1" ht="11.45" customHeight="1" x14ac:dyDescent="0.15">
      <c r="A182" s="6">
        <v>601</v>
      </c>
      <c r="B182" s="9" t="s">
        <v>66</v>
      </c>
      <c r="C182" s="22" t="s">
        <v>9</v>
      </c>
      <c r="D182" s="23" t="s">
        <v>9</v>
      </c>
      <c r="E182" s="23" t="s">
        <v>9</v>
      </c>
      <c r="F182" s="23" t="s">
        <v>9</v>
      </c>
      <c r="G182" s="23" t="s">
        <v>9</v>
      </c>
      <c r="H182" s="23" t="s">
        <v>9</v>
      </c>
      <c r="I182" s="23" t="s">
        <v>9</v>
      </c>
      <c r="J182" s="23" t="s">
        <v>9</v>
      </c>
    </row>
    <row r="183" spans="1:10" s="21" customFormat="1" ht="11.45" customHeight="1" x14ac:dyDescent="0.15">
      <c r="A183" s="6">
        <v>602</v>
      </c>
      <c r="B183" s="9" t="s">
        <v>67</v>
      </c>
      <c r="C183" s="22">
        <v>5</v>
      </c>
      <c r="D183" s="23">
        <v>73</v>
      </c>
      <c r="E183" s="23">
        <v>108040</v>
      </c>
      <c r="F183" s="23">
        <v>1659</v>
      </c>
      <c r="G183" s="23" t="s">
        <v>9</v>
      </c>
      <c r="H183" s="23" t="s">
        <v>9</v>
      </c>
      <c r="I183" s="23" t="s">
        <v>9</v>
      </c>
      <c r="J183" s="23" t="s">
        <v>9</v>
      </c>
    </row>
    <row r="184" spans="1:10" s="21" customFormat="1" ht="11.45" customHeight="1" x14ac:dyDescent="0.15">
      <c r="A184" s="6">
        <v>603</v>
      </c>
      <c r="B184" s="9" t="s">
        <v>68</v>
      </c>
      <c r="C184" s="22">
        <v>39</v>
      </c>
      <c r="D184" s="23">
        <v>502</v>
      </c>
      <c r="E184" s="23">
        <v>1381263</v>
      </c>
      <c r="F184" s="23">
        <v>14683</v>
      </c>
      <c r="G184" s="24">
        <v>6</v>
      </c>
      <c r="H184" s="23">
        <v>132</v>
      </c>
      <c r="I184" s="23">
        <v>405789</v>
      </c>
      <c r="J184" s="23">
        <v>5076</v>
      </c>
    </row>
    <row r="185" spans="1:10" ht="11.45" customHeight="1" x14ac:dyDescent="0.15">
      <c r="A185" s="6">
        <v>604</v>
      </c>
      <c r="B185" s="9" t="s">
        <v>69</v>
      </c>
      <c r="C185" s="22">
        <v>2</v>
      </c>
      <c r="D185" s="23">
        <v>20</v>
      </c>
      <c r="E185" s="23" t="s">
        <v>84</v>
      </c>
      <c r="F185" s="23" t="s">
        <v>84</v>
      </c>
      <c r="G185" s="24" t="s">
        <v>9</v>
      </c>
      <c r="H185" s="23" t="s">
        <v>9</v>
      </c>
      <c r="I185" s="23" t="s">
        <v>9</v>
      </c>
      <c r="J185" s="23" t="s">
        <v>9</v>
      </c>
    </row>
    <row r="186" spans="1:10" s="21" customFormat="1" ht="11.45" customHeight="1" x14ac:dyDescent="0.15">
      <c r="A186" s="6">
        <v>605</v>
      </c>
      <c r="B186" s="9" t="s">
        <v>70</v>
      </c>
      <c r="C186" s="22">
        <v>10</v>
      </c>
      <c r="D186" s="23">
        <v>124</v>
      </c>
      <c r="E186" s="23">
        <v>610196</v>
      </c>
      <c r="F186" s="23" t="s">
        <v>9</v>
      </c>
      <c r="G186" s="24">
        <v>2</v>
      </c>
      <c r="H186" s="23">
        <v>43</v>
      </c>
      <c r="I186" s="23" t="s">
        <v>84</v>
      </c>
      <c r="J186" s="23" t="s">
        <v>9</v>
      </c>
    </row>
    <row r="187" spans="1:10" s="21" customFormat="1" ht="11.45" customHeight="1" x14ac:dyDescent="0.15">
      <c r="A187" s="6">
        <v>606</v>
      </c>
      <c r="B187" s="9" t="s">
        <v>71</v>
      </c>
      <c r="C187" s="22">
        <v>6</v>
      </c>
      <c r="D187" s="23">
        <v>81</v>
      </c>
      <c r="E187" s="23">
        <v>110025</v>
      </c>
      <c r="F187" s="23">
        <v>981</v>
      </c>
      <c r="G187" s="24">
        <v>3</v>
      </c>
      <c r="H187" s="23">
        <v>76</v>
      </c>
      <c r="I187" s="23" t="s">
        <v>84</v>
      </c>
      <c r="J187" s="23" t="s">
        <v>84</v>
      </c>
    </row>
    <row r="188" spans="1:10" s="21" customFormat="1" ht="11.45" customHeight="1" x14ac:dyDescent="0.15">
      <c r="A188" s="6">
        <v>607</v>
      </c>
      <c r="B188" s="10" t="s">
        <v>72</v>
      </c>
      <c r="C188" s="22">
        <v>4</v>
      </c>
      <c r="D188" s="23">
        <v>56</v>
      </c>
      <c r="E188" s="23">
        <v>138613</v>
      </c>
      <c r="F188" s="23">
        <v>2297</v>
      </c>
      <c r="G188" s="24">
        <v>2</v>
      </c>
      <c r="H188" s="23">
        <v>50</v>
      </c>
      <c r="I188" s="23" t="s">
        <v>84</v>
      </c>
      <c r="J188" s="23" t="s">
        <v>84</v>
      </c>
    </row>
    <row r="189" spans="1:10" s="21" customFormat="1" ht="11.45" customHeight="1" x14ac:dyDescent="0.15">
      <c r="A189" s="6">
        <v>608</v>
      </c>
      <c r="B189" s="9" t="s">
        <v>73</v>
      </c>
      <c r="C189" s="22">
        <v>3</v>
      </c>
      <c r="D189" s="23">
        <v>37</v>
      </c>
      <c r="E189" s="23" t="s">
        <v>84</v>
      </c>
      <c r="F189" s="23" t="s">
        <v>84</v>
      </c>
      <c r="G189" s="23" t="s">
        <v>9</v>
      </c>
      <c r="H189" s="23" t="s">
        <v>9</v>
      </c>
      <c r="I189" s="23" t="s">
        <v>9</v>
      </c>
      <c r="J189" s="23" t="s">
        <v>9</v>
      </c>
    </row>
    <row r="190" spans="1:10" s="21" customFormat="1" ht="11.45" customHeight="1" x14ac:dyDescent="0.15">
      <c r="A190" s="6">
        <v>609</v>
      </c>
      <c r="B190" s="9" t="s">
        <v>74</v>
      </c>
      <c r="C190" s="22">
        <v>14</v>
      </c>
      <c r="D190" s="23">
        <v>196</v>
      </c>
      <c r="E190" s="23">
        <v>207442</v>
      </c>
      <c r="F190" s="23">
        <v>5204</v>
      </c>
      <c r="G190" s="23" t="s">
        <v>9</v>
      </c>
      <c r="H190" s="23" t="s">
        <v>9</v>
      </c>
      <c r="I190" s="23" t="s">
        <v>9</v>
      </c>
      <c r="J190" s="23" t="s">
        <v>9</v>
      </c>
    </row>
    <row r="191" spans="1:10" ht="11.45" customHeight="1" x14ac:dyDescent="0.15">
      <c r="A191" s="6">
        <v>611</v>
      </c>
      <c r="B191" s="9" t="s">
        <v>75</v>
      </c>
      <c r="C191" s="22">
        <v>4</v>
      </c>
      <c r="D191" s="23">
        <v>51</v>
      </c>
      <c r="E191" s="23">
        <v>73790</v>
      </c>
      <c r="F191" s="23" t="s">
        <v>9</v>
      </c>
      <c r="G191" s="24">
        <v>2</v>
      </c>
      <c r="H191" s="23">
        <v>50</v>
      </c>
      <c r="I191" s="23" t="s">
        <v>84</v>
      </c>
      <c r="J191" s="23" t="s">
        <v>9</v>
      </c>
    </row>
    <row r="192" spans="1:10" s="21" customFormat="1" ht="11.45" customHeight="1" x14ac:dyDescent="0.15">
      <c r="A192" s="6">
        <v>612</v>
      </c>
      <c r="B192" s="9" t="s">
        <v>76</v>
      </c>
      <c r="C192" s="22" t="s">
        <v>9</v>
      </c>
      <c r="D192" s="23" t="s">
        <v>9</v>
      </c>
      <c r="E192" s="23" t="s">
        <v>9</v>
      </c>
      <c r="F192" s="23" t="s">
        <v>9</v>
      </c>
      <c r="G192" s="23">
        <v>1</v>
      </c>
      <c r="H192" s="23">
        <v>27</v>
      </c>
      <c r="I192" s="23" t="s">
        <v>84</v>
      </c>
      <c r="J192" s="23" t="s">
        <v>9</v>
      </c>
    </row>
    <row r="193" spans="1:16" s="21" customFormat="1" ht="11.45" customHeight="1" x14ac:dyDescent="0.15">
      <c r="A193" s="12">
        <v>619</v>
      </c>
      <c r="B193" s="13" t="s">
        <v>77</v>
      </c>
      <c r="C193" s="77">
        <v>2</v>
      </c>
      <c r="D193" s="78">
        <v>34</v>
      </c>
      <c r="E193" s="78" t="s">
        <v>84</v>
      </c>
      <c r="F193" s="78" t="s">
        <v>9</v>
      </c>
      <c r="G193" s="79">
        <v>1</v>
      </c>
      <c r="H193" s="78">
        <v>21</v>
      </c>
      <c r="I193" s="78" t="s">
        <v>84</v>
      </c>
      <c r="J193" s="78" t="s">
        <v>9</v>
      </c>
    </row>
    <row r="194" spans="1:16" ht="11.45" customHeight="1" x14ac:dyDescent="0.15">
      <c r="A194" s="1"/>
      <c r="B194" s="15"/>
      <c r="C194" s="39"/>
      <c r="D194" s="19"/>
      <c r="E194" s="19"/>
      <c r="F194" s="19"/>
      <c r="G194" s="20"/>
      <c r="H194" s="19"/>
      <c r="I194" s="23"/>
      <c r="J194" s="23"/>
    </row>
    <row r="195" spans="1:16" ht="11.45" customHeight="1" x14ac:dyDescent="0.15">
      <c r="A195" s="1"/>
      <c r="B195" s="15"/>
      <c r="C195" s="39"/>
      <c r="D195" s="19"/>
      <c r="E195" s="19"/>
      <c r="F195" s="19"/>
      <c r="G195" s="20"/>
      <c r="H195" s="19"/>
      <c r="I195" s="23"/>
      <c r="J195" s="23"/>
    </row>
    <row r="196" spans="1:16" ht="11.45" customHeight="1" x14ac:dyDescent="0.15">
      <c r="A196" s="1"/>
      <c r="B196" s="15"/>
      <c r="C196" s="39"/>
      <c r="D196" s="19"/>
      <c r="E196" s="19"/>
      <c r="F196" s="19"/>
      <c r="G196" s="20"/>
      <c r="H196" s="19"/>
      <c r="I196" s="23"/>
      <c r="J196" s="23"/>
    </row>
    <row r="197" spans="1:16" x14ac:dyDescent="0.15">
      <c r="A197" s="151" t="s">
        <v>16</v>
      </c>
      <c r="B197" s="151"/>
      <c r="C197" s="151"/>
      <c r="D197" s="151"/>
      <c r="E197" s="151"/>
      <c r="F197" s="151"/>
      <c r="G197" s="151"/>
      <c r="H197" s="151"/>
      <c r="I197" s="151"/>
      <c r="J197" s="151"/>
    </row>
    <row r="198" spans="1:16" x14ac:dyDescent="0.15">
      <c r="A198" s="3"/>
    </row>
    <row r="199" spans="1:16" ht="13.5" customHeight="1" thickBot="1" x14ac:dyDescent="0.2">
      <c r="A199" s="3"/>
      <c r="B199" s="5"/>
      <c r="H199" s="145" t="s">
        <v>11</v>
      </c>
      <c r="I199" s="146"/>
      <c r="J199" s="146"/>
    </row>
    <row r="200" spans="1:16" ht="12" customHeight="1" thickTop="1" x14ac:dyDescent="0.15">
      <c r="A200" s="140" t="s">
        <v>7</v>
      </c>
      <c r="B200" s="141"/>
      <c r="C200" s="147" t="s">
        <v>21</v>
      </c>
      <c r="D200" s="147"/>
      <c r="E200" s="147"/>
      <c r="F200" s="150"/>
      <c r="G200" s="147" t="s">
        <v>22</v>
      </c>
      <c r="H200" s="147"/>
      <c r="I200" s="147"/>
      <c r="J200" s="150"/>
    </row>
    <row r="201" spans="1:16" x14ac:dyDescent="0.15">
      <c r="A201" s="142"/>
      <c r="B201" s="143"/>
      <c r="C201" s="28" t="s">
        <v>14</v>
      </c>
      <c r="D201" s="29" t="s">
        <v>0</v>
      </c>
      <c r="E201" s="29" t="s">
        <v>15</v>
      </c>
      <c r="F201" s="29" t="s">
        <v>1</v>
      </c>
      <c r="G201" s="30" t="s">
        <v>14</v>
      </c>
      <c r="H201" s="29" t="s">
        <v>0</v>
      </c>
      <c r="I201" s="29" t="s">
        <v>15</v>
      </c>
      <c r="J201" s="31" t="s">
        <v>1</v>
      </c>
    </row>
    <row r="202" spans="1:16" s="3" customFormat="1" ht="11.45" customHeight="1" x14ac:dyDescent="0.15">
      <c r="A202" s="132" t="s">
        <v>93</v>
      </c>
      <c r="B202" s="132"/>
      <c r="C202" s="83">
        <f>C204+C226</f>
        <v>43</v>
      </c>
      <c r="D202" s="85">
        <f>D204+D226</f>
        <v>1576</v>
      </c>
      <c r="E202" s="85">
        <f>E204+E226</f>
        <v>6245149</v>
      </c>
      <c r="F202" s="85">
        <v>19971</v>
      </c>
      <c r="G202" s="85">
        <f>G204+G226</f>
        <v>33</v>
      </c>
      <c r="H202" s="85">
        <f>H204+H226</f>
        <v>2406</v>
      </c>
      <c r="I202" s="85">
        <f>I204+I226</f>
        <v>7337552</v>
      </c>
      <c r="J202" s="85">
        <v>40378</v>
      </c>
      <c r="K202" s="50"/>
      <c r="L202" s="50"/>
      <c r="M202" s="50"/>
      <c r="N202" s="50"/>
      <c r="O202" s="50"/>
      <c r="P202" s="50"/>
    </row>
    <row r="203" spans="1:16" ht="11.45" customHeight="1" x14ac:dyDescent="0.15">
      <c r="A203" s="137"/>
      <c r="B203" s="137"/>
      <c r="C203" s="33"/>
      <c r="D203" s="19"/>
      <c r="E203" s="19"/>
      <c r="F203" s="19"/>
      <c r="G203" s="20"/>
      <c r="H203" s="19"/>
      <c r="I203" s="19"/>
      <c r="J203" s="19"/>
    </row>
    <row r="204" spans="1:16" s="3" customFormat="1" ht="11.45" customHeight="1" x14ac:dyDescent="0.15">
      <c r="A204" s="132" t="s">
        <v>8</v>
      </c>
      <c r="B204" s="132"/>
      <c r="C204" s="80">
        <v>7</v>
      </c>
      <c r="D204" s="7">
        <v>259</v>
      </c>
      <c r="E204" s="7">
        <v>4312846</v>
      </c>
      <c r="F204" s="81" t="s">
        <v>9</v>
      </c>
      <c r="G204" s="7">
        <v>7</v>
      </c>
      <c r="H204" s="7">
        <v>526</v>
      </c>
      <c r="I204" s="81">
        <v>3282818</v>
      </c>
      <c r="J204" s="81" t="s">
        <v>9</v>
      </c>
      <c r="K204" s="50"/>
      <c r="L204" s="50"/>
    </row>
    <row r="205" spans="1:16" ht="11.45" customHeight="1" x14ac:dyDescent="0.15">
      <c r="A205" s="16"/>
      <c r="B205" s="16"/>
      <c r="C205" s="17"/>
      <c r="D205" s="18"/>
      <c r="E205" s="19"/>
      <c r="F205" s="19"/>
      <c r="G205" s="20"/>
      <c r="H205" s="19"/>
      <c r="I205" s="19"/>
      <c r="J205" s="19"/>
    </row>
    <row r="206" spans="1:16" s="3" customFormat="1" ht="11.45" customHeight="1" x14ac:dyDescent="0.15">
      <c r="A206" s="6">
        <v>501</v>
      </c>
      <c r="B206" s="9" t="s">
        <v>80</v>
      </c>
      <c r="C206" s="22" t="s">
        <v>9</v>
      </c>
      <c r="D206" s="23" t="s">
        <v>9</v>
      </c>
      <c r="E206" s="23" t="s">
        <v>9</v>
      </c>
      <c r="F206" s="23" t="s">
        <v>9</v>
      </c>
      <c r="G206" s="23" t="s">
        <v>9</v>
      </c>
      <c r="H206" s="23" t="s">
        <v>9</v>
      </c>
      <c r="I206" s="23" t="s">
        <v>9</v>
      </c>
      <c r="J206" s="23" t="s">
        <v>9</v>
      </c>
    </row>
    <row r="207" spans="1:16" ht="11.45" customHeight="1" x14ac:dyDescent="0.15">
      <c r="A207" s="6">
        <v>512</v>
      </c>
      <c r="B207" s="9" t="s">
        <v>34</v>
      </c>
      <c r="C207" s="22" t="s">
        <v>9</v>
      </c>
      <c r="D207" s="23" t="s">
        <v>9</v>
      </c>
      <c r="E207" s="23" t="s">
        <v>9</v>
      </c>
      <c r="F207" s="23" t="s">
        <v>9</v>
      </c>
      <c r="G207" s="23" t="s">
        <v>9</v>
      </c>
      <c r="H207" s="23" t="s">
        <v>9</v>
      </c>
      <c r="I207" s="23" t="s">
        <v>9</v>
      </c>
      <c r="J207" s="23" t="s">
        <v>9</v>
      </c>
    </row>
    <row r="208" spans="1:16" ht="11.45" customHeight="1" x14ac:dyDescent="0.15">
      <c r="A208" s="6">
        <v>513</v>
      </c>
      <c r="B208" s="9" t="s">
        <v>35</v>
      </c>
      <c r="C208" s="22" t="s">
        <v>9</v>
      </c>
      <c r="D208" s="23" t="s">
        <v>9</v>
      </c>
      <c r="E208" s="23" t="s">
        <v>9</v>
      </c>
      <c r="F208" s="23" t="s">
        <v>9</v>
      </c>
      <c r="G208" s="23" t="s">
        <v>9</v>
      </c>
      <c r="H208" s="23" t="s">
        <v>9</v>
      </c>
      <c r="I208" s="23" t="s">
        <v>9</v>
      </c>
      <c r="J208" s="23" t="s">
        <v>9</v>
      </c>
    </row>
    <row r="209" spans="1:10" ht="11.45" customHeight="1" x14ac:dyDescent="0.15">
      <c r="A209" s="6">
        <v>521</v>
      </c>
      <c r="B209" s="9" t="s">
        <v>36</v>
      </c>
      <c r="C209" s="22">
        <v>2</v>
      </c>
      <c r="D209" s="23">
        <v>78</v>
      </c>
      <c r="E209" s="23" t="s">
        <v>84</v>
      </c>
      <c r="F209" s="23" t="s">
        <v>9</v>
      </c>
      <c r="G209" s="23">
        <v>2</v>
      </c>
      <c r="H209" s="23">
        <v>143</v>
      </c>
      <c r="I209" s="23" t="s">
        <v>84</v>
      </c>
      <c r="J209" s="23" t="s">
        <v>9</v>
      </c>
    </row>
    <row r="210" spans="1:10" ht="11.45" customHeight="1" x14ac:dyDescent="0.15">
      <c r="A210" s="6">
        <v>522</v>
      </c>
      <c r="B210" s="9" t="s">
        <v>37</v>
      </c>
      <c r="C210" s="22">
        <v>1</v>
      </c>
      <c r="D210" s="23">
        <v>35</v>
      </c>
      <c r="E210" s="23" t="s">
        <v>84</v>
      </c>
      <c r="F210" s="23" t="s">
        <v>9</v>
      </c>
      <c r="G210" s="23">
        <v>1</v>
      </c>
      <c r="H210" s="23">
        <v>67</v>
      </c>
      <c r="I210" s="23" t="s">
        <v>84</v>
      </c>
      <c r="J210" s="23" t="s">
        <v>9</v>
      </c>
    </row>
    <row r="211" spans="1:10" ht="11.45" customHeight="1" x14ac:dyDescent="0.15">
      <c r="A211" s="6">
        <v>531</v>
      </c>
      <c r="B211" s="9" t="s">
        <v>38</v>
      </c>
      <c r="C211" s="22" t="s">
        <v>9</v>
      </c>
      <c r="D211" s="23" t="s">
        <v>9</v>
      </c>
      <c r="E211" s="23" t="s">
        <v>9</v>
      </c>
      <c r="F211" s="23" t="s">
        <v>9</v>
      </c>
      <c r="G211" s="23" t="s">
        <v>9</v>
      </c>
      <c r="H211" s="23" t="s">
        <v>9</v>
      </c>
      <c r="I211" s="23" t="s">
        <v>9</v>
      </c>
      <c r="J211" s="23" t="s">
        <v>9</v>
      </c>
    </row>
    <row r="212" spans="1:10" ht="11.45" customHeight="1" x14ac:dyDescent="0.15">
      <c r="A212" s="6">
        <v>532</v>
      </c>
      <c r="B212" s="9" t="s">
        <v>39</v>
      </c>
      <c r="C212" s="22">
        <v>1</v>
      </c>
      <c r="D212" s="23">
        <v>44</v>
      </c>
      <c r="E212" s="23" t="s">
        <v>84</v>
      </c>
      <c r="F212" s="23" t="s">
        <v>9</v>
      </c>
      <c r="G212" s="23" t="s">
        <v>9</v>
      </c>
      <c r="H212" s="23" t="s">
        <v>9</v>
      </c>
      <c r="I212" s="23" t="s">
        <v>9</v>
      </c>
      <c r="J212" s="23" t="s">
        <v>9</v>
      </c>
    </row>
    <row r="213" spans="1:10" ht="11.45" customHeight="1" x14ac:dyDescent="0.15">
      <c r="A213" s="6">
        <v>533</v>
      </c>
      <c r="B213" s="9" t="s">
        <v>40</v>
      </c>
      <c r="C213" s="22" t="s">
        <v>9</v>
      </c>
      <c r="D213" s="23" t="s">
        <v>9</v>
      </c>
      <c r="E213" s="23" t="s">
        <v>9</v>
      </c>
      <c r="F213" s="23" t="s">
        <v>9</v>
      </c>
      <c r="G213" s="23">
        <v>1</v>
      </c>
      <c r="H213" s="23">
        <v>83</v>
      </c>
      <c r="I213" s="23" t="s">
        <v>84</v>
      </c>
      <c r="J213" s="23" t="s">
        <v>9</v>
      </c>
    </row>
    <row r="214" spans="1:10" ht="11.45" customHeight="1" x14ac:dyDescent="0.15">
      <c r="A214" s="6">
        <v>534</v>
      </c>
      <c r="B214" s="9" t="s">
        <v>41</v>
      </c>
      <c r="C214" s="22">
        <v>1</v>
      </c>
      <c r="D214" s="23">
        <v>34</v>
      </c>
      <c r="E214" s="23" t="s">
        <v>84</v>
      </c>
      <c r="F214" s="23" t="s">
        <v>9</v>
      </c>
      <c r="G214" s="23" t="s">
        <v>9</v>
      </c>
      <c r="H214" s="23" t="s">
        <v>9</v>
      </c>
      <c r="I214" s="23" t="s">
        <v>9</v>
      </c>
      <c r="J214" s="23" t="s">
        <v>9</v>
      </c>
    </row>
    <row r="215" spans="1:10" ht="11.45" customHeight="1" x14ac:dyDescent="0.15">
      <c r="A215" s="6">
        <v>535</v>
      </c>
      <c r="B215" s="9" t="s">
        <v>42</v>
      </c>
      <c r="C215" s="22" t="s">
        <v>9</v>
      </c>
      <c r="D215" s="23" t="s">
        <v>9</v>
      </c>
      <c r="E215" s="23" t="s">
        <v>9</v>
      </c>
      <c r="F215" s="23" t="s">
        <v>9</v>
      </c>
      <c r="G215" s="23" t="s">
        <v>9</v>
      </c>
      <c r="H215" s="23" t="s">
        <v>9</v>
      </c>
      <c r="I215" s="23" t="s">
        <v>9</v>
      </c>
      <c r="J215" s="23" t="s">
        <v>9</v>
      </c>
    </row>
    <row r="216" spans="1:10" ht="11.45" customHeight="1" x14ac:dyDescent="0.15">
      <c r="A216" s="6">
        <v>536</v>
      </c>
      <c r="B216" s="9" t="s">
        <v>43</v>
      </c>
      <c r="C216" s="22" t="s">
        <v>9</v>
      </c>
      <c r="D216" s="23" t="s">
        <v>9</v>
      </c>
      <c r="E216" s="23" t="s">
        <v>9</v>
      </c>
      <c r="F216" s="23" t="s">
        <v>9</v>
      </c>
      <c r="G216" s="24" t="s">
        <v>9</v>
      </c>
      <c r="H216" s="23" t="s">
        <v>9</v>
      </c>
      <c r="I216" s="23" t="s">
        <v>9</v>
      </c>
      <c r="J216" s="23" t="s">
        <v>9</v>
      </c>
    </row>
    <row r="217" spans="1:10" ht="11.45" customHeight="1" x14ac:dyDescent="0.15">
      <c r="A217" s="6">
        <v>541</v>
      </c>
      <c r="B217" s="9" t="s">
        <v>44</v>
      </c>
      <c r="C217" s="22" t="s">
        <v>9</v>
      </c>
      <c r="D217" s="23" t="s">
        <v>9</v>
      </c>
      <c r="E217" s="23" t="s">
        <v>9</v>
      </c>
      <c r="F217" s="23" t="s">
        <v>9</v>
      </c>
      <c r="G217" s="24" t="s">
        <v>9</v>
      </c>
      <c r="H217" s="23" t="s">
        <v>9</v>
      </c>
      <c r="I217" s="23" t="s">
        <v>9</v>
      </c>
      <c r="J217" s="23" t="s">
        <v>9</v>
      </c>
    </row>
    <row r="218" spans="1:10" ht="11.45" customHeight="1" x14ac:dyDescent="0.15">
      <c r="A218" s="6">
        <v>542</v>
      </c>
      <c r="B218" s="9" t="s">
        <v>45</v>
      </c>
      <c r="C218" s="22">
        <v>1</v>
      </c>
      <c r="D218" s="23">
        <v>37</v>
      </c>
      <c r="E218" s="23" t="s">
        <v>84</v>
      </c>
      <c r="F218" s="23" t="s">
        <v>9</v>
      </c>
      <c r="G218" s="24">
        <v>3</v>
      </c>
      <c r="H218" s="23">
        <v>233</v>
      </c>
      <c r="I218" s="23" t="s">
        <v>84</v>
      </c>
      <c r="J218" s="23" t="s">
        <v>9</v>
      </c>
    </row>
    <row r="219" spans="1:10" ht="11.45" customHeight="1" x14ac:dyDescent="0.15">
      <c r="A219" s="6">
        <v>543</v>
      </c>
      <c r="B219" s="9" t="s">
        <v>46</v>
      </c>
      <c r="C219" s="22" t="s">
        <v>9</v>
      </c>
      <c r="D219" s="23" t="s">
        <v>9</v>
      </c>
      <c r="E219" s="23" t="s">
        <v>9</v>
      </c>
      <c r="F219" s="23" t="s">
        <v>9</v>
      </c>
      <c r="G219" s="23" t="s">
        <v>9</v>
      </c>
      <c r="H219" s="23" t="s">
        <v>9</v>
      </c>
      <c r="I219" s="23" t="s">
        <v>9</v>
      </c>
      <c r="J219" s="23" t="s">
        <v>9</v>
      </c>
    </row>
    <row r="220" spans="1:10" ht="11.45" customHeight="1" x14ac:dyDescent="0.15">
      <c r="A220" s="6">
        <v>549</v>
      </c>
      <c r="B220" s="9" t="s">
        <v>47</v>
      </c>
      <c r="C220" s="22" t="s">
        <v>9</v>
      </c>
      <c r="D220" s="23" t="s">
        <v>9</v>
      </c>
      <c r="E220" s="23" t="s">
        <v>9</v>
      </c>
      <c r="F220" s="23" t="s">
        <v>9</v>
      </c>
      <c r="G220" s="23" t="s">
        <v>9</v>
      </c>
      <c r="H220" s="23" t="s">
        <v>9</v>
      </c>
      <c r="I220" s="23" t="s">
        <v>9</v>
      </c>
      <c r="J220" s="23" t="s">
        <v>9</v>
      </c>
    </row>
    <row r="221" spans="1:10" ht="11.45" customHeight="1" x14ac:dyDescent="0.15">
      <c r="A221" s="6">
        <v>551</v>
      </c>
      <c r="B221" s="9" t="s">
        <v>48</v>
      </c>
      <c r="C221" s="22" t="s">
        <v>9</v>
      </c>
      <c r="D221" s="23" t="s">
        <v>9</v>
      </c>
      <c r="E221" s="23" t="s">
        <v>9</v>
      </c>
      <c r="F221" s="23" t="s">
        <v>9</v>
      </c>
      <c r="G221" s="23" t="s">
        <v>9</v>
      </c>
      <c r="H221" s="23" t="s">
        <v>9</v>
      </c>
      <c r="I221" s="23" t="s">
        <v>9</v>
      </c>
      <c r="J221" s="23" t="s">
        <v>9</v>
      </c>
    </row>
    <row r="222" spans="1:10" ht="11.45" customHeight="1" x14ac:dyDescent="0.15">
      <c r="A222" s="6">
        <v>552</v>
      </c>
      <c r="B222" s="9" t="s">
        <v>49</v>
      </c>
      <c r="C222" s="22">
        <v>1</v>
      </c>
      <c r="D222" s="23">
        <v>31</v>
      </c>
      <c r="E222" s="23" t="s">
        <v>84</v>
      </c>
      <c r="F222" s="23" t="s">
        <v>9</v>
      </c>
      <c r="G222" s="23" t="s">
        <v>9</v>
      </c>
      <c r="H222" s="23" t="s">
        <v>9</v>
      </c>
      <c r="I222" s="23" t="s">
        <v>9</v>
      </c>
      <c r="J222" s="23" t="s">
        <v>9</v>
      </c>
    </row>
    <row r="223" spans="1:10" ht="11.45" customHeight="1" x14ac:dyDescent="0.15">
      <c r="A223" s="6">
        <v>553</v>
      </c>
      <c r="B223" s="9" t="s">
        <v>50</v>
      </c>
      <c r="C223" s="22" t="s">
        <v>9</v>
      </c>
      <c r="D223" s="23" t="s">
        <v>9</v>
      </c>
      <c r="E223" s="23" t="s">
        <v>9</v>
      </c>
      <c r="F223" s="23" t="s">
        <v>9</v>
      </c>
      <c r="G223" s="23" t="s">
        <v>9</v>
      </c>
      <c r="H223" s="23" t="s">
        <v>9</v>
      </c>
      <c r="I223" s="23" t="s">
        <v>9</v>
      </c>
      <c r="J223" s="23" t="s">
        <v>9</v>
      </c>
    </row>
    <row r="224" spans="1:10" ht="11.45" customHeight="1" x14ac:dyDescent="0.15">
      <c r="A224" s="6">
        <v>559</v>
      </c>
      <c r="B224" s="9" t="s">
        <v>51</v>
      </c>
      <c r="C224" s="22" t="s">
        <v>9</v>
      </c>
      <c r="D224" s="23" t="s">
        <v>9</v>
      </c>
      <c r="E224" s="23" t="s">
        <v>9</v>
      </c>
      <c r="F224" s="23" t="s">
        <v>9</v>
      </c>
      <c r="G224" s="23" t="s">
        <v>9</v>
      </c>
      <c r="H224" s="23" t="s">
        <v>9</v>
      </c>
      <c r="I224" s="23" t="s">
        <v>9</v>
      </c>
      <c r="J224" s="23" t="s">
        <v>9</v>
      </c>
    </row>
    <row r="225" spans="1:12" ht="11.45" customHeight="1" x14ac:dyDescent="0.15">
      <c r="A225" s="6"/>
      <c r="B225" s="9"/>
      <c r="C225" s="33"/>
      <c r="D225" s="19"/>
      <c r="E225" s="19"/>
      <c r="F225" s="23"/>
      <c r="G225" s="20"/>
      <c r="H225" s="19"/>
      <c r="I225" s="19"/>
      <c r="J225" s="23"/>
    </row>
    <row r="226" spans="1:12" ht="11.45" customHeight="1" x14ac:dyDescent="0.15">
      <c r="A226" s="132" t="s">
        <v>78</v>
      </c>
      <c r="B226" s="132"/>
      <c r="C226" s="80">
        <v>36</v>
      </c>
      <c r="D226" s="7">
        <v>1317</v>
      </c>
      <c r="E226" s="7">
        <v>1932303</v>
      </c>
      <c r="F226" s="7">
        <v>19971</v>
      </c>
      <c r="G226" s="7">
        <v>26</v>
      </c>
      <c r="H226" s="7">
        <v>1880</v>
      </c>
      <c r="I226" s="7">
        <v>4054734</v>
      </c>
      <c r="J226" s="7">
        <v>40378</v>
      </c>
      <c r="K226" s="50"/>
      <c r="L226" s="50"/>
    </row>
    <row r="227" spans="1:12" ht="11.45" customHeight="1" x14ac:dyDescent="0.15">
      <c r="A227" s="6"/>
      <c r="B227" s="9"/>
      <c r="C227" s="43"/>
      <c r="D227" s="44"/>
      <c r="E227" s="44"/>
      <c r="F227" s="44"/>
      <c r="G227" s="45"/>
      <c r="H227" s="44"/>
      <c r="I227" s="44"/>
      <c r="J227" s="44"/>
    </row>
    <row r="228" spans="1:12" ht="11.45" customHeight="1" x14ac:dyDescent="0.15">
      <c r="A228" s="6">
        <v>561</v>
      </c>
      <c r="B228" s="9" t="s">
        <v>81</v>
      </c>
      <c r="C228" s="22" t="s">
        <v>9</v>
      </c>
      <c r="D228" s="23" t="s">
        <v>9</v>
      </c>
      <c r="E228" s="23" t="s">
        <v>9</v>
      </c>
      <c r="F228" s="23" t="s">
        <v>9</v>
      </c>
      <c r="G228" s="24" t="s">
        <v>9</v>
      </c>
      <c r="H228" s="23" t="s">
        <v>9</v>
      </c>
      <c r="I228" s="23" t="s">
        <v>9</v>
      </c>
      <c r="J228" s="23" t="s">
        <v>9</v>
      </c>
    </row>
    <row r="229" spans="1:12" ht="11.45" customHeight="1" x14ac:dyDescent="0.15">
      <c r="A229" s="6">
        <v>569</v>
      </c>
      <c r="B229" s="70" t="s">
        <v>82</v>
      </c>
      <c r="C229" s="22" t="s">
        <v>9</v>
      </c>
      <c r="D229" s="23" t="s">
        <v>9</v>
      </c>
      <c r="E229" s="23" t="s">
        <v>9</v>
      </c>
      <c r="F229" s="23" t="s">
        <v>9</v>
      </c>
      <c r="G229" s="23" t="s">
        <v>9</v>
      </c>
      <c r="H229" s="23" t="s">
        <v>9</v>
      </c>
      <c r="I229" s="23" t="s">
        <v>9</v>
      </c>
      <c r="J229" s="23" t="s">
        <v>9</v>
      </c>
    </row>
    <row r="230" spans="1:12" ht="11.45" customHeight="1" x14ac:dyDescent="0.15">
      <c r="A230" s="6">
        <v>571</v>
      </c>
      <c r="B230" s="9" t="s">
        <v>52</v>
      </c>
      <c r="C230" s="22" t="s">
        <v>9</v>
      </c>
      <c r="D230" s="23" t="s">
        <v>9</v>
      </c>
      <c r="E230" s="23" t="s">
        <v>9</v>
      </c>
      <c r="F230" s="23" t="s">
        <v>9</v>
      </c>
      <c r="G230" s="23" t="s">
        <v>9</v>
      </c>
      <c r="H230" s="23" t="s">
        <v>9</v>
      </c>
      <c r="I230" s="23" t="s">
        <v>9</v>
      </c>
      <c r="J230" s="23" t="s">
        <v>9</v>
      </c>
    </row>
    <row r="231" spans="1:12" ht="11.45" customHeight="1" x14ac:dyDescent="0.15">
      <c r="A231" s="6">
        <v>572</v>
      </c>
      <c r="B231" s="9" t="s">
        <v>53</v>
      </c>
      <c r="C231" s="22" t="s">
        <v>9</v>
      </c>
      <c r="D231" s="23" t="s">
        <v>9</v>
      </c>
      <c r="E231" s="23" t="s">
        <v>9</v>
      </c>
      <c r="F231" s="23" t="s">
        <v>9</v>
      </c>
      <c r="G231" s="23" t="s">
        <v>9</v>
      </c>
      <c r="H231" s="23" t="s">
        <v>9</v>
      </c>
      <c r="I231" s="23" t="s">
        <v>9</v>
      </c>
      <c r="J231" s="23" t="s">
        <v>9</v>
      </c>
    </row>
    <row r="232" spans="1:12" ht="11.45" customHeight="1" x14ac:dyDescent="0.15">
      <c r="A232" s="6">
        <v>573</v>
      </c>
      <c r="B232" s="9" t="s">
        <v>54</v>
      </c>
      <c r="C232" s="22">
        <v>1</v>
      </c>
      <c r="D232" s="23">
        <v>44</v>
      </c>
      <c r="E232" s="23" t="s">
        <v>84</v>
      </c>
      <c r="F232" s="23" t="s">
        <v>84</v>
      </c>
      <c r="G232" s="24">
        <v>1</v>
      </c>
      <c r="H232" s="23">
        <v>71</v>
      </c>
      <c r="I232" s="23" t="s">
        <v>84</v>
      </c>
      <c r="J232" s="23" t="s">
        <v>84</v>
      </c>
    </row>
    <row r="233" spans="1:12" ht="11.45" customHeight="1" x14ac:dyDescent="0.15">
      <c r="A233" s="6">
        <v>574</v>
      </c>
      <c r="B233" s="9" t="s">
        <v>55</v>
      </c>
      <c r="C233" s="22" t="s">
        <v>9</v>
      </c>
      <c r="D233" s="23" t="s">
        <v>9</v>
      </c>
      <c r="E233" s="23" t="s">
        <v>9</v>
      </c>
      <c r="F233" s="23" t="s">
        <v>9</v>
      </c>
      <c r="G233" s="23" t="s">
        <v>9</v>
      </c>
      <c r="H233" s="23" t="s">
        <v>9</v>
      </c>
      <c r="I233" s="23" t="s">
        <v>9</v>
      </c>
      <c r="J233" s="23" t="s">
        <v>9</v>
      </c>
    </row>
    <row r="234" spans="1:12" ht="11.45" customHeight="1" x14ac:dyDescent="0.15">
      <c r="A234" s="6">
        <v>579</v>
      </c>
      <c r="B234" s="9" t="s">
        <v>56</v>
      </c>
      <c r="C234" s="22" t="s">
        <v>9</v>
      </c>
      <c r="D234" s="23" t="s">
        <v>9</v>
      </c>
      <c r="E234" s="23" t="s">
        <v>9</v>
      </c>
      <c r="F234" s="23" t="s">
        <v>9</v>
      </c>
      <c r="G234" s="23" t="s">
        <v>9</v>
      </c>
      <c r="H234" s="23" t="s">
        <v>9</v>
      </c>
      <c r="I234" s="23" t="s">
        <v>9</v>
      </c>
      <c r="J234" s="23" t="s">
        <v>9</v>
      </c>
    </row>
    <row r="235" spans="1:12" ht="11.45" customHeight="1" x14ac:dyDescent="0.15">
      <c r="A235" s="6">
        <v>581</v>
      </c>
      <c r="B235" s="9" t="s">
        <v>57</v>
      </c>
      <c r="C235" s="22">
        <v>2</v>
      </c>
      <c r="D235" s="23">
        <v>77</v>
      </c>
      <c r="E235" s="23" t="s">
        <v>84</v>
      </c>
      <c r="F235" s="23" t="s">
        <v>84</v>
      </c>
      <c r="G235" s="24">
        <v>15</v>
      </c>
      <c r="H235" s="23">
        <v>1139</v>
      </c>
      <c r="I235" s="23">
        <v>1806133</v>
      </c>
      <c r="J235" s="23">
        <v>15345</v>
      </c>
    </row>
    <row r="236" spans="1:12" ht="11.45" customHeight="1" x14ac:dyDescent="0.15">
      <c r="A236" s="6">
        <v>582</v>
      </c>
      <c r="B236" s="9" t="s">
        <v>58</v>
      </c>
      <c r="C236" s="22" t="s">
        <v>9</v>
      </c>
      <c r="D236" s="23" t="s">
        <v>9</v>
      </c>
      <c r="E236" s="23" t="s">
        <v>9</v>
      </c>
      <c r="F236" s="23" t="s">
        <v>9</v>
      </c>
      <c r="G236" s="24" t="s">
        <v>9</v>
      </c>
      <c r="H236" s="23" t="s">
        <v>9</v>
      </c>
      <c r="I236" s="23" t="s">
        <v>9</v>
      </c>
      <c r="J236" s="23" t="s">
        <v>9</v>
      </c>
    </row>
    <row r="237" spans="1:12" ht="11.45" customHeight="1" x14ac:dyDescent="0.15">
      <c r="A237" s="6">
        <v>583</v>
      </c>
      <c r="B237" s="9" t="s">
        <v>59</v>
      </c>
      <c r="C237" s="22" t="s">
        <v>9</v>
      </c>
      <c r="D237" s="23" t="s">
        <v>9</v>
      </c>
      <c r="E237" s="23" t="s">
        <v>9</v>
      </c>
      <c r="F237" s="23" t="s">
        <v>9</v>
      </c>
      <c r="G237" s="23" t="s">
        <v>9</v>
      </c>
      <c r="H237" s="23" t="s">
        <v>9</v>
      </c>
      <c r="I237" s="23" t="s">
        <v>9</v>
      </c>
      <c r="J237" s="23" t="s">
        <v>9</v>
      </c>
    </row>
    <row r="238" spans="1:12" ht="11.45" customHeight="1" x14ac:dyDescent="0.15">
      <c r="A238" s="6">
        <v>584</v>
      </c>
      <c r="B238" s="9" t="s">
        <v>60</v>
      </c>
      <c r="C238" s="22">
        <v>1</v>
      </c>
      <c r="D238" s="23">
        <v>32</v>
      </c>
      <c r="E238" s="23" t="s">
        <v>84</v>
      </c>
      <c r="F238" s="23" t="s">
        <v>84</v>
      </c>
      <c r="G238" s="23" t="s">
        <v>9</v>
      </c>
      <c r="H238" s="23" t="s">
        <v>9</v>
      </c>
      <c r="I238" s="23" t="s">
        <v>9</v>
      </c>
      <c r="J238" s="23" t="s">
        <v>9</v>
      </c>
    </row>
    <row r="239" spans="1:12" ht="11.45" customHeight="1" x14ac:dyDescent="0.15">
      <c r="A239" s="6">
        <v>585</v>
      </c>
      <c r="B239" s="9" t="s">
        <v>61</v>
      </c>
      <c r="C239" s="22" t="s">
        <v>9</v>
      </c>
      <c r="D239" s="23" t="s">
        <v>9</v>
      </c>
      <c r="E239" s="23" t="s">
        <v>9</v>
      </c>
      <c r="F239" s="23" t="s">
        <v>9</v>
      </c>
      <c r="G239" s="23" t="s">
        <v>9</v>
      </c>
      <c r="H239" s="23" t="s">
        <v>9</v>
      </c>
      <c r="I239" s="23" t="s">
        <v>9</v>
      </c>
      <c r="J239" s="23" t="s">
        <v>9</v>
      </c>
    </row>
    <row r="240" spans="1:12" ht="11.45" customHeight="1" x14ac:dyDescent="0.15">
      <c r="A240" s="6">
        <v>586</v>
      </c>
      <c r="B240" s="9" t="s">
        <v>62</v>
      </c>
      <c r="C240" s="22">
        <v>3</v>
      </c>
      <c r="D240" s="23">
        <v>96</v>
      </c>
      <c r="E240" s="23" t="s">
        <v>84</v>
      </c>
      <c r="F240" s="23" t="s">
        <v>84</v>
      </c>
      <c r="G240" s="23">
        <v>1</v>
      </c>
      <c r="H240" s="23">
        <v>52</v>
      </c>
      <c r="I240" s="23" t="s">
        <v>84</v>
      </c>
      <c r="J240" s="23" t="s">
        <v>84</v>
      </c>
    </row>
    <row r="241" spans="1:10" ht="11.45" customHeight="1" x14ac:dyDescent="0.15">
      <c r="A241" s="6">
        <v>589</v>
      </c>
      <c r="B241" s="9" t="s">
        <v>63</v>
      </c>
      <c r="C241" s="22">
        <v>11</v>
      </c>
      <c r="D241" s="23">
        <v>387</v>
      </c>
      <c r="E241" s="23">
        <v>300301</v>
      </c>
      <c r="F241" s="23">
        <v>1449</v>
      </c>
      <c r="G241" s="24" t="s">
        <v>9</v>
      </c>
      <c r="H241" s="23" t="s">
        <v>9</v>
      </c>
      <c r="I241" s="23" t="s">
        <v>9</v>
      </c>
      <c r="J241" s="23" t="s">
        <v>9</v>
      </c>
    </row>
    <row r="242" spans="1:10" ht="11.45" customHeight="1" x14ac:dyDescent="0.15">
      <c r="A242" s="6">
        <v>591</v>
      </c>
      <c r="B242" s="9" t="s">
        <v>64</v>
      </c>
      <c r="C242" s="22">
        <v>3</v>
      </c>
      <c r="D242" s="23">
        <v>117</v>
      </c>
      <c r="E242" s="23" t="s">
        <v>84</v>
      </c>
      <c r="F242" s="23" t="s">
        <v>84</v>
      </c>
      <c r="G242" s="24" t="s">
        <v>9</v>
      </c>
      <c r="H242" s="23" t="s">
        <v>9</v>
      </c>
      <c r="I242" s="23" t="s">
        <v>9</v>
      </c>
      <c r="J242" s="23" t="s">
        <v>9</v>
      </c>
    </row>
    <row r="243" spans="1:10" s="21" customFormat="1" ht="11.45" customHeight="1" x14ac:dyDescent="0.15">
      <c r="A243" s="6">
        <v>592</v>
      </c>
      <c r="B243" s="9" t="s">
        <v>65</v>
      </c>
      <c r="C243" s="22" t="s">
        <v>9</v>
      </c>
      <c r="D243" s="23" t="s">
        <v>9</v>
      </c>
      <c r="E243" s="23" t="s">
        <v>9</v>
      </c>
      <c r="F243" s="23" t="s">
        <v>9</v>
      </c>
      <c r="G243" s="23" t="s">
        <v>9</v>
      </c>
      <c r="H243" s="23" t="s">
        <v>9</v>
      </c>
      <c r="I243" s="23" t="s">
        <v>9</v>
      </c>
      <c r="J243" s="23" t="s">
        <v>9</v>
      </c>
    </row>
    <row r="244" spans="1:10" s="21" customFormat="1" ht="11.45" customHeight="1" x14ac:dyDescent="0.15">
      <c r="A244" s="6">
        <v>593</v>
      </c>
      <c r="B244" s="10" t="s">
        <v>83</v>
      </c>
      <c r="C244" s="22">
        <v>1</v>
      </c>
      <c r="D244" s="23">
        <v>40</v>
      </c>
      <c r="E244" s="23" t="s">
        <v>84</v>
      </c>
      <c r="F244" s="23" t="s">
        <v>84</v>
      </c>
      <c r="G244" s="24">
        <v>4</v>
      </c>
      <c r="H244" s="23">
        <v>298</v>
      </c>
      <c r="I244" s="23">
        <v>1353508</v>
      </c>
      <c r="J244" s="23">
        <v>13788</v>
      </c>
    </row>
    <row r="245" spans="1:10" s="21" customFormat="1" ht="11.45" customHeight="1" x14ac:dyDescent="0.15">
      <c r="A245" s="6">
        <v>601</v>
      </c>
      <c r="B245" s="9" t="s">
        <v>66</v>
      </c>
      <c r="C245" s="22" t="s">
        <v>9</v>
      </c>
      <c r="D245" s="23" t="s">
        <v>9</v>
      </c>
      <c r="E245" s="23" t="s">
        <v>9</v>
      </c>
      <c r="F245" s="23" t="s">
        <v>9</v>
      </c>
      <c r="G245" s="23">
        <v>1</v>
      </c>
      <c r="H245" s="23">
        <v>61</v>
      </c>
      <c r="I245" s="23" t="s">
        <v>84</v>
      </c>
      <c r="J245" s="23" t="s">
        <v>84</v>
      </c>
    </row>
    <row r="246" spans="1:10" s="21" customFormat="1" ht="11.45" customHeight="1" x14ac:dyDescent="0.15">
      <c r="A246" s="6">
        <v>602</v>
      </c>
      <c r="B246" s="9" t="s">
        <v>67</v>
      </c>
      <c r="C246" s="22" t="s">
        <v>9</v>
      </c>
      <c r="D246" s="23" t="s">
        <v>9</v>
      </c>
      <c r="E246" s="23" t="s">
        <v>9</v>
      </c>
      <c r="F246" s="23" t="s">
        <v>9</v>
      </c>
      <c r="G246" s="23" t="s">
        <v>9</v>
      </c>
      <c r="H246" s="23" t="s">
        <v>9</v>
      </c>
      <c r="I246" s="23" t="s">
        <v>9</v>
      </c>
      <c r="J246" s="23" t="s">
        <v>9</v>
      </c>
    </row>
    <row r="247" spans="1:10" s="21" customFormat="1" ht="11.45" customHeight="1" x14ac:dyDescent="0.15">
      <c r="A247" s="6">
        <v>603</v>
      </c>
      <c r="B247" s="9" t="s">
        <v>68</v>
      </c>
      <c r="C247" s="22">
        <v>3</v>
      </c>
      <c r="D247" s="23">
        <v>109</v>
      </c>
      <c r="E247" s="23" t="s">
        <v>84</v>
      </c>
      <c r="F247" s="23" t="s">
        <v>84</v>
      </c>
      <c r="G247" s="23">
        <v>1</v>
      </c>
      <c r="H247" s="23">
        <v>86</v>
      </c>
      <c r="I247" s="23" t="s">
        <v>84</v>
      </c>
      <c r="J247" s="23" t="s">
        <v>84</v>
      </c>
    </row>
    <row r="248" spans="1:10" ht="11.45" customHeight="1" x14ac:dyDescent="0.15">
      <c r="A248" s="6">
        <v>604</v>
      </c>
      <c r="B248" s="9" t="s">
        <v>69</v>
      </c>
      <c r="C248" s="22">
        <v>1</v>
      </c>
      <c r="D248" s="23">
        <v>37</v>
      </c>
      <c r="E248" s="23" t="s">
        <v>84</v>
      </c>
      <c r="F248" s="23" t="s">
        <v>84</v>
      </c>
      <c r="G248" s="23" t="s">
        <v>9</v>
      </c>
      <c r="H248" s="23" t="s">
        <v>9</v>
      </c>
      <c r="I248" s="23" t="s">
        <v>9</v>
      </c>
      <c r="J248" s="23" t="s">
        <v>9</v>
      </c>
    </row>
    <row r="249" spans="1:10" s="21" customFormat="1" ht="11.45" customHeight="1" x14ac:dyDescent="0.15">
      <c r="A249" s="6">
        <v>605</v>
      </c>
      <c r="B249" s="9" t="s">
        <v>70</v>
      </c>
      <c r="C249" s="22" t="s">
        <v>9</v>
      </c>
      <c r="D249" s="23" t="s">
        <v>9</v>
      </c>
      <c r="E249" s="23" t="s">
        <v>9</v>
      </c>
      <c r="F249" s="23" t="s">
        <v>9</v>
      </c>
      <c r="G249" s="24" t="s">
        <v>9</v>
      </c>
      <c r="H249" s="23" t="s">
        <v>9</v>
      </c>
      <c r="I249" s="23" t="s">
        <v>9</v>
      </c>
      <c r="J249" s="23" t="s">
        <v>9</v>
      </c>
    </row>
    <row r="250" spans="1:10" s="21" customFormat="1" ht="11.45" customHeight="1" x14ac:dyDescent="0.15">
      <c r="A250" s="6">
        <v>606</v>
      </c>
      <c r="B250" s="9" t="s">
        <v>71</v>
      </c>
      <c r="C250" s="22">
        <v>5</v>
      </c>
      <c r="D250" s="23">
        <v>181</v>
      </c>
      <c r="E250" s="23">
        <v>149768</v>
      </c>
      <c r="F250" s="23">
        <v>2359</v>
      </c>
      <c r="G250" s="24" t="s">
        <v>9</v>
      </c>
      <c r="H250" s="23" t="s">
        <v>9</v>
      </c>
      <c r="I250" s="23" t="s">
        <v>9</v>
      </c>
      <c r="J250" s="23" t="s">
        <v>9</v>
      </c>
    </row>
    <row r="251" spans="1:10" s="21" customFormat="1" ht="11.45" customHeight="1" x14ac:dyDescent="0.15">
      <c r="A251" s="6">
        <v>607</v>
      </c>
      <c r="B251" s="10" t="s">
        <v>72</v>
      </c>
      <c r="C251" s="22">
        <v>2</v>
      </c>
      <c r="D251" s="23">
        <v>79</v>
      </c>
      <c r="E251" s="23" t="s">
        <v>84</v>
      </c>
      <c r="F251" s="23" t="s">
        <v>84</v>
      </c>
      <c r="G251" s="24" t="s">
        <v>9</v>
      </c>
      <c r="H251" s="23" t="s">
        <v>9</v>
      </c>
      <c r="I251" s="23" t="s">
        <v>9</v>
      </c>
      <c r="J251" s="23" t="s">
        <v>9</v>
      </c>
    </row>
    <row r="252" spans="1:10" s="21" customFormat="1" ht="11.45" customHeight="1" x14ac:dyDescent="0.15">
      <c r="A252" s="6">
        <v>608</v>
      </c>
      <c r="B252" s="9" t="s">
        <v>73</v>
      </c>
      <c r="C252" s="22" t="s">
        <v>9</v>
      </c>
      <c r="D252" s="23" t="s">
        <v>9</v>
      </c>
      <c r="E252" s="23" t="s">
        <v>9</v>
      </c>
      <c r="F252" s="23" t="s">
        <v>9</v>
      </c>
      <c r="G252" s="23" t="s">
        <v>9</v>
      </c>
      <c r="H252" s="23" t="s">
        <v>9</v>
      </c>
      <c r="I252" s="23" t="s">
        <v>9</v>
      </c>
      <c r="J252" s="23" t="s">
        <v>9</v>
      </c>
    </row>
    <row r="253" spans="1:10" s="21" customFormat="1" ht="11.45" customHeight="1" x14ac:dyDescent="0.15">
      <c r="A253" s="6">
        <v>609</v>
      </c>
      <c r="B253" s="9" t="s">
        <v>74</v>
      </c>
      <c r="C253" s="22">
        <v>2</v>
      </c>
      <c r="D253" s="23">
        <v>72</v>
      </c>
      <c r="E253" s="23" t="s">
        <v>84</v>
      </c>
      <c r="F253" s="23" t="s">
        <v>84</v>
      </c>
      <c r="G253" s="24">
        <v>1</v>
      </c>
      <c r="H253" s="23">
        <v>64</v>
      </c>
      <c r="I253" s="23" t="s">
        <v>84</v>
      </c>
      <c r="J253" s="23" t="s">
        <v>84</v>
      </c>
    </row>
    <row r="254" spans="1:10" ht="11.45" customHeight="1" x14ac:dyDescent="0.15">
      <c r="A254" s="6">
        <v>611</v>
      </c>
      <c r="B254" s="9" t="s">
        <v>75</v>
      </c>
      <c r="C254" s="22">
        <v>1</v>
      </c>
      <c r="D254" s="23">
        <v>46</v>
      </c>
      <c r="E254" s="23" t="s">
        <v>84</v>
      </c>
      <c r="F254" s="23" t="s">
        <v>9</v>
      </c>
      <c r="G254" s="23">
        <v>1</v>
      </c>
      <c r="H254" s="23">
        <v>59</v>
      </c>
      <c r="I254" s="23" t="s">
        <v>84</v>
      </c>
      <c r="J254" s="23" t="s">
        <v>9</v>
      </c>
    </row>
    <row r="255" spans="1:10" s="21" customFormat="1" ht="11.45" customHeight="1" x14ac:dyDescent="0.15">
      <c r="A255" s="6">
        <v>612</v>
      </c>
      <c r="B255" s="9" t="s">
        <v>76</v>
      </c>
      <c r="C255" s="22" t="s">
        <v>9</v>
      </c>
      <c r="D255" s="23" t="s">
        <v>9</v>
      </c>
      <c r="E255" s="23" t="s">
        <v>9</v>
      </c>
      <c r="F255" s="23" t="s">
        <v>9</v>
      </c>
      <c r="G255" s="23" t="s">
        <v>9</v>
      </c>
      <c r="H255" s="23" t="s">
        <v>9</v>
      </c>
      <c r="I255" s="23" t="s">
        <v>9</v>
      </c>
      <c r="J255" s="23" t="s">
        <v>9</v>
      </c>
    </row>
    <row r="256" spans="1:10" s="21" customFormat="1" ht="11.45" customHeight="1" x14ac:dyDescent="0.15">
      <c r="A256" s="12">
        <v>619</v>
      </c>
      <c r="B256" s="13" t="s">
        <v>77</v>
      </c>
      <c r="C256" s="77" t="s">
        <v>9</v>
      </c>
      <c r="D256" s="78" t="s">
        <v>9</v>
      </c>
      <c r="E256" s="78" t="s">
        <v>9</v>
      </c>
      <c r="F256" s="78" t="s">
        <v>9</v>
      </c>
      <c r="G256" s="78">
        <v>1</v>
      </c>
      <c r="H256" s="78">
        <v>50</v>
      </c>
      <c r="I256" s="78" t="s">
        <v>84</v>
      </c>
      <c r="J256" s="78" t="s">
        <v>9</v>
      </c>
    </row>
    <row r="257" spans="1:12" ht="11.45" customHeight="1" x14ac:dyDescent="0.15">
      <c r="A257" s="1"/>
      <c r="B257" s="15"/>
      <c r="C257" s="39"/>
      <c r="D257" s="19"/>
      <c r="E257" s="23"/>
      <c r="F257" s="23"/>
      <c r="G257" s="24"/>
      <c r="H257" s="23"/>
      <c r="I257" s="23"/>
      <c r="J257" s="23"/>
    </row>
    <row r="258" spans="1:12" ht="11.45" customHeight="1" x14ac:dyDescent="0.15">
      <c r="A258" s="1"/>
      <c r="B258" s="15"/>
      <c r="C258" s="39"/>
      <c r="D258" s="19"/>
      <c r="E258" s="23"/>
      <c r="F258" s="23"/>
      <c r="G258" s="24"/>
      <c r="H258" s="23"/>
      <c r="I258" s="23"/>
      <c r="J258" s="23"/>
    </row>
    <row r="259" spans="1:12" ht="11.45" customHeight="1" x14ac:dyDescent="0.15">
      <c r="A259" s="1"/>
      <c r="B259" s="15"/>
      <c r="C259" s="39"/>
      <c r="D259" s="19"/>
      <c r="E259" s="23"/>
      <c r="F259" s="23"/>
      <c r="G259" s="24"/>
      <c r="H259" s="23"/>
      <c r="I259" s="23"/>
      <c r="J259" s="23"/>
    </row>
    <row r="260" spans="1:12" x14ac:dyDescent="0.15">
      <c r="A260" s="151" t="s">
        <v>16</v>
      </c>
      <c r="B260" s="151"/>
      <c r="C260" s="151"/>
      <c r="D260" s="151"/>
      <c r="E260" s="151"/>
      <c r="F260" s="151"/>
      <c r="G260" s="151"/>
      <c r="H260" s="151"/>
      <c r="I260" s="151"/>
      <c r="J260" s="151"/>
    </row>
    <row r="261" spans="1:12" x14ac:dyDescent="0.15">
      <c r="A261" s="3"/>
    </row>
    <row r="262" spans="1:12" ht="13.5" customHeight="1" thickBot="1" x14ac:dyDescent="0.2">
      <c r="A262" s="3"/>
      <c r="B262" s="5"/>
      <c r="D262" s="145" t="s">
        <v>11</v>
      </c>
      <c r="E262" s="146"/>
      <c r="F262" s="146"/>
    </row>
    <row r="263" spans="1:12" ht="12" customHeight="1" thickTop="1" x14ac:dyDescent="0.15">
      <c r="A263" s="140" t="s">
        <v>7</v>
      </c>
      <c r="B263" s="141"/>
      <c r="C263" s="147" t="s">
        <v>23</v>
      </c>
      <c r="D263" s="147"/>
      <c r="E263" s="147"/>
      <c r="F263" s="150"/>
      <c r="G263" s="46"/>
      <c r="H263" s="47"/>
      <c r="I263" s="47"/>
      <c r="J263" s="47"/>
    </row>
    <row r="264" spans="1:12" x14ac:dyDescent="0.15">
      <c r="A264" s="142"/>
      <c r="B264" s="143"/>
      <c r="C264" s="28" t="s">
        <v>14</v>
      </c>
      <c r="D264" s="29" t="s">
        <v>0</v>
      </c>
      <c r="E264" s="29" t="s">
        <v>15</v>
      </c>
      <c r="F264" s="72" t="s">
        <v>1</v>
      </c>
      <c r="G264" s="46"/>
      <c r="H264" s="47"/>
      <c r="I264" s="47"/>
      <c r="J264" s="47"/>
    </row>
    <row r="265" spans="1:12" s="3" customFormat="1" ht="11.45" customHeight="1" x14ac:dyDescent="0.15">
      <c r="A265" s="132" t="s">
        <v>93</v>
      </c>
      <c r="B265" s="132"/>
      <c r="C265" s="83">
        <f>C267+C289</f>
        <v>19</v>
      </c>
      <c r="D265" s="85">
        <f>D267+D289</f>
        <v>2737</v>
      </c>
      <c r="E265" s="85">
        <f>E267+E289</f>
        <v>9153522</v>
      </c>
      <c r="F265" s="85">
        <v>42409</v>
      </c>
      <c r="G265" s="8"/>
      <c r="H265" s="7"/>
      <c r="I265" s="7"/>
      <c r="J265" s="7"/>
      <c r="K265" s="50"/>
      <c r="L265" s="50"/>
    </row>
    <row r="266" spans="1:12" ht="11.45" customHeight="1" x14ac:dyDescent="0.15">
      <c r="A266" s="137"/>
      <c r="B266" s="137"/>
      <c r="C266" s="33"/>
      <c r="D266" s="19"/>
      <c r="E266" s="19"/>
      <c r="F266" s="19"/>
      <c r="G266" s="20"/>
      <c r="H266" s="19"/>
      <c r="I266" s="19"/>
      <c r="J266" s="19"/>
    </row>
    <row r="267" spans="1:12" s="3" customFormat="1" ht="11.45" customHeight="1" x14ac:dyDescent="0.15">
      <c r="A267" s="132" t="s">
        <v>8</v>
      </c>
      <c r="B267" s="132"/>
      <c r="C267" s="80">
        <v>4</v>
      </c>
      <c r="D267" s="86">
        <v>647</v>
      </c>
      <c r="E267" s="86">
        <v>5091637</v>
      </c>
      <c r="F267" s="35" t="s">
        <v>9</v>
      </c>
      <c r="G267" s="8"/>
      <c r="H267" s="7"/>
      <c r="I267" s="7"/>
      <c r="J267" s="7"/>
      <c r="K267" s="50"/>
      <c r="L267" s="50"/>
    </row>
    <row r="268" spans="1:12" ht="11.45" customHeight="1" x14ac:dyDescent="0.15">
      <c r="A268" s="16"/>
      <c r="B268" s="16"/>
      <c r="C268" s="17"/>
      <c r="D268" s="18"/>
      <c r="E268" s="19"/>
      <c r="F268" s="19"/>
      <c r="G268" s="20"/>
      <c r="H268" s="19"/>
      <c r="I268" s="19"/>
      <c r="J268" s="19"/>
    </row>
    <row r="269" spans="1:12" s="3" customFormat="1" ht="11.45" customHeight="1" x14ac:dyDescent="0.15">
      <c r="A269" s="6">
        <v>501</v>
      </c>
      <c r="B269" s="9" t="s">
        <v>80</v>
      </c>
      <c r="C269" s="22" t="s">
        <v>9</v>
      </c>
      <c r="D269" s="23" t="s">
        <v>9</v>
      </c>
      <c r="E269" s="23" t="s">
        <v>9</v>
      </c>
      <c r="F269" s="23" t="s">
        <v>9</v>
      </c>
      <c r="G269" s="24"/>
      <c r="H269" s="23"/>
      <c r="I269" s="23"/>
      <c r="J269" s="23"/>
    </row>
    <row r="270" spans="1:12" ht="11.45" customHeight="1" x14ac:dyDescent="0.15">
      <c r="A270" s="6">
        <v>512</v>
      </c>
      <c r="B270" s="9" t="s">
        <v>34</v>
      </c>
      <c r="C270" s="22" t="s">
        <v>9</v>
      </c>
      <c r="D270" s="23" t="s">
        <v>9</v>
      </c>
      <c r="E270" s="23" t="s">
        <v>9</v>
      </c>
      <c r="F270" s="23" t="s">
        <v>9</v>
      </c>
      <c r="G270" s="20"/>
      <c r="H270" s="23"/>
      <c r="I270" s="23"/>
      <c r="J270" s="23"/>
    </row>
    <row r="271" spans="1:12" ht="11.45" customHeight="1" x14ac:dyDescent="0.15">
      <c r="A271" s="6">
        <v>513</v>
      </c>
      <c r="B271" s="9" t="s">
        <v>35</v>
      </c>
      <c r="C271" s="22" t="s">
        <v>9</v>
      </c>
      <c r="D271" s="23" t="s">
        <v>9</v>
      </c>
      <c r="E271" s="23" t="s">
        <v>9</v>
      </c>
      <c r="F271" s="23" t="s">
        <v>9</v>
      </c>
      <c r="G271" s="20"/>
      <c r="H271" s="19"/>
      <c r="I271" s="19"/>
      <c r="J271" s="23"/>
    </row>
    <row r="272" spans="1:12" ht="11.45" customHeight="1" x14ac:dyDescent="0.15">
      <c r="A272" s="6">
        <v>521</v>
      </c>
      <c r="B272" s="9" t="s">
        <v>36</v>
      </c>
      <c r="C272" s="22">
        <v>1</v>
      </c>
      <c r="D272" s="23">
        <v>132</v>
      </c>
      <c r="E272" s="23" t="s">
        <v>84</v>
      </c>
      <c r="F272" s="23" t="s">
        <v>9</v>
      </c>
      <c r="G272" s="20"/>
      <c r="H272" s="19"/>
      <c r="I272" s="19"/>
      <c r="J272" s="23"/>
    </row>
    <row r="273" spans="1:10" ht="11.45" customHeight="1" x14ac:dyDescent="0.15">
      <c r="A273" s="6">
        <v>522</v>
      </c>
      <c r="B273" s="9" t="s">
        <v>37</v>
      </c>
      <c r="C273" s="22">
        <v>1</v>
      </c>
      <c r="D273" s="23">
        <v>139</v>
      </c>
      <c r="E273" s="23" t="s">
        <v>84</v>
      </c>
      <c r="F273" s="23" t="s">
        <v>9</v>
      </c>
      <c r="G273" s="20"/>
      <c r="H273" s="19"/>
      <c r="I273" s="19"/>
      <c r="J273" s="19"/>
    </row>
    <row r="274" spans="1:10" ht="11.45" customHeight="1" x14ac:dyDescent="0.15">
      <c r="A274" s="6">
        <v>531</v>
      </c>
      <c r="B274" s="9" t="s">
        <v>38</v>
      </c>
      <c r="C274" s="22">
        <v>1</v>
      </c>
      <c r="D274" s="23">
        <v>162</v>
      </c>
      <c r="E274" s="23" t="s">
        <v>84</v>
      </c>
      <c r="F274" s="23" t="s">
        <v>9</v>
      </c>
      <c r="G274" s="20"/>
      <c r="H274" s="19"/>
      <c r="I274" s="19"/>
      <c r="J274" s="23"/>
    </row>
    <row r="275" spans="1:10" ht="11.45" customHeight="1" x14ac:dyDescent="0.15">
      <c r="A275" s="6">
        <v>532</v>
      </c>
      <c r="B275" s="9" t="s">
        <v>39</v>
      </c>
      <c r="C275" s="22" t="s">
        <v>9</v>
      </c>
      <c r="D275" s="23" t="s">
        <v>9</v>
      </c>
      <c r="E275" s="23" t="s">
        <v>9</v>
      </c>
      <c r="F275" s="23" t="s">
        <v>9</v>
      </c>
      <c r="G275" s="20"/>
      <c r="H275" s="23"/>
      <c r="I275" s="23"/>
      <c r="J275" s="23"/>
    </row>
    <row r="276" spans="1:10" ht="11.45" customHeight="1" x14ac:dyDescent="0.15">
      <c r="A276" s="6">
        <v>533</v>
      </c>
      <c r="B276" s="9" t="s">
        <v>40</v>
      </c>
      <c r="C276" s="22" t="s">
        <v>9</v>
      </c>
      <c r="D276" s="23" t="s">
        <v>9</v>
      </c>
      <c r="E276" s="23" t="s">
        <v>9</v>
      </c>
      <c r="F276" s="23" t="s">
        <v>9</v>
      </c>
      <c r="G276" s="20"/>
      <c r="H276" s="19"/>
      <c r="I276" s="19"/>
      <c r="J276" s="23"/>
    </row>
    <row r="277" spans="1:10" ht="11.45" customHeight="1" x14ac:dyDescent="0.15">
      <c r="A277" s="6">
        <v>534</v>
      </c>
      <c r="B277" s="9" t="s">
        <v>41</v>
      </c>
      <c r="C277" s="22" t="s">
        <v>9</v>
      </c>
      <c r="D277" s="23" t="s">
        <v>9</v>
      </c>
      <c r="E277" s="23" t="s">
        <v>9</v>
      </c>
      <c r="F277" s="23" t="s">
        <v>9</v>
      </c>
      <c r="G277" s="20"/>
      <c r="H277" s="19"/>
      <c r="I277" s="19"/>
      <c r="J277" s="23"/>
    </row>
    <row r="278" spans="1:10" ht="11.45" customHeight="1" x14ac:dyDescent="0.15">
      <c r="A278" s="6">
        <v>535</v>
      </c>
      <c r="B278" s="9" t="s">
        <v>42</v>
      </c>
      <c r="C278" s="22" t="s">
        <v>9</v>
      </c>
      <c r="D278" s="23" t="s">
        <v>9</v>
      </c>
      <c r="E278" s="23" t="s">
        <v>9</v>
      </c>
      <c r="F278" s="23" t="s">
        <v>9</v>
      </c>
      <c r="G278" s="20"/>
      <c r="H278" s="23"/>
      <c r="I278" s="23"/>
      <c r="J278" s="23"/>
    </row>
    <row r="279" spans="1:10" ht="11.45" customHeight="1" x14ac:dyDescent="0.15">
      <c r="A279" s="6">
        <v>536</v>
      </c>
      <c r="B279" s="9" t="s">
        <v>43</v>
      </c>
      <c r="C279" s="22" t="s">
        <v>9</v>
      </c>
      <c r="D279" s="23" t="s">
        <v>9</v>
      </c>
      <c r="E279" s="23" t="s">
        <v>9</v>
      </c>
      <c r="F279" s="23" t="s">
        <v>9</v>
      </c>
      <c r="G279" s="20"/>
      <c r="H279" s="19"/>
      <c r="I279" s="19"/>
      <c r="J279" s="19"/>
    </row>
    <row r="280" spans="1:10" ht="11.45" customHeight="1" x14ac:dyDescent="0.15">
      <c r="A280" s="6">
        <v>541</v>
      </c>
      <c r="B280" s="9" t="s">
        <v>44</v>
      </c>
      <c r="C280" s="22" t="s">
        <v>9</v>
      </c>
      <c r="D280" s="23" t="s">
        <v>9</v>
      </c>
      <c r="E280" s="23" t="s">
        <v>9</v>
      </c>
      <c r="F280" s="23" t="s">
        <v>9</v>
      </c>
      <c r="G280" s="20"/>
      <c r="H280" s="23"/>
      <c r="I280" s="23"/>
      <c r="J280" s="23"/>
    </row>
    <row r="281" spans="1:10" ht="11.45" customHeight="1" x14ac:dyDescent="0.15">
      <c r="A281" s="6">
        <v>542</v>
      </c>
      <c r="B281" s="9" t="s">
        <v>45</v>
      </c>
      <c r="C281" s="22" t="s">
        <v>9</v>
      </c>
      <c r="D281" s="23" t="s">
        <v>9</v>
      </c>
      <c r="E281" s="23" t="s">
        <v>9</v>
      </c>
      <c r="F281" s="23" t="s">
        <v>9</v>
      </c>
      <c r="G281" s="20"/>
      <c r="H281" s="19"/>
      <c r="I281" s="23"/>
      <c r="J281" s="23"/>
    </row>
    <row r="282" spans="1:10" ht="11.45" customHeight="1" x14ac:dyDescent="0.15">
      <c r="A282" s="6">
        <v>543</v>
      </c>
      <c r="B282" s="9" t="s">
        <v>46</v>
      </c>
      <c r="C282" s="22" t="s">
        <v>9</v>
      </c>
      <c r="D282" s="23" t="s">
        <v>9</v>
      </c>
      <c r="E282" s="23" t="s">
        <v>9</v>
      </c>
      <c r="F282" s="23" t="s">
        <v>9</v>
      </c>
      <c r="G282" s="24"/>
      <c r="H282" s="23"/>
      <c r="I282" s="23"/>
      <c r="J282" s="23"/>
    </row>
    <row r="283" spans="1:10" ht="11.45" customHeight="1" x14ac:dyDescent="0.15">
      <c r="A283" s="6">
        <v>549</v>
      </c>
      <c r="B283" s="9" t="s">
        <v>47</v>
      </c>
      <c r="C283" s="22" t="s">
        <v>9</v>
      </c>
      <c r="D283" s="23" t="s">
        <v>9</v>
      </c>
      <c r="E283" s="23" t="s">
        <v>9</v>
      </c>
      <c r="F283" s="23" t="s">
        <v>9</v>
      </c>
      <c r="G283" s="20"/>
      <c r="H283" s="19"/>
      <c r="I283" s="19"/>
      <c r="J283" s="23"/>
    </row>
    <row r="284" spans="1:10" ht="11.45" customHeight="1" x14ac:dyDescent="0.15">
      <c r="A284" s="6">
        <v>551</v>
      </c>
      <c r="B284" s="9" t="s">
        <v>48</v>
      </c>
      <c r="C284" s="22" t="s">
        <v>9</v>
      </c>
      <c r="D284" s="23" t="s">
        <v>9</v>
      </c>
      <c r="E284" s="23" t="s">
        <v>9</v>
      </c>
      <c r="F284" s="23" t="s">
        <v>9</v>
      </c>
      <c r="G284" s="20"/>
      <c r="H284" s="19"/>
      <c r="I284" s="19"/>
      <c r="J284" s="23"/>
    </row>
    <row r="285" spans="1:10" ht="11.45" customHeight="1" x14ac:dyDescent="0.15">
      <c r="A285" s="6">
        <v>552</v>
      </c>
      <c r="B285" s="9" t="s">
        <v>49</v>
      </c>
      <c r="C285" s="22" t="s">
        <v>9</v>
      </c>
      <c r="D285" s="23" t="s">
        <v>9</v>
      </c>
      <c r="E285" s="23" t="s">
        <v>9</v>
      </c>
      <c r="F285" s="23" t="s">
        <v>9</v>
      </c>
      <c r="G285" s="20"/>
      <c r="H285" s="19"/>
      <c r="I285" s="19"/>
      <c r="J285" s="19"/>
    </row>
    <row r="286" spans="1:10" ht="11.45" customHeight="1" x14ac:dyDescent="0.15">
      <c r="A286" s="6">
        <v>553</v>
      </c>
      <c r="B286" s="9" t="s">
        <v>50</v>
      </c>
      <c r="C286" s="22">
        <v>1</v>
      </c>
      <c r="D286" s="23">
        <v>214</v>
      </c>
      <c r="E286" s="23" t="s">
        <v>84</v>
      </c>
      <c r="F286" s="23" t="s">
        <v>9</v>
      </c>
      <c r="G286" s="20"/>
      <c r="H286" s="19"/>
      <c r="I286" s="19"/>
      <c r="J286" s="19"/>
    </row>
    <row r="287" spans="1:10" ht="11.45" customHeight="1" x14ac:dyDescent="0.15">
      <c r="A287" s="6">
        <v>559</v>
      </c>
      <c r="B287" s="9" t="s">
        <v>51</v>
      </c>
      <c r="C287" s="22" t="s">
        <v>9</v>
      </c>
      <c r="D287" s="23" t="s">
        <v>9</v>
      </c>
      <c r="E287" s="23" t="s">
        <v>9</v>
      </c>
      <c r="F287" s="23" t="s">
        <v>9</v>
      </c>
      <c r="G287" s="20"/>
      <c r="H287" s="19"/>
      <c r="I287" s="19"/>
      <c r="J287" s="19"/>
    </row>
    <row r="288" spans="1:10" ht="11.45" customHeight="1" x14ac:dyDescent="0.15">
      <c r="A288" s="6"/>
      <c r="B288" s="9"/>
      <c r="C288" s="33"/>
      <c r="D288" s="19"/>
      <c r="E288" s="19"/>
      <c r="F288" s="23"/>
      <c r="G288" s="20"/>
      <c r="H288" s="19"/>
      <c r="I288" s="19"/>
      <c r="J288" s="23"/>
    </row>
    <row r="289" spans="1:12" ht="11.45" customHeight="1" x14ac:dyDescent="0.15">
      <c r="A289" s="132" t="s">
        <v>78</v>
      </c>
      <c r="B289" s="132"/>
      <c r="C289" s="80">
        <v>15</v>
      </c>
      <c r="D289" s="86">
        <v>2090</v>
      </c>
      <c r="E289" s="86">
        <v>4061885</v>
      </c>
      <c r="F289" s="86">
        <v>42409</v>
      </c>
      <c r="G289" s="8"/>
      <c r="H289" s="7"/>
      <c r="I289" s="7"/>
      <c r="J289" s="7"/>
      <c r="K289" s="50"/>
      <c r="L289" s="50"/>
    </row>
    <row r="290" spans="1:12" ht="11.45" customHeight="1" x14ac:dyDescent="0.15">
      <c r="A290" s="6"/>
      <c r="B290" s="9"/>
      <c r="C290" s="43"/>
      <c r="D290" s="44"/>
      <c r="E290" s="44"/>
      <c r="F290" s="44"/>
      <c r="G290" s="45"/>
      <c r="H290" s="44"/>
      <c r="I290" s="44"/>
      <c r="J290" s="44"/>
    </row>
    <row r="291" spans="1:12" ht="11.45" customHeight="1" x14ac:dyDescent="0.15">
      <c r="A291" s="6">
        <v>561</v>
      </c>
      <c r="B291" s="9" t="s">
        <v>81</v>
      </c>
      <c r="C291" s="22">
        <v>1</v>
      </c>
      <c r="D291" s="23">
        <v>100</v>
      </c>
      <c r="E291" s="23" t="s">
        <v>84</v>
      </c>
      <c r="F291" s="23" t="s">
        <v>84</v>
      </c>
      <c r="G291" s="24"/>
      <c r="H291" s="23"/>
      <c r="I291" s="23"/>
      <c r="J291" s="23"/>
    </row>
    <row r="292" spans="1:12" ht="11.45" customHeight="1" x14ac:dyDescent="0.15">
      <c r="A292" s="6">
        <v>569</v>
      </c>
      <c r="B292" s="70" t="s">
        <v>82</v>
      </c>
      <c r="C292" s="22" t="s">
        <v>9</v>
      </c>
      <c r="D292" s="23" t="s">
        <v>9</v>
      </c>
      <c r="E292" s="23" t="s">
        <v>9</v>
      </c>
      <c r="F292" s="23" t="s">
        <v>9</v>
      </c>
      <c r="G292" s="24"/>
      <c r="H292" s="23"/>
      <c r="I292" s="23"/>
      <c r="J292" s="23"/>
    </row>
    <row r="293" spans="1:12" ht="11.45" customHeight="1" x14ac:dyDescent="0.15">
      <c r="A293" s="6">
        <v>571</v>
      </c>
      <c r="B293" s="9" t="s">
        <v>52</v>
      </c>
      <c r="C293" s="22" t="s">
        <v>9</v>
      </c>
      <c r="D293" s="23" t="s">
        <v>9</v>
      </c>
      <c r="E293" s="23" t="s">
        <v>9</v>
      </c>
      <c r="F293" s="23" t="s">
        <v>9</v>
      </c>
      <c r="G293" s="24"/>
      <c r="H293" s="23"/>
      <c r="I293" s="23"/>
      <c r="J293" s="23"/>
    </row>
    <row r="294" spans="1:12" ht="11.45" customHeight="1" x14ac:dyDescent="0.15">
      <c r="A294" s="6">
        <v>572</v>
      </c>
      <c r="B294" s="9" t="s">
        <v>53</v>
      </c>
      <c r="C294" s="22" t="s">
        <v>9</v>
      </c>
      <c r="D294" s="23" t="s">
        <v>9</v>
      </c>
      <c r="E294" s="23" t="s">
        <v>9</v>
      </c>
      <c r="F294" s="23" t="s">
        <v>9</v>
      </c>
      <c r="G294" s="20"/>
      <c r="H294" s="19"/>
      <c r="I294" s="19"/>
      <c r="J294" s="19"/>
    </row>
    <row r="295" spans="1:12" ht="11.45" customHeight="1" x14ac:dyDescent="0.15">
      <c r="A295" s="6">
        <v>573</v>
      </c>
      <c r="B295" s="9" t="s">
        <v>54</v>
      </c>
      <c r="C295" s="22" t="s">
        <v>9</v>
      </c>
      <c r="D295" s="23" t="s">
        <v>9</v>
      </c>
      <c r="E295" s="23" t="s">
        <v>9</v>
      </c>
      <c r="F295" s="23" t="s">
        <v>9</v>
      </c>
      <c r="G295" s="20"/>
      <c r="H295" s="19"/>
      <c r="I295" s="19"/>
      <c r="J295" s="19"/>
    </row>
    <row r="296" spans="1:12" ht="11.45" customHeight="1" x14ac:dyDescent="0.15">
      <c r="A296" s="6">
        <v>574</v>
      </c>
      <c r="B296" s="9" t="s">
        <v>55</v>
      </c>
      <c r="C296" s="22" t="s">
        <v>9</v>
      </c>
      <c r="D296" s="23" t="s">
        <v>9</v>
      </c>
      <c r="E296" s="23" t="s">
        <v>9</v>
      </c>
      <c r="F296" s="23" t="s">
        <v>9</v>
      </c>
      <c r="G296" s="20"/>
      <c r="H296" s="19"/>
      <c r="I296" s="19"/>
      <c r="J296" s="19"/>
    </row>
    <row r="297" spans="1:12" ht="11.45" customHeight="1" x14ac:dyDescent="0.15">
      <c r="A297" s="6">
        <v>579</v>
      </c>
      <c r="B297" s="9" t="s">
        <v>56</v>
      </c>
      <c r="C297" s="22" t="s">
        <v>9</v>
      </c>
      <c r="D297" s="23" t="s">
        <v>9</v>
      </c>
      <c r="E297" s="23" t="s">
        <v>9</v>
      </c>
      <c r="F297" s="23" t="s">
        <v>9</v>
      </c>
      <c r="G297" s="20"/>
      <c r="H297" s="19"/>
      <c r="I297" s="19"/>
      <c r="J297" s="19"/>
    </row>
    <row r="298" spans="1:12" ht="11.45" customHeight="1" x14ac:dyDescent="0.15">
      <c r="A298" s="6">
        <v>581</v>
      </c>
      <c r="B298" s="9" t="s">
        <v>57</v>
      </c>
      <c r="C298" s="22">
        <v>8</v>
      </c>
      <c r="D298" s="23">
        <v>1102</v>
      </c>
      <c r="E298" s="23">
        <v>2214255</v>
      </c>
      <c r="F298" s="23">
        <v>14193</v>
      </c>
      <c r="G298" s="20"/>
      <c r="H298" s="19"/>
      <c r="I298" s="19"/>
      <c r="J298" s="19"/>
    </row>
    <row r="299" spans="1:12" ht="11.45" customHeight="1" x14ac:dyDescent="0.15">
      <c r="A299" s="6">
        <v>582</v>
      </c>
      <c r="B299" s="9" t="s">
        <v>58</v>
      </c>
      <c r="C299" s="22" t="s">
        <v>9</v>
      </c>
      <c r="D299" s="23" t="s">
        <v>9</v>
      </c>
      <c r="E299" s="23" t="s">
        <v>9</v>
      </c>
      <c r="F299" s="23" t="s">
        <v>9</v>
      </c>
      <c r="G299" s="20"/>
      <c r="H299" s="19"/>
      <c r="I299" s="19"/>
      <c r="J299" s="19"/>
    </row>
    <row r="300" spans="1:12" ht="11.45" customHeight="1" x14ac:dyDescent="0.15">
      <c r="A300" s="6">
        <v>583</v>
      </c>
      <c r="B300" s="9" t="s">
        <v>59</v>
      </c>
      <c r="C300" s="22" t="s">
        <v>9</v>
      </c>
      <c r="D300" s="23" t="s">
        <v>9</v>
      </c>
      <c r="E300" s="23" t="s">
        <v>9</v>
      </c>
      <c r="F300" s="23" t="s">
        <v>9</v>
      </c>
      <c r="G300" s="20"/>
      <c r="H300" s="19"/>
      <c r="I300" s="19"/>
      <c r="J300" s="19"/>
    </row>
    <row r="301" spans="1:12" ht="11.45" customHeight="1" x14ac:dyDescent="0.15">
      <c r="A301" s="6">
        <v>584</v>
      </c>
      <c r="B301" s="9" t="s">
        <v>60</v>
      </c>
      <c r="C301" s="22" t="s">
        <v>9</v>
      </c>
      <c r="D301" s="23" t="s">
        <v>9</v>
      </c>
      <c r="E301" s="23" t="s">
        <v>9</v>
      </c>
      <c r="F301" s="23" t="s">
        <v>9</v>
      </c>
      <c r="G301" s="20"/>
      <c r="H301" s="19"/>
      <c r="I301" s="19"/>
      <c r="J301" s="19"/>
    </row>
    <row r="302" spans="1:12" ht="11.45" customHeight="1" x14ac:dyDescent="0.15">
      <c r="A302" s="6">
        <v>585</v>
      </c>
      <c r="B302" s="9" t="s">
        <v>61</v>
      </c>
      <c r="C302" s="22" t="s">
        <v>9</v>
      </c>
      <c r="D302" s="23" t="s">
        <v>9</v>
      </c>
      <c r="E302" s="23" t="s">
        <v>9</v>
      </c>
      <c r="F302" s="23" t="s">
        <v>9</v>
      </c>
      <c r="G302" s="20"/>
      <c r="H302" s="19"/>
      <c r="I302" s="19"/>
      <c r="J302" s="19"/>
    </row>
    <row r="303" spans="1:12" ht="11.45" customHeight="1" x14ac:dyDescent="0.15">
      <c r="A303" s="6">
        <v>586</v>
      </c>
      <c r="B303" s="9" t="s">
        <v>62</v>
      </c>
      <c r="C303" s="22" t="s">
        <v>9</v>
      </c>
      <c r="D303" s="23" t="s">
        <v>9</v>
      </c>
      <c r="E303" s="23" t="s">
        <v>9</v>
      </c>
      <c r="F303" s="23" t="s">
        <v>9</v>
      </c>
      <c r="G303" s="20"/>
      <c r="H303" s="19"/>
      <c r="I303" s="19"/>
      <c r="J303" s="19"/>
    </row>
    <row r="304" spans="1:12" ht="11.45" customHeight="1" x14ac:dyDescent="0.15">
      <c r="A304" s="6">
        <v>589</v>
      </c>
      <c r="B304" s="9" t="s">
        <v>63</v>
      </c>
      <c r="C304" s="22">
        <v>5</v>
      </c>
      <c r="D304" s="23">
        <v>750</v>
      </c>
      <c r="E304" s="23">
        <v>1256963</v>
      </c>
      <c r="F304" s="23">
        <v>16905</v>
      </c>
      <c r="G304" s="20"/>
      <c r="H304" s="19"/>
      <c r="I304" s="19"/>
      <c r="J304" s="19"/>
    </row>
    <row r="305" spans="1:10" ht="11.45" customHeight="1" x14ac:dyDescent="0.15">
      <c r="A305" s="6">
        <v>591</v>
      </c>
      <c r="B305" s="9" t="s">
        <v>64</v>
      </c>
      <c r="C305" s="22" t="s">
        <v>9</v>
      </c>
      <c r="D305" s="23" t="s">
        <v>9</v>
      </c>
      <c r="E305" s="23" t="s">
        <v>9</v>
      </c>
      <c r="F305" s="23" t="s">
        <v>9</v>
      </c>
      <c r="G305" s="20"/>
      <c r="H305" s="23"/>
      <c r="I305" s="23"/>
      <c r="J305" s="23"/>
    </row>
    <row r="306" spans="1:10" s="21" customFormat="1" ht="11.45" customHeight="1" x14ac:dyDescent="0.15">
      <c r="A306" s="6">
        <v>592</v>
      </c>
      <c r="B306" s="9" t="s">
        <v>65</v>
      </c>
      <c r="C306" s="22" t="s">
        <v>9</v>
      </c>
      <c r="D306" s="23" t="s">
        <v>9</v>
      </c>
      <c r="E306" s="23" t="s">
        <v>9</v>
      </c>
      <c r="F306" s="23" t="s">
        <v>9</v>
      </c>
      <c r="G306" s="20"/>
      <c r="H306" s="19"/>
      <c r="I306" s="19"/>
      <c r="J306" s="19"/>
    </row>
    <row r="307" spans="1:10" s="21" customFormat="1" ht="11.45" customHeight="1" x14ac:dyDescent="0.15">
      <c r="A307" s="6">
        <v>593</v>
      </c>
      <c r="B307" s="10" t="s">
        <v>83</v>
      </c>
      <c r="C307" s="22" t="s">
        <v>9</v>
      </c>
      <c r="D307" s="23" t="s">
        <v>9</v>
      </c>
      <c r="E307" s="23" t="s">
        <v>9</v>
      </c>
      <c r="F307" s="23" t="s">
        <v>9</v>
      </c>
      <c r="G307" s="20"/>
      <c r="H307" s="19"/>
      <c r="I307" s="19"/>
      <c r="J307" s="19"/>
    </row>
    <row r="308" spans="1:10" s="21" customFormat="1" ht="11.45" customHeight="1" x14ac:dyDescent="0.15">
      <c r="A308" s="6">
        <v>601</v>
      </c>
      <c r="B308" s="9" t="s">
        <v>66</v>
      </c>
      <c r="C308" s="22" t="s">
        <v>9</v>
      </c>
      <c r="D308" s="23" t="s">
        <v>9</v>
      </c>
      <c r="E308" s="23" t="s">
        <v>9</v>
      </c>
      <c r="F308" s="23" t="s">
        <v>9</v>
      </c>
      <c r="G308" s="20"/>
      <c r="H308" s="19"/>
      <c r="I308" s="19"/>
      <c r="J308" s="19"/>
    </row>
    <row r="309" spans="1:10" s="21" customFormat="1" ht="11.45" customHeight="1" x14ac:dyDescent="0.15">
      <c r="A309" s="6">
        <v>602</v>
      </c>
      <c r="B309" s="9" t="s">
        <v>67</v>
      </c>
      <c r="C309" s="22" t="s">
        <v>9</v>
      </c>
      <c r="D309" s="23" t="s">
        <v>9</v>
      </c>
      <c r="E309" s="23" t="s">
        <v>9</v>
      </c>
      <c r="F309" s="23" t="s">
        <v>9</v>
      </c>
      <c r="G309" s="20"/>
      <c r="H309" s="19"/>
      <c r="I309" s="19"/>
      <c r="J309" s="19"/>
    </row>
    <row r="310" spans="1:10" s="21" customFormat="1" ht="11.45" customHeight="1" x14ac:dyDescent="0.15">
      <c r="A310" s="6">
        <v>603</v>
      </c>
      <c r="B310" s="9" t="s">
        <v>68</v>
      </c>
      <c r="C310" s="22" t="s">
        <v>9</v>
      </c>
      <c r="D310" s="23" t="s">
        <v>9</v>
      </c>
      <c r="E310" s="23" t="s">
        <v>9</v>
      </c>
      <c r="F310" s="23" t="s">
        <v>9</v>
      </c>
      <c r="G310" s="20"/>
      <c r="H310" s="19"/>
      <c r="I310" s="19"/>
      <c r="J310" s="19"/>
    </row>
    <row r="311" spans="1:10" ht="11.45" customHeight="1" x14ac:dyDescent="0.15">
      <c r="A311" s="6">
        <v>604</v>
      </c>
      <c r="B311" s="9" t="s">
        <v>69</v>
      </c>
      <c r="C311" s="22" t="s">
        <v>9</v>
      </c>
      <c r="D311" s="23" t="s">
        <v>9</v>
      </c>
      <c r="E311" s="23" t="s">
        <v>9</v>
      </c>
      <c r="F311" s="23" t="s">
        <v>9</v>
      </c>
      <c r="G311" s="20"/>
      <c r="H311" s="19"/>
      <c r="I311" s="19"/>
      <c r="J311" s="19"/>
    </row>
    <row r="312" spans="1:10" s="21" customFormat="1" ht="11.45" customHeight="1" x14ac:dyDescent="0.15">
      <c r="A312" s="6">
        <v>605</v>
      </c>
      <c r="B312" s="9" t="s">
        <v>70</v>
      </c>
      <c r="C312" s="22" t="s">
        <v>9</v>
      </c>
      <c r="D312" s="23" t="s">
        <v>9</v>
      </c>
      <c r="E312" s="23" t="s">
        <v>9</v>
      </c>
      <c r="F312" s="23" t="s">
        <v>9</v>
      </c>
      <c r="G312" s="20"/>
      <c r="H312" s="19"/>
      <c r="I312" s="19"/>
      <c r="J312" s="19"/>
    </row>
    <row r="313" spans="1:10" s="21" customFormat="1" ht="11.45" customHeight="1" x14ac:dyDescent="0.15">
      <c r="A313" s="6">
        <v>606</v>
      </c>
      <c r="B313" s="9" t="s">
        <v>71</v>
      </c>
      <c r="C313" s="22" t="s">
        <v>9</v>
      </c>
      <c r="D313" s="23" t="s">
        <v>9</v>
      </c>
      <c r="E313" s="23" t="s">
        <v>9</v>
      </c>
      <c r="F313" s="23" t="s">
        <v>9</v>
      </c>
      <c r="G313" s="20"/>
      <c r="H313" s="19"/>
      <c r="I313" s="19"/>
      <c r="J313" s="19"/>
    </row>
    <row r="314" spans="1:10" s="21" customFormat="1" ht="11.45" customHeight="1" x14ac:dyDescent="0.15">
      <c r="A314" s="6">
        <v>607</v>
      </c>
      <c r="B314" s="10" t="s">
        <v>72</v>
      </c>
      <c r="C314" s="22" t="s">
        <v>9</v>
      </c>
      <c r="D314" s="23" t="s">
        <v>9</v>
      </c>
      <c r="E314" s="23" t="s">
        <v>9</v>
      </c>
      <c r="F314" s="23" t="s">
        <v>9</v>
      </c>
      <c r="G314" s="20"/>
      <c r="H314" s="19"/>
      <c r="I314" s="19"/>
      <c r="J314" s="19"/>
    </row>
    <row r="315" spans="1:10" s="21" customFormat="1" ht="11.45" customHeight="1" x14ac:dyDescent="0.15">
      <c r="A315" s="6">
        <v>608</v>
      </c>
      <c r="B315" s="9" t="s">
        <v>73</v>
      </c>
      <c r="C315" s="22" t="s">
        <v>9</v>
      </c>
      <c r="D315" s="23" t="s">
        <v>9</v>
      </c>
      <c r="E315" s="23" t="s">
        <v>9</v>
      </c>
      <c r="F315" s="23" t="s">
        <v>9</v>
      </c>
      <c r="G315" s="20"/>
      <c r="H315" s="19"/>
      <c r="I315" s="19"/>
      <c r="J315" s="19"/>
    </row>
    <row r="316" spans="1:10" s="21" customFormat="1" ht="11.45" customHeight="1" x14ac:dyDescent="0.15">
      <c r="A316" s="6">
        <v>609</v>
      </c>
      <c r="B316" s="9" t="s">
        <v>74</v>
      </c>
      <c r="C316" s="22">
        <v>1</v>
      </c>
      <c r="D316" s="23">
        <v>138</v>
      </c>
      <c r="E316" s="23" t="s">
        <v>84</v>
      </c>
      <c r="F316" s="23" t="s">
        <v>84</v>
      </c>
      <c r="G316" s="20"/>
      <c r="H316" s="19"/>
      <c r="I316" s="19"/>
      <c r="J316" s="19"/>
    </row>
    <row r="317" spans="1:10" ht="11.45" customHeight="1" x14ac:dyDescent="0.15">
      <c r="A317" s="6">
        <v>611</v>
      </c>
      <c r="B317" s="9" t="s">
        <v>75</v>
      </c>
      <c r="C317" s="22" t="s">
        <v>9</v>
      </c>
      <c r="D317" s="23" t="s">
        <v>9</v>
      </c>
      <c r="E317" s="23" t="s">
        <v>9</v>
      </c>
      <c r="F317" s="23" t="s">
        <v>9</v>
      </c>
      <c r="G317" s="20"/>
      <c r="H317" s="19"/>
      <c r="I317" s="19"/>
      <c r="J317" s="19"/>
    </row>
    <row r="318" spans="1:10" s="21" customFormat="1" ht="11.45" customHeight="1" x14ac:dyDescent="0.15">
      <c r="A318" s="6">
        <v>612</v>
      </c>
      <c r="B318" s="9" t="s">
        <v>76</v>
      </c>
      <c r="C318" s="22" t="s">
        <v>9</v>
      </c>
      <c r="D318" s="23" t="s">
        <v>9</v>
      </c>
      <c r="E318" s="23" t="s">
        <v>9</v>
      </c>
      <c r="F318" s="23" t="s">
        <v>9</v>
      </c>
      <c r="G318" s="20"/>
      <c r="H318" s="23"/>
      <c r="I318" s="23"/>
      <c r="J318" s="23"/>
    </row>
    <row r="319" spans="1:10" s="21" customFormat="1" ht="11.45" customHeight="1" x14ac:dyDescent="0.15">
      <c r="A319" s="12">
        <v>619</v>
      </c>
      <c r="B319" s="13" t="s">
        <v>77</v>
      </c>
      <c r="C319" s="77" t="s">
        <v>9</v>
      </c>
      <c r="D319" s="78" t="s">
        <v>9</v>
      </c>
      <c r="E319" s="78" t="s">
        <v>9</v>
      </c>
      <c r="F319" s="78" t="s">
        <v>9</v>
      </c>
      <c r="G319" s="20"/>
      <c r="H319" s="19"/>
      <c r="I319" s="19"/>
      <c r="J319" s="19"/>
    </row>
    <row r="320" spans="1:10" x14ac:dyDescent="0.15">
      <c r="G320" s="48"/>
      <c r="H320" s="49"/>
      <c r="I320" s="49"/>
      <c r="J320" s="49"/>
    </row>
  </sheetData>
  <mergeCells count="43">
    <mergeCell ref="A137:B138"/>
    <mergeCell ref="C137:F137"/>
    <mergeCell ref="G137:J137"/>
    <mergeCell ref="A139:B139"/>
    <mergeCell ref="A141:B141"/>
    <mergeCell ref="A140:B140"/>
    <mergeCell ref="A197:J197"/>
    <mergeCell ref="A260:J260"/>
    <mergeCell ref="A263:B264"/>
    <mergeCell ref="C263:F263"/>
    <mergeCell ref="A163:B163"/>
    <mergeCell ref="H199:J199"/>
    <mergeCell ref="A200:B201"/>
    <mergeCell ref="C200:F200"/>
    <mergeCell ref="G200:J200"/>
    <mergeCell ref="D262:F262"/>
    <mergeCell ref="A267:B267"/>
    <mergeCell ref="A266:B266"/>
    <mergeCell ref="A289:B289"/>
    <mergeCell ref="A202:B202"/>
    <mergeCell ref="A204:B204"/>
    <mergeCell ref="A203:B203"/>
    <mergeCell ref="A226:B226"/>
    <mergeCell ref="A265:B265"/>
    <mergeCell ref="A76:B76"/>
    <mergeCell ref="A78:B78"/>
    <mergeCell ref="H136:J136"/>
    <mergeCell ref="A77:B77"/>
    <mergeCell ref="A100:B100"/>
    <mergeCell ref="A134:J134"/>
    <mergeCell ref="A8:B8"/>
    <mergeCell ref="A9:B9"/>
    <mergeCell ref="A31:B31"/>
    <mergeCell ref="H73:J73"/>
    <mergeCell ref="A74:B75"/>
    <mergeCell ref="C74:F74"/>
    <mergeCell ref="G74:J74"/>
    <mergeCell ref="A71:J71"/>
    <mergeCell ref="H4:J4"/>
    <mergeCell ref="A5:B6"/>
    <mergeCell ref="C5:F5"/>
    <mergeCell ref="G5:J5"/>
    <mergeCell ref="A7:B7"/>
  </mergeCells>
  <phoneticPr fontId="2"/>
  <pageMargins left="0.59055118110236227" right="0.59055118110236227" top="0.55118110236220474" bottom="0.55118110236220474" header="0.35433070866141736" footer="0.39370078740157483"/>
  <pageSetup paperSize="9" scale="94" firstPageNumber="94" orientation="portrait" r:id="rId1"/>
  <headerFooter alignWithMargins="0"/>
  <rowBreaks count="4" manualBreakCount="4">
    <brk id="69" max="9" man="1"/>
    <brk id="132" max="9" man="1"/>
    <brk id="195" max="9" man="1"/>
    <brk id="258"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249977111117893"/>
  </sheetPr>
  <dimension ref="A2:HN318"/>
  <sheetViews>
    <sheetView view="pageBreakPreview" topLeftCell="A298" zoomScaleNormal="100" zoomScaleSheetLayoutView="100" workbookViewId="0">
      <selection activeCell="J25" sqref="J25"/>
    </sheetView>
  </sheetViews>
  <sheetFormatPr defaultColWidth="9" defaultRowHeight="13.5" x14ac:dyDescent="0.15"/>
  <cols>
    <col min="1" max="1" width="3.875" style="4" customWidth="1"/>
    <col min="2" max="2" width="28" style="4" customWidth="1"/>
    <col min="3" max="3" width="6.25" style="4" customWidth="1"/>
    <col min="4" max="4" width="7.125" style="4" customWidth="1"/>
    <col min="5" max="5" width="11.625" style="4" bestFit="1" customWidth="1"/>
    <col min="6" max="6" width="8.5" style="4" bestFit="1" customWidth="1"/>
    <col min="7" max="7" width="6.25" style="4" customWidth="1"/>
    <col min="8" max="8" width="7.125" style="4" customWidth="1"/>
    <col min="9" max="9" width="11.625" style="4" bestFit="1" customWidth="1"/>
    <col min="10" max="10" width="7.625" style="4" customWidth="1"/>
    <col min="11" max="16384" width="9" style="4"/>
  </cols>
  <sheetData>
    <row r="2" spans="1:16" ht="14.25" customHeight="1" x14ac:dyDescent="0.15">
      <c r="A2" s="152" t="s">
        <v>24</v>
      </c>
      <c r="B2" s="152"/>
      <c r="C2" s="152"/>
      <c r="D2" s="152"/>
      <c r="E2" s="152"/>
      <c r="F2" s="152"/>
      <c r="G2" s="152"/>
      <c r="H2" s="152"/>
      <c r="I2" s="152"/>
      <c r="J2" s="152"/>
    </row>
    <row r="3" spans="1:16" ht="14.25" customHeight="1" x14ac:dyDescent="0.15">
      <c r="A3" s="3"/>
      <c r="B3" s="5"/>
    </row>
    <row r="4" spans="1:16" ht="13.5" customHeight="1" thickBot="1" x14ac:dyDescent="0.2">
      <c r="A4" s="3"/>
      <c r="B4" s="52"/>
      <c r="H4" s="153" t="s">
        <v>11</v>
      </c>
      <c r="I4" s="154"/>
      <c r="J4" s="154"/>
    </row>
    <row r="5" spans="1:16" ht="12" customHeight="1" thickTop="1" x14ac:dyDescent="0.15">
      <c r="A5" s="140" t="s">
        <v>12</v>
      </c>
      <c r="B5" s="141"/>
      <c r="C5" s="155" t="s">
        <v>13</v>
      </c>
      <c r="D5" s="155"/>
      <c r="E5" s="155"/>
      <c r="F5" s="155"/>
      <c r="G5" s="155" t="s">
        <v>85</v>
      </c>
      <c r="H5" s="155"/>
      <c r="I5" s="155"/>
      <c r="J5" s="156"/>
      <c r="K5" s="50"/>
      <c r="L5" s="50"/>
    </row>
    <row r="6" spans="1:16" x14ac:dyDescent="0.15">
      <c r="A6" s="142"/>
      <c r="B6" s="143"/>
      <c r="C6" s="53" t="s">
        <v>14</v>
      </c>
      <c r="D6" s="14" t="s">
        <v>0</v>
      </c>
      <c r="E6" s="14" t="s">
        <v>15</v>
      </c>
      <c r="F6" s="14" t="s">
        <v>1</v>
      </c>
      <c r="G6" s="53" t="s">
        <v>14</v>
      </c>
      <c r="H6" s="14" t="s">
        <v>0</v>
      </c>
      <c r="I6" s="14" t="s">
        <v>15</v>
      </c>
      <c r="J6" s="54" t="s">
        <v>1</v>
      </c>
    </row>
    <row r="7" spans="1:16" ht="11.45" customHeight="1" x14ac:dyDescent="0.15">
      <c r="A7" s="132" t="s">
        <v>93</v>
      </c>
      <c r="B7" s="132"/>
      <c r="C7" s="87">
        <f>G7+C76+G76+C139+G139+C201+G201+C263+G263</f>
        <v>1706</v>
      </c>
      <c r="D7" s="105">
        <f>H7+D76+H76+D139+H139+D201+H201+D263+H263</f>
        <v>17103</v>
      </c>
      <c r="E7" s="105">
        <f>I7+E76+I76+E139+I139+E201+I201+E263+I263</f>
        <v>59815389</v>
      </c>
      <c r="F7" s="88">
        <f>J7+F76+J76+F139+J139+F201+J201+F263+J263</f>
        <v>232038</v>
      </c>
      <c r="G7" s="88">
        <f>G9+G31</f>
        <v>448</v>
      </c>
      <c r="H7" s="88">
        <f>H9+H31</f>
        <v>1526</v>
      </c>
      <c r="I7" s="88">
        <f>I9+I31</f>
        <v>748</v>
      </c>
      <c r="J7" s="88">
        <v>213</v>
      </c>
      <c r="K7" s="50"/>
      <c r="L7" s="50"/>
      <c r="M7" s="50" t="str">
        <f>IF(G7=SUM(G9,G31)," ","不一致")</f>
        <v xml:space="preserve"> </v>
      </c>
      <c r="N7" s="50" t="str">
        <f>IF(H7=SUM(H9,H31)," ","不一致")</f>
        <v xml:space="preserve"> </v>
      </c>
      <c r="O7" s="50" t="str">
        <f>IF(I7=SUM(I9,I31)," ","不一致")</f>
        <v xml:space="preserve"> </v>
      </c>
      <c r="P7" s="50" t="str">
        <f>IF(J7=SUM(J9,J31)," ","不一致")</f>
        <v xml:space="preserve"> </v>
      </c>
    </row>
    <row r="8" spans="1:16" ht="11.45" customHeight="1" x14ac:dyDescent="0.15">
      <c r="A8" s="137"/>
      <c r="B8" s="137"/>
      <c r="C8" s="89"/>
      <c r="D8" s="90"/>
      <c r="E8" s="90"/>
      <c r="F8" s="90"/>
      <c r="G8" s="90"/>
      <c r="H8" s="90"/>
      <c r="I8" s="90"/>
      <c r="J8" s="90"/>
    </row>
    <row r="9" spans="1:16" s="52" customFormat="1" ht="11.45" customHeight="1" x14ac:dyDescent="0.15">
      <c r="A9" s="132" t="s">
        <v>8</v>
      </c>
      <c r="B9" s="132"/>
      <c r="C9" s="87">
        <v>365</v>
      </c>
      <c r="D9" s="88">
        <v>3718</v>
      </c>
      <c r="E9" s="88">
        <v>34684923</v>
      </c>
      <c r="F9" s="88">
        <v>0</v>
      </c>
      <c r="G9" s="88">
        <v>34</v>
      </c>
      <c r="H9" s="88">
        <v>94</v>
      </c>
      <c r="I9" s="88">
        <v>71</v>
      </c>
      <c r="J9" s="88" t="s">
        <v>9</v>
      </c>
      <c r="K9" s="50"/>
      <c r="L9" s="50"/>
    </row>
    <row r="10" spans="1:16" ht="11.45" customHeight="1" x14ac:dyDescent="0.15">
      <c r="A10" s="16"/>
      <c r="B10" s="16"/>
      <c r="C10" s="89"/>
      <c r="D10" s="90"/>
      <c r="E10" s="90"/>
      <c r="F10" s="90"/>
      <c r="G10" s="90"/>
      <c r="H10" s="90"/>
      <c r="I10" s="90"/>
      <c r="J10" s="90"/>
    </row>
    <row r="11" spans="1:16" s="52" customFormat="1" ht="11.45" customHeight="1" x14ac:dyDescent="0.15">
      <c r="A11" s="6">
        <v>501</v>
      </c>
      <c r="B11" s="9" t="s">
        <v>80</v>
      </c>
      <c r="C11" s="89">
        <v>3</v>
      </c>
      <c r="D11" s="90">
        <v>26</v>
      </c>
      <c r="E11" s="90" t="s">
        <v>84</v>
      </c>
      <c r="F11" s="90">
        <v>0</v>
      </c>
      <c r="G11" s="90" t="s">
        <v>9</v>
      </c>
      <c r="H11" s="90" t="s">
        <v>9</v>
      </c>
      <c r="I11" s="90" t="s">
        <v>9</v>
      </c>
      <c r="J11" s="90" t="s">
        <v>9</v>
      </c>
    </row>
    <row r="12" spans="1:16" ht="11.45" customHeight="1" x14ac:dyDescent="0.15">
      <c r="A12" s="6">
        <v>512</v>
      </c>
      <c r="B12" s="9" t="s">
        <v>34</v>
      </c>
      <c r="C12" s="89">
        <v>4</v>
      </c>
      <c r="D12" s="90">
        <v>11</v>
      </c>
      <c r="E12" s="90">
        <v>12369</v>
      </c>
      <c r="F12" s="90">
        <v>0</v>
      </c>
      <c r="G12" s="90">
        <v>1</v>
      </c>
      <c r="H12" s="90">
        <v>1</v>
      </c>
      <c r="I12" s="90" t="s">
        <v>84</v>
      </c>
      <c r="J12" s="90" t="s">
        <v>9</v>
      </c>
    </row>
    <row r="13" spans="1:16" ht="11.45" customHeight="1" x14ac:dyDescent="0.15">
      <c r="A13" s="6">
        <v>513</v>
      </c>
      <c r="B13" s="9" t="s">
        <v>35</v>
      </c>
      <c r="C13" s="89">
        <v>2</v>
      </c>
      <c r="D13" s="90">
        <v>10</v>
      </c>
      <c r="E13" s="90" t="s">
        <v>84</v>
      </c>
      <c r="F13" s="90">
        <v>0</v>
      </c>
      <c r="G13" s="90" t="s">
        <v>9</v>
      </c>
      <c r="H13" s="90" t="s">
        <v>9</v>
      </c>
      <c r="I13" s="90" t="s">
        <v>9</v>
      </c>
      <c r="J13" s="90" t="s">
        <v>9</v>
      </c>
    </row>
    <row r="14" spans="1:16" ht="11.45" customHeight="1" x14ac:dyDescent="0.15">
      <c r="A14" s="6">
        <v>521</v>
      </c>
      <c r="B14" s="9" t="s">
        <v>36</v>
      </c>
      <c r="C14" s="89">
        <v>23</v>
      </c>
      <c r="D14" s="90">
        <v>491</v>
      </c>
      <c r="E14" s="90">
        <v>8952959</v>
      </c>
      <c r="F14" s="90">
        <v>0</v>
      </c>
      <c r="G14" s="90">
        <v>2</v>
      </c>
      <c r="H14" s="90">
        <v>9</v>
      </c>
      <c r="I14" s="90" t="s">
        <v>84</v>
      </c>
      <c r="J14" s="90" t="s">
        <v>9</v>
      </c>
    </row>
    <row r="15" spans="1:16" ht="11.45" customHeight="1" x14ac:dyDescent="0.15">
      <c r="A15" s="6">
        <v>522</v>
      </c>
      <c r="B15" s="9" t="s">
        <v>37</v>
      </c>
      <c r="C15" s="89">
        <v>29</v>
      </c>
      <c r="D15" s="90">
        <v>439</v>
      </c>
      <c r="E15" s="90">
        <v>2725597</v>
      </c>
      <c r="F15" s="90">
        <v>0</v>
      </c>
      <c r="G15" s="90">
        <v>3</v>
      </c>
      <c r="H15" s="90">
        <v>8</v>
      </c>
      <c r="I15" s="90" t="s">
        <v>84</v>
      </c>
      <c r="J15" s="90" t="s">
        <v>9</v>
      </c>
    </row>
    <row r="16" spans="1:16" ht="11.45" customHeight="1" x14ac:dyDescent="0.15">
      <c r="A16" s="6">
        <v>531</v>
      </c>
      <c r="B16" s="9" t="s">
        <v>89</v>
      </c>
      <c r="C16" s="89">
        <v>48</v>
      </c>
      <c r="D16" s="90">
        <v>471</v>
      </c>
      <c r="E16" s="90">
        <v>2131746</v>
      </c>
      <c r="F16" s="90">
        <v>0</v>
      </c>
      <c r="G16" s="90">
        <v>5</v>
      </c>
      <c r="H16" s="90">
        <v>9</v>
      </c>
      <c r="I16" s="90">
        <v>0</v>
      </c>
      <c r="J16" s="90" t="s">
        <v>9</v>
      </c>
    </row>
    <row r="17" spans="1:12" ht="11.45" customHeight="1" x14ac:dyDescent="0.15">
      <c r="A17" s="6">
        <v>532</v>
      </c>
      <c r="B17" s="9" t="s">
        <v>39</v>
      </c>
      <c r="C17" s="89">
        <v>29</v>
      </c>
      <c r="D17" s="90">
        <v>253</v>
      </c>
      <c r="E17" s="90">
        <v>1987329</v>
      </c>
      <c r="F17" s="90">
        <v>0</v>
      </c>
      <c r="G17" s="90">
        <v>1</v>
      </c>
      <c r="H17" s="90">
        <v>1</v>
      </c>
      <c r="I17" s="90" t="s">
        <v>84</v>
      </c>
      <c r="J17" s="90" t="s">
        <v>9</v>
      </c>
    </row>
    <row r="18" spans="1:12" ht="11.45" customHeight="1" x14ac:dyDescent="0.15">
      <c r="A18" s="6">
        <v>533</v>
      </c>
      <c r="B18" s="9" t="s">
        <v>40</v>
      </c>
      <c r="C18" s="89">
        <v>12</v>
      </c>
      <c r="D18" s="90">
        <v>173</v>
      </c>
      <c r="E18" s="90">
        <v>7870912</v>
      </c>
      <c r="F18" s="90">
        <v>0</v>
      </c>
      <c r="G18" s="90">
        <v>2</v>
      </c>
      <c r="H18" s="90">
        <v>4</v>
      </c>
      <c r="I18" s="90" t="s">
        <v>84</v>
      </c>
      <c r="J18" s="90" t="s">
        <v>9</v>
      </c>
    </row>
    <row r="19" spans="1:12" ht="11.45" customHeight="1" x14ac:dyDescent="0.15">
      <c r="A19" s="6">
        <v>534</v>
      </c>
      <c r="B19" s="9" t="s">
        <v>41</v>
      </c>
      <c r="C19" s="89">
        <v>9</v>
      </c>
      <c r="D19" s="90">
        <v>100</v>
      </c>
      <c r="E19" s="90">
        <v>596251</v>
      </c>
      <c r="F19" s="90">
        <v>0</v>
      </c>
      <c r="G19" s="90" t="s">
        <v>9</v>
      </c>
      <c r="H19" s="90" t="s">
        <v>9</v>
      </c>
      <c r="I19" s="90" t="s">
        <v>9</v>
      </c>
      <c r="J19" s="90" t="s">
        <v>9</v>
      </c>
    </row>
    <row r="20" spans="1:12" ht="11.45" customHeight="1" x14ac:dyDescent="0.15">
      <c r="A20" s="6">
        <v>535</v>
      </c>
      <c r="B20" s="9" t="s">
        <v>42</v>
      </c>
      <c r="C20" s="89">
        <v>2</v>
      </c>
      <c r="D20" s="90">
        <v>11</v>
      </c>
      <c r="E20" s="90" t="s">
        <v>84</v>
      </c>
      <c r="F20" s="90">
        <v>0</v>
      </c>
      <c r="G20" s="90" t="s">
        <v>9</v>
      </c>
      <c r="H20" s="90" t="s">
        <v>9</v>
      </c>
      <c r="I20" s="90" t="s">
        <v>9</v>
      </c>
      <c r="J20" s="90" t="s">
        <v>9</v>
      </c>
    </row>
    <row r="21" spans="1:12" ht="11.45" customHeight="1" x14ac:dyDescent="0.15">
      <c r="A21" s="6">
        <v>536</v>
      </c>
      <c r="B21" s="9" t="s">
        <v>43</v>
      </c>
      <c r="C21" s="89">
        <v>17</v>
      </c>
      <c r="D21" s="90">
        <v>80</v>
      </c>
      <c r="E21" s="90">
        <v>206855</v>
      </c>
      <c r="F21" s="90">
        <v>0</v>
      </c>
      <c r="G21" s="90">
        <v>7</v>
      </c>
      <c r="H21" s="90">
        <v>13</v>
      </c>
      <c r="I21" s="90">
        <v>0</v>
      </c>
      <c r="J21" s="90" t="s">
        <v>9</v>
      </c>
    </row>
    <row r="22" spans="1:12" ht="11.45" customHeight="1" x14ac:dyDescent="0.15">
      <c r="A22" s="6">
        <v>541</v>
      </c>
      <c r="B22" s="9" t="s">
        <v>44</v>
      </c>
      <c r="C22" s="89">
        <v>38</v>
      </c>
      <c r="D22" s="90">
        <v>253</v>
      </c>
      <c r="E22" s="90">
        <v>1359665</v>
      </c>
      <c r="F22" s="90">
        <v>0</v>
      </c>
      <c r="G22" s="90">
        <v>4</v>
      </c>
      <c r="H22" s="90">
        <v>27</v>
      </c>
      <c r="I22" s="90">
        <v>1</v>
      </c>
      <c r="J22" s="90" t="s">
        <v>9</v>
      </c>
    </row>
    <row r="23" spans="1:12" ht="11.45" customHeight="1" x14ac:dyDescent="0.15">
      <c r="A23" s="6">
        <v>542</v>
      </c>
      <c r="B23" s="9" t="s">
        <v>45</v>
      </c>
      <c r="C23" s="89">
        <v>26</v>
      </c>
      <c r="D23" s="90">
        <v>395</v>
      </c>
      <c r="E23" s="90">
        <v>1539068</v>
      </c>
      <c r="F23" s="90">
        <v>0</v>
      </c>
      <c r="G23" s="90">
        <v>1</v>
      </c>
      <c r="H23" s="90">
        <v>2</v>
      </c>
      <c r="I23" s="90" t="s">
        <v>84</v>
      </c>
      <c r="J23" s="90" t="s">
        <v>9</v>
      </c>
    </row>
    <row r="24" spans="1:12" ht="11.45" customHeight="1" x14ac:dyDescent="0.15">
      <c r="A24" s="6">
        <v>543</v>
      </c>
      <c r="B24" s="9" t="s">
        <v>46</v>
      </c>
      <c r="C24" s="89">
        <v>22</v>
      </c>
      <c r="D24" s="90">
        <v>153</v>
      </c>
      <c r="E24" s="90">
        <v>846619</v>
      </c>
      <c r="F24" s="90">
        <v>0</v>
      </c>
      <c r="G24" s="90">
        <v>2</v>
      </c>
      <c r="H24" s="90">
        <v>5</v>
      </c>
      <c r="I24" s="90" t="s">
        <v>84</v>
      </c>
      <c r="J24" s="90" t="s">
        <v>9</v>
      </c>
    </row>
    <row r="25" spans="1:12" ht="11.45" customHeight="1" x14ac:dyDescent="0.15">
      <c r="A25" s="6">
        <v>549</v>
      </c>
      <c r="B25" s="9" t="s">
        <v>47</v>
      </c>
      <c r="C25" s="89">
        <v>18</v>
      </c>
      <c r="D25" s="90">
        <v>191</v>
      </c>
      <c r="E25" s="90">
        <v>1593343</v>
      </c>
      <c r="F25" s="90">
        <v>0</v>
      </c>
      <c r="G25" s="90" t="s">
        <v>9</v>
      </c>
      <c r="H25" s="90" t="s">
        <v>9</v>
      </c>
      <c r="I25" s="90" t="s">
        <v>9</v>
      </c>
      <c r="J25" s="90" t="s">
        <v>9</v>
      </c>
    </row>
    <row r="26" spans="1:12" ht="11.45" customHeight="1" x14ac:dyDescent="0.15">
      <c r="A26" s="6">
        <v>551</v>
      </c>
      <c r="B26" s="9" t="s">
        <v>48</v>
      </c>
      <c r="C26" s="89">
        <v>17</v>
      </c>
      <c r="D26" s="90">
        <v>116</v>
      </c>
      <c r="E26" s="90">
        <v>634177</v>
      </c>
      <c r="F26" s="90">
        <v>0</v>
      </c>
      <c r="G26" s="90" t="s">
        <v>9</v>
      </c>
      <c r="H26" s="90" t="s">
        <v>9</v>
      </c>
      <c r="I26" s="90" t="s">
        <v>9</v>
      </c>
      <c r="J26" s="90" t="s">
        <v>9</v>
      </c>
    </row>
    <row r="27" spans="1:12" ht="11.45" customHeight="1" x14ac:dyDescent="0.15">
      <c r="A27" s="6">
        <v>552</v>
      </c>
      <c r="B27" s="9" t="s">
        <v>49</v>
      </c>
      <c r="C27" s="89">
        <v>16</v>
      </c>
      <c r="D27" s="90">
        <v>127</v>
      </c>
      <c r="E27" s="90">
        <v>2705839</v>
      </c>
      <c r="F27" s="90">
        <v>0</v>
      </c>
      <c r="G27" s="90">
        <v>1</v>
      </c>
      <c r="H27" s="90">
        <v>2</v>
      </c>
      <c r="I27" s="90" t="s">
        <v>84</v>
      </c>
      <c r="J27" s="90" t="s">
        <v>9</v>
      </c>
    </row>
    <row r="28" spans="1:12" ht="11.45" customHeight="1" x14ac:dyDescent="0.15">
      <c r="A28" s="6">
        <v>553</v>
      </c>
      <c r="B28" s="9" t="s">
        <v>50</v>
      </c>
      <c r="C28" s="89">
        <v>10</v>
      </c>
      <c r="D28" s="90">
        <v>256</v>
      </c>
      <c r="E28" s="90">
        <v>281255</v>
      </c>
      <c r="F28" s="90">
        <v>0</v>
      </c>
      <c r="G28" s="90" t="s">
        <v>9</v>
      </c>
      <c r="H28" s="90" t="s">
        <v>9</v>
      </c>
      <c r="I28" s="90" t="s">
        <v>9</v>
      </c>
      <c r="J28" s="90" t="s">
        <v>9</v>
      </c>
    </row>
    <row r="29" spans="1:12" ht="11.45" customHeight="1" x14ac:dyDescent="0.15">
      <c r="A29" s="6">
        <v>559</v>
      </c>
      <c r="B29" s="9" t="s">
        <v>51</v>
      </c>
      <c r="C29" s="89">
        <v>40</v>
      </c>
      <c r="D29" s="90">
        <v>162</v>
      </c>
      <c r="E29" s="90">
        <v>912515</v>
      </c>
      <c r="F29" s="90">
        <v>0</v>
      </c>
      <c r="G29" s="90">
        <v>5</v>
      </c>
      <c r="H29" s="90">
        <v>13</v>
      </c>
      <c r="I29" s="90">
        <v>0</v>
      </c>
      <c r="J29" s="90" t="s">
        <v>9</v>
      </c>
    </row>
    <row r="30" spans="1:12" ht="11.45" customHeight="1" x14ac:dyDescent="0.15">
      <c r="A30" s="6"/>
      <c r="B30" s="9"/>
      <c r="C30" s="89"/>
      <c r="D30" s="90"/>
      <c r="E30" s="90"/>
      <c r="F30" s="90"/>
      <c r="G30" s="90"/>
      <c r="H30" s="90"/>
      <c r="I30" s="90"/>
      <c r="J30" s="90"/>
    </row>
    <row r="31" spans="1:12" ht="11.45" customHeight="1" x14ac:dyDescent="0.15">
      <c r="A31" s="132" t="s">
        <v>78</v>
      </c>
      <c r="B31" s="132"/>
      <c r="C31" s="87">
        <v>1341</v>
      </c>
      <c r="D31" s="88">
        <v>13385</v>
      </c>
      <c r="E31" s="88">
        <v>25130466</v>
      </c>
      <c r="F31" s="88">
        <v>232038</v>
      </c>
      <c r="G31" s="88">
        <v>414</v>
      </c>
      <c r="H31" s="88">
        <v>1432</v>
      </c>
      <c r="I31" s="88">
        <v>677</v>
      </c>
      <c r="J31" s="88">
        <v>213</v>
      </c>
      <c r="K31" s="50"/>
      <c r="L31" s="50"/>
    </row>
    <row r="32" spans="1:12" ht="11.45" customHeight="1" x14ac:dyDescent="0.15">
      <c r="A32" s="6"/>
      <c r="B32" s="9"/>
      <c r="C32" s="89"/>
      <c r="D32" s="90"/>
      <c r="E32" s="90"/>
      <c r="F32" s="90"/>
      <c r="G32" s="90"/>
      <c r="H32" s="90"/>
      <c r="I32" s="90"/>
      <c r="J32" s="90"/>
    </row>
    <row r="33" spans="1:10" ht="11.45" customHeight="1" x14ac:dyDescent="0.15">
      <c r="A33" s="6">
        <v>561</v>
      </c>
      <c r="B33" s="9" t="s">
        <v>81</v>
      </c>
      <c r="C33" s="89">
        <v>1</v>
      </c>
      <c r="D33" s="90">
        <v>100</v>
      </c>
      <c r="E33" s="90" t="s">
        <v>84</v>
      </c>
      <c r="F33" s="90" t="s">
        <v>84</v>
      </c>
      <c r="G33" s="90" t="s">
        <v>9</v>
      </c>
      <c r="H33" s="90" t="s">
        <v>9</v>
      </c>
      <c r="I33" s="90" t="s">
        <v>9</v>
      </c>
      <c r="J33" s="90" t="s">
        <v>9</v>
      </c>
    </row>
    <row r="34" spans="1:10" s="52" customFormat="1" ht="11.45" customHeight="1" x14ac:dyDescent="0.15">
      <c r="A34" s="6">
        <v>569</v>
      </c>
      <c r="B34" s="70" t="s">
        <v>82</v>
      </c>
      <c r="C34" s="89">
        <v>3</v>
      </c>
      <c r="D34" s="90">
        <v>72</v>
      </c>
      <c r="E34" s="90" t="s">
        <v>84</v>
      </c>
      <c r="F34" s="90" t="s">
        <v>84</v>
      </c>
      <c r="G34" s="90" t="s">
        <v>9</v>
      </c>
      <c r="H34" s="90" t="s">
        <v>9</v>
      </c>
      <c r="I34" s="90" t="s">
        <v>9</v>
      </c>
      <c r="J34" s="90" t="s">
        <v>9</v>
      </c>
    </row>
    <row r="35" spans="1:10" ht="11.45" customHeight="1" x14ac:dyDescent="0.15">
      <c r="A35" s="6">
        <v>571</v>
      </c>
      <c r="B35" s="9" t="s">
        <v>52</v>
      </c>
      <c r="C35" s="89">
        <v>20</v>
      </c>
      <c r="D35" s="90">
        <v>82</v>
      </c>
      <c r="E35" s="90">
        <v>165617</v>
      </c>
      <c r="F35" s="90">
        <v>2523</v>
      </c>
      <c r="G35" s="90">
        <v>9</v>
      </c>
      <c r="H35" s="90">
        <v>16</v>
      </c>
      <c r="I35" s="90">
        <v>28</v>
      </c>
      <c r="J35" s="90">
        <v>39</v>
      </c>
    </row>
    <row r="36" spans="1:10" ht="11.45" customHeight="1" x14ac:dyDescent="0.15">
      <c r="A36" s="6">
        <v>572</v>
      </c>
      <c r="B36" s="9" t="s">
        <v>53</v>
      </c>
      <c r="C36" s="89">
        <v>27</v>
      </c>
      <c r="D36" s="90">
        <v>145</v>
      </c>
      <c r="E36" s="90">
        <v>193202</v>
      </c>
      <c r="F36" s="90">
        <v>4909</v>
      </c>
      <c r="G36" s="90">
        <v>6</v>
      </c>
      <c r="H36" s="90">
        <v>17</v>
      </c>
      <c r="I36" s="90">
        <v>0</v>
      </c>
      <c r="J36" s="90" t="s">
        <v>9</v>
      </c>
    </row>
    <row r="37" spans="1:10" ht="11.45" customHeight="1" x14ac:dyDescent="0.15">
      <c r="A37" s="6">
        <v>573</v>
      </c>
      <c r="B37" s="9" t="s">
        <v>54</v>
      </c>
      <c r="C37" s="89">
        <v>89</v>
      </c>
      <c r="D37" s="90">
        <v>515</v>
      </c>
      <c r="E37" s="90">
        <v>806066</v>
      </c>
      <c r="F37" s="90">
        <v>16737</v>
      </c>
      <c r="G37" s="90">
        <v>21</v>
      </c>
      <c r="H37" s="90">
        <v>35</v>
      </c>
      <c r="I37" s="90">
        <v>0</v>
      </c>
      <c r="J37" s="90" t="s">
        <v>9</v>
      </c>
    </row>
    <row r="38" spans="1:10" ht="11.45" customHeight="1" x14ac:dyDescent="0.15">
      <c r="A38" s="6">
        <v>574</v>
      </c>
      <c r="B38" s="9" t="s">
        <v>55</v>
      </c>
      <c r="C38" s="89">
        <v>20</v>
      </c>
      <c r="D38" s="90">
        <v>102</v>
      </c>
      <c r="E38" s="90">
        <v>169374</v>
      </c>
      <c r="F38" s="90">
        <v>3077</v>
      </c>
      <c r="G38" s="90">
        <v>1</v>
      </c>
      <c r="H38" s="90">
        <v>1</v>
      </c>
      <c r="I38" s="90" t="s">
        <v>84</v>
      </c>
      <c r="J38" s="90" t="s">
        <v>9</v>
      </c>
    </row>
    <row r="39" spans="1:10" ht="11.45" customHeight="1" x14ac:dyDescent="0.15">
      <c r="A39" s="6">
        <v>579</v>
      </c>
      <c r="B39" s="9" t="s">
        <v>56</v>
      </c>
      <c r="C39" s="89">
        <v>59</v>
      </c>
      <c r="D39" s="90">
        <v>356</v>
      </c>
      <c r="E39" s="90">
        <v>445770</v>
      </c>
      <c r="F39" s="90">
        <v>10945</v>
      </c>
      <c r="G39" s="90">
        <v>12</v>
      </c>
      <c r="H39" s="90">
        <v>18</v>
      </c>
      <c r="I39" s="90">
        <v>0</v>
      </c>
      <c r="J39" s="90" t="s">
        <v>9</v>
      </c>
    </row>
    <row r="40" spans="1:10" ht="11.45" customHeight="1" x14ac:dyDescent="0.15">
      <c r="A40" s="6">
        <v>581</v>
      </c>
      <c r="B40" s="9" t="s">
        <v>57</v>
      </c>
      <c r="C40" s="89">
        <v>37</v>
      </c>
      <c r="D40" s="90">
        <v>2426</v>
      </c>
      <c r="E40" s="90">
        <v>4189550</v>
      </c>
      <c r="F40" s="90">
        <v>30914</v>
      </c>
      <c r="G40" s="90">
        <v>6</v>
      </c>
      <c r="H40" s="90">
        <v>13</v>
      </c>
      <c r="I40" s="90">
        <v>0</v>
      </c>
      <c r="J40" s="90" t="s">
        <v>9</v>
      </c>
    </row>
    <row r="41" spans="1:10" ht="11.45" customHeight="1" x14ac:dyDescent="0.15">
      <c r="A41" s="6">
        <v>582</v>
      </c>
      <c r="B41" s="9" t="s">
        <v>58</v>
      </c>
      <c r="C41" s="89">
        <v>18</v>
      </c>
      <c r="D41" s="90">
        <v>84</v>
      </c>
      <c r="E41" s="90">
        <v>61112</v>
      </c>
      <c r="F41" s="90">
        <v>750</v>
      </c>
      <c r="G41" s="90">
        <v>11</v>
      </c>
      <c r="H41" s="90">
        <v>18</v>
      </c>
      <c r="I41" s="90">
        <v>0</v>
      </c>
      <c r="J41" s="90" t="s">
        <v>9</v>
      </c>
    </row>
    <row r="42" spans="1:10" ht="11.45" customHeight="1" x14ac:dyDescent="0.15">
      <c r="A42" s="6">
        <v>583</v>
      </c>
      <c r="B42" s="9" t="s">
        <v>59</v>
      </c>
      <c r="C42" s="89">
        <v>9</v>
      </c>
      <c r="D42" s="90">
        <v>68</v>
      </c>
      <c r="E42" s="90">
        <v>56937</v>
      </c>
      <c r="F42" s="90">
        <v>810</v>
      </c>
      <c r="G42" s="90">
        <v>4</v>
      </c>
      <c r="H42" s="90">
        <v>13</v>
      </c>
      <c r="I42" s="90">
        <v>0</v>
      </c>
      <c r="J42" s="90" t="s">
        <v>9</v>
      </c>
    </row>
    <row r="43" spans="1:10" ht="11.45" customHeight="1" x14ac:dyDescent="0.15">
      <c r="A43" s="6">
        <v>584</v>
      </c>
      <c r="B43" s="9" t="s">
        <v>60</v>
      </c>
      <c r="C43" s="89">
        <v>20</v>
      </c>
      <c r="D43" s="90">
        <v>87</v>
      </c>
      <c r="E43" s="90">
        <v>118408</v>
      </c>
      <c r="F43" s="90">
        <v>452</v>
      </c>
      <c r="G43" s="90">
        <v>15</v>
      </c>
      <c r="H43" s="90">
        <v>29</v>
      </c>
      <c r="I43" s="90">
        <v>0</v>
      </c>
      <c r="J43" s="90" t="s">
        <v>9</v>
      </c>
    </row>
    <row r="44" spans="1:10" ht="11.45" customHeight="1" x14ac:dyDescent="0.15">
      <c r="A44" s="6">
        <v>585</v>
      </c>
      <c r="B44" s="9" t="s">
        <v>61</v>
      </c>
      <c r="C44" s="89">
        <v>27</v>
      </c>
      <c r="D44" s="90">
        <v>79</v>
      </c>
      <c r="E44" s="90">
        <v>126303</v>
      </c>
      <c r="F44" s="90">
        <v>928</v>
      </c>
      <c r="G44" s="90">
        <v>13</v>
      </c>
      <c r="H44" s="90">
        <v>29</v>
      </c>
      <c r="I44" s="90">
        <v>22</v>
      </c>
      <c r="J44" s="90">
        <v>10</v>
      </c>
    </row>
    <row r="45" spans="1:10" ht="11.45" customHeight="1" x14ac:dyDescent="0.15">
      <c r="A45" s="6">
        <v>586</v>
      </c>
      <c r="B45" s="9" t="s">
        <v>62</v>
      </c>
      <c r="C45" s="89">
        <v>95</v>
      </c>
      <c r="D45" s="90">
        <v>644</v>
      </c>
      <c r="E45" s="90">
        <v>276544</v>
      </c>
      <c r="F45" s="90">
        <v>2264</v>
      </c>
      <c r="G45" s="90">
        <v>48</v>
      </c>
      <c r="H45" s="90">
        <v>119</v>
      </c>
      <c r="I45" s="90">
        <v>0</v>
      </c>
      <c r="J45" s="90" t="s">
        <v>9</v>
      </c>
    </row>
    <row r="46" spans="1:10" ht="11.45" customHeight="1" x14ac:dyDescent="0.15">
      <c r="A46" s="6">
        <v>589</v>
      </c>
      <c r="B46" s="9" t="s">
        <v>63</v>
      </c>
      <c r="C46" s="89">
        <v>173</v>
      </c>
      <c r="D46" s="90">
        <v>2925</v>
      </c>
      <c r="E46" s="90">
        <v>2890127</v>
      </c>
      <c r="F46" s="90">
        <v>29126</v>
      </c>
      <c r="G46" s="90">
        <v>73</v>
      </c>
      <c r="H46" s="90">
        <v>729</v>
      </c>
      <c r="I46" s="90">
        <v>90</v>
      </c>
      <c r="J46" s="90">
        <v>30</v>
      </c>
    </row>
    <row r="47" spans="1:10" ht="11.45" customHeight="1" x14ac:dyDescent="0.15">
      <c r="A47" s="6">
        <v>591</v>
      </c>
      <c r="B47" s="9" t="s">
        <v>64</v>
      </c>
      <c r="C47" s="89">
        <v>117</v>
      </c>
      <c r="D47" s="90">
        <v>1016</v>
      </c>
      <c r="E47" s="90">
        <v>4071802</v>
      </c>
      <c r="F47" s="90">
        <v>7825</v>
      </c>
      <c r="G47" s="90">
        <v>31</v>
      </c>
      <c r="H47" s="90">
        <v>57</v>
      </c>
      <c r="I47" s="90">
        <v>0</v>
      </c>
      <c r="J47" s="90" t="s">
        <v>9</v>
      </c>
    </row>
    <row r="48" spans="1:10" s="21" customFormat="1" ht="11.45" customHeight="1" x14ac:dyDescent="0.15">
      <c r="A48" s="6">
        <v>592</v>
      </c>
      <c r="B48" s="9" t="s">
        <v>65</v>
      </c>
      <c r="C48" s="89">
        <v>24</v>
      </c>
      <c r="D48" s="90">
        <v>70</v>
      </c>
      <c r="E48" s="90">
        <v>59557</v>
      </c>
      <c r="F48" s="90">
        <v>2023</v>
      </c>
      <c r="G48" s="90">
        <v>18</v>
      </c>
      <c r="H48" s="90">
        <v>27</v>
      </c>
      <c r="I48" s="90">
        <v>0</v>
      </c>
      <c r="J48" s="90" t="s">
        <v>9</v>
      </c>
    </row>
    <row r="49" spans="1:10" s="21" customFormat="1" ht="11.45" customHeight="1" x14ac:dyDescent="0.15">
      <c r="A49" s="6">
        <v>593</v>
      </c>
      <c r="B49" s="10" t="s">
        <v>83</v>
      </c>
      <c r="C49" s="89">
        <v>59</v>
      </c>
      <c r="D49" s="90">
        <v>543</v>
      </c>
      <c r="E49" s="90">
        <v>2057016</v>
      </c>
      <c r="F49" s="90">
        <v>20067</v>
      </c>
      <c r="G49" s="90">
        <v>16</v>
      </c>
      <c r="H49" s="90">
        <v>26</v>
      </c>
      <c r="I49" s="90">
        <v>49</v>
      </c>
      <c r="J49" s="90">
        <v>40</v>
      </c>
    </row>
    <row r="50" spans="1:10" s="21" customFormat="1" ht="11.45" customHeight="1" x14ac:dyDescent="0.15">
      <c r="A50" s="6">
        <v>601</v>
      </c>
      <c r="B50" s="9" t="s">
        <v>66</v>
      </c>
      <c r="C50" s="89">
        <v>17</v>
      </c>
      <c r="D50" s="90">
        <v>116</v>
      </c>
      <c r="E50" s="90">
        <v>257899</v>
      </c>
      <c r="F50" s="90">
        <v>7377</v>
      </c>
      <c r="G50" s="90">
        <v>6</v>
      </c>
      <c r="H50" s="90">
        <v>12</v>
      </c>
      <c r="I50" s="90">
        <v>0</v>
      </c>
      <c r="J50" s="90" t="s">
        <v>9</v>
      </c>
    </row>
    <row r="51" spans="1:10" s="21" customFormat="1" ht="11.45" customHeight="1" x14ac:dyDescent="0.15">
      <c r="A51" s="6">
        <v>602</v>
      </c>
      <c r="B51" s="9" t="s">
        <v>67</v>
      </c>
      <c r="C51" s="89">
        <v>28</v>
      </c>
      <c r="D51" s="90">
        <v>134</v>
      </c>
      <c r="E51" s="90">
        <v>144662</v>
      </c>
      <c r="F51" s="90">
        <v>3837</v>
      </c>
      <c r="G51" s="90">
        <v>12</v>
      </c>
      <c r="H51" s="90">
        <v>20</v>
      </c>
      <c r="I51" s="90">
        <v>0</v>
      </c>
      <c r="J51" s="90" t="s">
        <v>9</v>
      </c>
    </row>
    <row r="52" spans="1:10" s="21" customFormat="1" ht="11.45" customHeight="1" x14ac:dyDescent="0.15">
      <c r="A52" s="6">
        <v>603</v>
      </c>
      <c r="B52" s="9" t="s">
        <v>68</v>
      </c>
      <c r="C52" s="89">
        <v>176</v>
      </c>
      <c r="D52" s="90">
        <v>1415</v>
      </c>
      <c r="E52" s="90">
        <v>3274042</v>
      </c>
      <c r="F52" s="90">
        <v>28634</v>
      </c>
      <c r="G52" s="90">
        <v>22</v>
      </c>
      <c r="H52" s="90">
        <v>71</v>
      </c>
      <c r="I52" s="90">
        <v>132</v>
      </c>
      <c r="J52" s="90">
        <v>16</v>
      </c>
    </row>
    <row r="53" spans="1:10" ht="11.45" customHeight="1" x14ac:dyDescent="0.15">
      <c r="A53" s="6">
        <v>604</v>
      </c>
      <c r="B53" s="9" t="s">
        <v>69</v>
      </c>
      <c r="C53" s="89">
        <v>7</v>
      </c>
      <c r="D53" s="90">
        <v>71</v>
      </c>
      <c r="E53" s="90">
        <v>312238</v>
      </c>
      <c r="F53" s="90">
        <v>1567</v>
      </c>
      <c r="G53" s="90">
        <v>1</v>
      </c>
      <c r="H53" s="90">
        <v>1</v>
      </c>
      <c r="I53" s="90" t="s">
        <v>84</v>
      </c>
      <c r="J53" s="90" t="s">
        <v>9</v>
      </c>
    </row>
    <row r="54" spans="1:10" s="21" customFormat="1" ht="11.45" customHeight="1" x14ac:dyDescent="0.15">
      <c r="A54" s="6">
        <v>605</v>
      </c>
      <c r="B54" s="9" t="s">
        <v>70</v>
      </c>
      <c r="C54" s="89">
        <v>42</v>
      </c>
      <c r="D54" s="90">
        <v>290</v>
      </c>
      <c r="E54" s="90">
        <v>1255253</v>
      </c>
      <c r="F54" s="90">
        <v>383</v>
      </c>
      <c r="G54" s="90">
        <v>4</v>
      </c>
      <c r="H54" s="90">
        <v>10</v>
      </c>
      <c r="I54" s="90">
        <v>0</v>
      </c>
      <c r="J54" s="90" t="s">
        <v>9</v>
      </c>
    </row>
    <row r="55" spans="1:10" s="21" customFormat="1" ht="11.45" customHeight="1" x14ac:dyDescent="0.15">
      <c r="A55" s="6">
        <v>606</v>
      </c>
      <c r="B55" s="9" t="s">
        <v>71</v>
      </c>
      <c r="C55" s="89">
        <v>26</v>
      </c>
      <c r="D55" s="90">
        <v>382</v>
      </c>
      <c r="E55" s="90">
        <v>448617</v>
      </c>
      <c r="F55" s="90">
        <v>6684</v>
      </c>
      <c r="G55" s="90">
        <v>5</v>
      </c>
      <c r="H55" s="90">
        <v>27</v>
      </c>
      <c r="I55" s="90">
        <v>0</v>
      </c>
      <c r="J55" s="90" t="s">
        <v>9</v>
      </c>
    </row>
    <row r="56" spans="1:10" s="21" customFormat="1" ht="11.45" customHeight="1" x14ac:dyDescent="0.15">
      <c r="A56" s="6">
        <v>607</v>
      </c>
      <c r="B56" s="10" t="s">
        <v>72</v>
      </c>
      <c r="C56" s="89">
        <v>48</v>
      </c>
      <c r="D56" s="90">
        <v>293</v>
      </c>
      <c r="E56" s="90">
        <v>494649</v>
      </c>
      <c r="F56" s="90">
        <v>11784</v>
      </c>
      <c r="G56" s="90">
        <v>19</v>
      </c>
      <c r="H56" s="90">
        <v>29</v>
      </c>
      <c r="I56" s="90">
        <v>115</v>
      </c>
      <c r="J56" s="90">
        <v>43</v>
      </c>
    </row>
    <row r="57" spans="1:10" s="21" customFormat="1" ht="11.45" customHeight="1" x14ac:dyDescent="0.15">
      <c r="A57" s="6">
        <v>608</v>
      </c>
      <c r="B57" s="9" t="s">
        <v>73</v>
      </c>
      <c r="C57" s="89">
        <v>26</v>
      </c>
      <c r="D57" s="90">
        <v>132</v>
      </c>
      <c r="E57" s="90">
        <v>176041</v>
      </c>
      <c r="F57" s="90">
        <v>2292</v>
      </c>
      <c r="G57" s="90">
        <v>5</v>
      </c>
      <c r="H57" s="90">
        <v>9</v>
      </c>
      <c r="I57" s="90">
        <v>93</v>
      </c>
      <c r="J57" s="90">
        <v>35</v>
      </c>
    </row>
    <row r="58" spans="1:10" s="21" customFormat="1" ht="11.45" customHeight="1" x14ac:dyDescent="0.15">
      <c r="A58" s="6">
        <v>609</v>
      </c>
      <c r="B58" s="9" t="s">
        <v>74</v>
      </c>
      <c r="C58" s="89">
        <v>114</v>
      </c>
      <c r="D58" s="90">
        <v>760</v>
      </c>
      <c r="E58" s="90">
        <v>1071813</v>
      </c>
      <c r="F58" s="90">
        <v>31890</v>
      </c>
      <c r="G58" s="90">
        <v>48</v>
      </c>
      <c r="H58" s="90">
        <v>90</v>
      </c>
      <c r="I58" s="90">
        <v>0</v>
      </c>
      <c r="J58" s="90" t="s">
        <v>9</v>
      </c>
    </row>
    <row r="59" spans="1:10" ht="11.45" customHeight="1" x14ac:dyDescent="0.15">
      <c r="A59" s="6">
        <v>611</v>
      </c>
      <c r="B59" s="9" t="s">
        <v>75</v>
      </c>
      <c r="C59" s="89">
        <v>35</v>
      </c>
      <c r="D59" s="90">
        <v>284</v>
      </c>
      <c r="E59" s="90">
        <v>1047368</v>
      </c>
      <c r="F59" s="90" t="s">
        <v>9</v>
      </c>
      <c r="G59" s="90">
        <v>4</v>
      </c>
      <c r="H59" s="90">
        <v>4</v>
      </c>
      <c r="I59" s="90">
        <v>50</v>
      </c>
      <c r="J59" s="90" t="s">
        <v>9</v>
      </c>
    </row>
    <row r="60" spans="1:10" s="21" customFormat="1" ht="11.45" customHeight="1" x14ac:dyDescent="0.15">
      <c r="A60" s="6">
        <v>612</v>
      </c>
      <c r="B60" s="9" t="s">
        <v>76</v>
      </c>
      <c r="C60" s="89">
        <v>6</v>
      </c>
      <c r="D60" s="90">
        <v>48</v>
      </c>
      <c r="E60" s="90">
        <v>265246</v>
      </c>
      <c r="F60" s="90" t="s">
        <v>9</v>
      </c>
      <c r="G60" s="90">
        <v>2</v>
      </c>
      <c r="H60" s="90">
        <v>6</v>
      </c>
      <c r="I60" s="90" t="s">
        <v>84</v>
      </c>
      <c r="J60" s="90" t="s">
        <v>9</v>
      </c>
    </row>
    <row r="61" spans="1:10" s="21" customFormat="1" ht="11.45" customHeight="1" x14ac:dyDescent="0.15">
      <c r="A61" s="12">
        <v>619</v>
      </c>
      <c r="B61" s="13" t="s">
        <v>77</v>
      </c>
      <c r="C61" s="91">
        <v>18</v>
      </c>
      <c r="D61" s="92">
        <v>146</v>
      </c>
      <c r="E61" s="92">
        <v>276611</v>
      </c>
      <c r="F61" s="92" t="s">
        <v>9</v>
      </c>
      <c r="G61" s="92">
        <v>2</v>
      </c>
      <c r="H61" s="92">
        <v>6</v>
      </c>
      <c r="I61" s="92" t="s">
        <v>84</v>
      </c>
      <c r="J61" s="92" t="s">
        <v>9</v>
      </c>
    </row>
    <row r="62" spans="1:10" s="21" customFormat="1" ht="11.45" customHeight="1" x14ac:dyDescent="0.15">
      <c r="A62" s="5" t="s">
        <v>88</v>
      </c>
      <c r="B62" s="112"/>
      <c r="C62" s="90"/>
      <c r="D62" s="90"/>
      <c r="E62" s="90"/>
      <c r="F62" s="90"/>
      <c r="G62" s="90"/>
      <c r="H62" s="90"/>
      <c r="I62" s="90"/>
      <c r="J62" s="90"/>
    </row>
    <row r="63" spans="1:10" s="21" customFormat="1" ht="11.45" customHeight="1" x14ac:dyDescent="0.15">
      <c r="A63" s="5" t="s">
        <v>87</v>
      </c>
      <c r="B63" s="112"/>
      <c r="C63" s="90"/>
      <c r="D63" s="90"/>
      <c r="E63" s="90"/>
      <c r="F63" s="90"/>
      <c r="G63" s="90"/>
      <c r="H63" s="90"/>
      <c r="I63" s="90"/>
      <c r="J63" s="90"/>
    </row>
    <row r="64" spans="1:10" s="21" customFormat="1" ht="11.45" customHeight="1" x14ac:dyDescent="0.15">
      <c r="A64" s="5" t="s">
        <v>90</v>
      </c>
      <c r="B64" s="112"/>
      <c r="C64" s="90"/>
      <c r="D64" s="90"/>
      <c r="E64" s="90"/>
      <c r="F64" s="90"/>
      <c r="G64" s="90"/>
      <c r="H64" s="90"/>
      <c r="I64" s="90"/>
      <c r="J64" s="90"/>
    </row>
    <row r="65" spans="1:222" s="21" customFormat="1" ht="11.45" customHeight="1" x14ac:dyDescent="0.15">
      <c r="A65" s="5" t="s">
        <v>91</v>
      </c>
      <c r="B65" s="112"/>
      <c r="C65" s="90"/>
      <c r="D65" s="90"/>
      <c r="E65" s="90"/>
      <c r="F65" s="90"/>
      <c r="G65" s="90"/>
      <c r="H65" s="90"/>
      <c r="I65" s="90"/>
      <c r="J65" s="90"/>
    </row>
    <row r="66" spans="1:222" s="21" customFormat="1" ht="11.45" customHeight="1" x14ac:dyDescent="0.15">
      <c r="A66" s="5" t="s">
        <v>98</v>
      </c>
      <c r="B66" s="112"/>
      <c r="C66" s="90"/>
      <c r="D66" s="90"/>
      <c r="E66" s="90"/>
      <c r="F66" s="90"/>
      <c r="G66" s="90"/>
      <c r="H66" s="90"/>
      <c r="I66" s="90"/>
      <c r="J66" s="90"/>
    </row>
    <row r="67" spans="1:222" s="21" customFormat="1" ht="11.45" customHeight="1" x14ac:dyDescent="0.15">
      <c r="A67" s="5" t="s">
        <v>97</v>
      </c>
      <c r="B67" s="112"/>
      <c r="C67" s="90"/>
      <c r="D67" s="90"/>
      <c r="E67" s="90"/>
      <c r="F67" s="90"/>
      <c r="G67" s="90"/>
      <c r="H67" s="90"/>
      <c r="I67" s="90"/>
      <c r="J67" s="90"/>
    </row>
    <row r="68" spans="1:222" s="21" customFormat="1" ht="11.45" customHeight="1" x14ac:dyDescent="0.15">
      <c r="A68" s="5" t="s">
        <v>96</v>
      </c>
      <c r="B68" s="112"/>
      <c r="C68" s="90"/>
      <c r="D68" s="90"/>
      <c r="E68" s="90"/>
      <c r="F68" s="90"/>
      <c r="G68" s="90"/>
      <c r="H68" s="90"/>
      <c r="I68" s="90"/>
      <c r="J68" s="90"/>
    </row>
    <row r="69" spans="1:222" ht="11.45" customHeight="1" x14ac:dyDescent="0.15">
      <c r="A69" s="1"/>
      <c r="B69" s="15"/>
      <c r="C69" s="2"/>
      <c r="D69" s="2"/>
      <c r="E69" s="2"/>
      <c r="F69" s="2"/>
      <c r="G69" s="2"/>
      <c r="H69" s="2"/>
      <c r="I69" s="2"/>
      <c r="J69" s="2"/>
    </row>
    <row r="70" spans="1:222" ht="11.45" customHeight="1" x14ac:dyDescent="0.15">
      <c r="A70" s="1"/>
      <c r="B70" s="15"/>
      <c r="C70" s="2"/>
      <c r="D70" s="2"/>
      <c r="E70" s="2"/>
      <c r="F70" s="2"/>
      <c r="G70" s="2"/>
      <c r="H70" s="2"/>
      <c r="I70" s="2"/>
      <c r="J70" s="2"/>
    </row>
    <row r="71" spans="1:222" x14ac:dyDescent="0.15">
      <c r="A71" s="151" t="s">
        <v>79</v>
      </c>
      <c r="B71" s="151"/>
      <c r="C71" s="151"/>
      <c r="D71" s="151"/>
      <c r="E71" s="151"/>
      <c r="F71" s="151"/>
      <c r="G71" s="151"/>
      <c r="H71" s="151"/>
      <c r="I71" s="151"/>
      <c r="J71" s="151"/>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c r="GL71" s="3"/>
      <c r="GM71" s="3"/>
      <c r="GN71" s="3"/>
      <c r="GO71" s="3"/>
      <c r="GP71" s="3"/>
      <c r="GQ71" s="3"/>
      <c r="GR71" s="3"/>
      <c r="GS71" s="3"/>
      <c r="GT71" s="3"/>
      <c r="GU71" s="3"/>
      <c r="GV71" s="3"/>
      <c r="GW71" s="3"/>
      <c r="GX71" s="3"/>
      <c r="GY71" s="3"/>
      <c r="GZ71" s="3"/>
      <c r="HA71" s="3"/>
      <c r="HB71" s="3"/>
      <c r="HC71" s="3"/>
      <c r="HD71" s="3"/>
      <c r="HE71" s="3"/>
      <c r="HF71" s="3"/>
      <c r="HG71" s="3"/>
      <c r="HH71" s="3"/>
      <c r="HI71" s="3"/>
      <c r="HJ71" s="3"/>
      <c r="HK71" s="3"/>
      <c r="HL71" s="3"/>
      <c r="HM71" s="3"/>
      <c r="HN71" s="3"/>
    </row>
    <row r="72" spans="1:222" x14ac:dyDescent="0.1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c r="HF72" s="3"/>
      <c r="HG72" s="3"/>
      <c r="HH72" s="3"/>
      <c r="HI72" s="3"/>
      <c r="HJ72" s="3"/>
      <c r="HK72" s="3"/>
      <c r="HL72" s="3"/>
      <c r="HM72" s="3"/>
      <c r="HN72" s="3"/>
    </row>
    <row r="73" spans="1:222" ht="13.5" customHeight="1" thickBot="1" x14ac:dyDescent="0.2">
      <c r="A73" s="3"/>
      <c r="H73" s="153" t="s">
        <v>11</v>
      </c>
      <c r="I73" s="154"/>
      <c r="J73" s="154"/>
    </row>
    <row r="74" spans="1:222" ht="12" customHeight="1" thickTop="1" x14ac:dyDescent="0.15">
      <c r="A74" s="140" t="s">
        <v>12</v>
      </c>
      <c r="B74" s="141"/>
      <c r="C74" s="155" t="s">
        <v>28</v>
      </c>
      <c r="D74" s="155"/>
      <c r="E74" s="155"/>
      <c r="F74" s="156"/>
      <c r="G74" s="155" t="s">
        <v>29</v>
      </c>
      <c r="H74" s="155"/>
      <c r="I74" s="155"/>
      <c r="J74" s="156"/>
    </row>
    <row r="75" spans="1:222" x14ac:dyDescent="0.15">
      <c r="A75" s="142"/>
      <c r="B75" s="143"/>
      <c r="C75" s="53" t="s">
        <v>14</v>
      </c>
      <c r="D75" s="55" t="s">
        <v>0</v>
      </c>
      <c r="E75" s="55" t="s">
        <v>15</v>
      </c>
      <c r="F75" s="55" t="s">
        <v>1</v>
      </c>
      <c r="G75" s="53" t="s">
        <v>14</v>
      </c>
      <c r="H75" s="55" t="s">
        <v>0</v>
      </c>
      <c r="I75" s="55" t="s">
        <v>15</v>
      </c>
      <c r="J75" s="54" t="s">
        <v>1</v>
      </c>
    </row>
    <row r="76" spans="1:222" ht="11.45" customHeight="1" x14ac:dyDescent="0.15">
      <c r="A76" s="132" t="s">
        <v>93</v>
      </c>
      <c r="B76" s="132"/>
      <c r="C76" s="93">
        <f>C78+C100</f>
        <v>22</v>
      </c>
      <c r="D76" s="94">
        <f t="shared" ref="D76:I76" si="0">D78+D100</f>
        <v>38</v>
      </c>
      <c r="E76" s="94">
        <f>E78+E100</f>
        <v>3417</v>
      </c>
      <c r="F76" s="95">
        <v>530</v>
      </c>
      <c r="G76" s="94">
        <f t="shared" si="0"/>
        <v>26</v>
      </c>
      <c r="H76" s="94">
        <f t="shared" si="0"/>
        <v>47</v>
      </c>
      <c r="I76" s="94">
        <f t="shared" si="0"/>
        <v>9571</v>
      </c>
      <c r="J76" s="95">
        <v>903</v>
      </c>
      <c r="K76" s="50"/>
      <c r="L76" s="50"/>
      <c r="M76" s="50" t="str">
        <f>IF(G76=SUM(G78,G100)," ","不一致")</f>
        <v xml:space="preserve"> </v>
      </c>
      <c r="N76" s="50" t="str">
        <f>IF(H76=SUM(H78,H100)," ","不一致")</f>
        <v xml:space="preserve"> </v>
      </c>
      <c r="O76" s="50" t="str">
        <f>IF(I76=SUM(I78,I100)," ","不一致")</f>
        <v xml:space="preserve"> </v>
      </c>
      <c r="P76" s="50" t="str">
        <f>IF(J76=SUM(J78,J100)," ","不一致")</f>
        <v xml:space="preserve"> </v>
      </c>
    </row>
    <row r="77" spans="1:222" ht="11.45" customHeight="1" x14ac:dyDescent="0.15">
      <c r="A77" s="137"/>
      <c r="B77" s="137"/>
      <c r="C77" s="96"/>
      <c r="D77" s="97"/>
      <c r="E77" s="97"/>
      <c r="F77" s="97"/>
      <c r="G77" s="97"/>
      <c r="H77" s="97"/>
      <c r="I77" s="97"/>
      <c r="J77" s="97"/>
    </row>
    <row r="78" spans="1:222" s="52" customFormat="1" ht="11.45" customHeight="1" x14ac:dyDescent="0.15">
      <c r="A78" s="132" t="s">
        <v>8</v>
      </c>
      <c r="B78" s="132"/>
      <c r="C78" s="98">
        <v>5</v>
      </c>
      <c r="D78" s="99">
        <v>6</v>
      </c>
      <c r="E78" s="100">
        <v>891</v>
      </c>
      <c r="F78" s="100" t="s">
        <v>9</v>
      </c>
      <c r="G78" s="100">
        <v>5</v>
      </c>
      <c r="H78" s="100">
        <v>10</v>
      </c>
      <c r="I78" s="100">
        <v>1885</v>
      </c>
      <c r="J78" s="100" t="s">
        <v>9</v>
      </c>
      <c r="K78" s="50"/>
      <c r="L78" s="50"/>
    </row>
    <row r="79" spans="1:222" s="52" customFormat="1" ht="11.45" customHeight="1" x14ac:dyDescent="0.15">
      <c r="A79" s="16"/>
      <c r="B79" s="16"/>
      <c r="C79" s="96"/>
      <c r="D79" s="97"/>
      <c r="E79" s="97"/>
      <c r="F79" s="97"/>
      <c r="G79" s="97"/>
      <c r="H79" s="97"/>
      <c r="I79" s="97"/>
      <c r="J79" s="97"/>
    </row>
    <row r="80" spans="1:222" s="52" customFormat="1" ht="11.45" customHeight="1" x14ac:dyDescent="0.15">
      <c r="A80" s="6">
        <v>501</v>
      </c>
      <c r="B80" s="9" t="s">
        <v>80</v>
      </c>
      <c r="C80" s="101" t="s">
        <v>9</v>
      </c>
      <c r="D80" s="102" t="s">
        <v>9</v>
      </c>
      <c r="E80" s="102" t="s">
        <v>9</v>
      </c>
      <c r="F80" s="102" t="s">
        <v>9</v>
      </c>
      <c r="G80" s="102" t="s">
        <v>9</v>
      </c>
      <c r="H80" s="102" t="s">
        <v>9</v>
      </c>
      <c r="I80" s="102" t="s">
        <v>9</v>
      </c>
      <c r="J80" s="102" t="s">
        <v>9</v>
      </c>
    </row>
    <row r="81" spans="1:10" ht="11.45" customHeight="1" x14ac:dyDescent="0.15">
      <c r="A81" s="6">
        <v>512</v>
      </c>
      <c r="B81" s="9" t="s">
        <v>34</v>
      </c>
      <c r="C81" s="101" t="s">
        <v>9</v>
      </c>
      <c r="D81" s="102" t="s">
        <v>9</v>
      </c>
      <c r="E81" s="102" t="s">
        <v>9</v>
      </c>
      <c r="F81" s="102" t="s">
        <v>9</v>
      </c>
      <c r="G81" s="102" t="s">
        <v>9</v>
      </c>
      <c r="H81" s="102" t="s">
        <v>9</v>
      </c>
      <c r="I81" s="102" t="s">
        <v>9</v>
      </c>
      <c r="J81" s="102" t="s">
        <v>9</v>
      </c>
    </row>
    <row r="82" spans="1:10" ht="11.45" customHeight="1" x14ac:dyDescent="0.15">
      <c r="A82" s="6">
        <v>513</v>
      </c>
      <c r="B82" s="9" t="s">
        <v>35</v>
      </c>
      <c r="C82" s="101" t="s">
        <v>9</v>
      </c>
      <c r="D82" s="102" t="s">
        <v>9</v>
      </c>
      <c r="E82" s="102" t="s">
        <v>9</v>
      </c>
      <c r="F82" s="102" t="s">
        <v>9</v>
      </c>
      <c r="G82" s="102" t="s">
        <v>9</v>
      </c>
      <c r="H82" s="102" t="s">
        <v>9</v>
      </c>
      <c r="I82" s="102" t="s">
        <v>9</v>
      </c>
      <c r="J82" s="102" t="s">
        <v>9</v>
      </c>
    </row>
    <row r="83" spans="1:10" ht="11.45" customHeight="1" x14ac:dyDescent="0.15">
      <c r="A83" s="6">
        <v>521</v>
      </c>
      <c r="B83" s="9" t="s">
        <v>36</v>
      </c>
      <c r="C83" s="101" t="s">
        <v>9</v>
      </c>
      <c r="D83" s="102" t="s">
        <v>9</v>
      </c>
      <c r="E83" s="102" t="s">
        <v>9</v>
      </c>
      <c r="F83" s="102" t="s">
        <v>9</v>
      </c>
      <c r="G83" s="102" t="s">
        <v>9</v>
      </c>
      <c r="H83" s="102" t="s">
        <v>9</v>
      </c>
      <c r="I83" s="102" t="s">
        <v>9</v>
      </c>
      <c r="J83" s="102" t="s">
        <v>9</v>
      </c>
    </row>
    <row r="84" spans="1:10" ht="11.45" customHeight="1" x14ac:dyDescent="0.15">
      <c r="A84" s="6">
        <v>522</v>
      </c>
      <c r="B84" s="9" t="s">
        <v>37</v>
      </c>
      <c r="C84" s="101" t="s">
        <v>9</v>
      </c>
      <c r="D84" s="102" t="s">
        <v>9</v>
      </c>
      <c r="E84" s="102" t="s">
        <v>9</v>
      </c>
      <c r="F84" s="102" t="s">
        <v>9</v>
      </c>
      <c r="G84" s="102">
        <v>1</v>
      </c>
      <c r="H84" s="102">
        <v>1</v>
      </c>
      <c r="I84" s="102" t="s">
        <v>84</v>
      </c>
      <c r="J84" s="102" t="s">
        <v>9</v>
      </c>
    </row>
    <row r="85" spans="1:10" ht="11.45" customHeight="1" x14ac:dyDescent="0.15">
      <c r="A85" s="6">
        <v>531</v>
      </c>
      <c r="B85" s="9" t="s">
        <v>38</v>
      </c>
      <c r="C85" s="101" t="s">
        <v>9</v>
      </c>
      <c r="D85" s="102" t="s">
        <v>9</v>
      </c>
      <c r="E85" s="102" t="s">
        <v>9</v>
      </c>
      <c r="F85" s="102" t="s">
        <v>9</v>
      </c>
      <c r="G85" s="102">
        <v>2</v>
      </c>
      <c r="H85" s="102">
        <v>4</v>
      </c>
      <c r="I85" s="102" t="s">
        <v>84</v>
      </c>
      <c r="J85" s="102" t="s">
        <v>9</v>
      </c>
    </row>
    <row r="86" spans="1:10" ht="11.45" customHeight="1" x14ac:dyDescent="0.15">
      <c r="A86" s="6">
        <v>532</v>
      </c>
      <c r="B86" s="9" t="s">
        <v>39</v>
      </c>
      <c r="C86" s="101" t="s">
        <v>9</v>
      </c>
      <c r="D86" s="102" t="s">
        <v>9</v>
      </c>
      <c r="E86" s="102" t="s">
        <v>9</v>
      </c>
      <c r="F86" s="102" t="s">
        <v>9</v>
      </c>
      <c r="G86" s="102" t="s">
        <v>9</v>
      </c>
      <c r="H86" s="102" t="s">
        <v>9</v>
      </c>
      <c r="I86" s="102" t="s">
        <v>9</v>
      </c>
      <c r="J86" s="102" t="s">
        <v>9</v>
      </c>
    </row>
    <row r="87" spans="1:10" ht="11.45" customHeight="1" x14ac:dyDescent="0.15">
      <c r="A87" s="6">
        <v>533</v>
      </c>
      <c r="B87" s="9" t="s">
        <v>40</v>
      </c>
      <c r="C87" s="101" t="s">
        <v>9</v>
      </c>
      <c r="D87" s="102" t="s">
        <v>9</v>
      </c>
      <c r="E87" s="102" t="s">
        <v>9</v>
      </c>
      <c r="F87" s="102" t="s">
        <v>9</v>
      </c>
      <c r="G87" s="102" t="s">
        <v>9</v>
      </c>
      <c r="H87" s="102" t="s">
        <v>9</v>
      </c>
      <c r="I87" s="102" t="s">
        <v>9</v>
      </c>
      <c r="J87" s="102" t="s">
        <v>9</v>
      </c>
    </row>
    <row r="88" spans="1:10" ht="11.45" customHeight="1" x14ac:dyDescent="0.15">
      <c r="A88" s="6">
        <v>534</v>
      </c>
      <c r="B88" s="9" t="s">
        <v>41</v>
      </c>
      <c r="C88" s="101" t="s">
        <v>9</v>
      </c>
      <c r="D88" s="102" t="s">
        <v>9</v>
      </c>
      <c r="E88" s="102" t="s">
        <v>9</v>
      </c>
      <c r="F88" s="102" t="s">
        <v>9</v>
      </c>
      <c r="G88" s="102" t="s">
        <v>9</v>
      </c>
      <c r="H88" s="102" t="s">
        <v>9</v>
      </c>
      <c r="I88" s="102" t="s">
        <v>9</v>
      </c>
      <c r="J88" s="102" t="s">
        <v>9</v>
      </c>
    </row>
    <row r="89" spans="1:10" ht="11.45" customHeight="1" x14ac:dyDescent="0.15">
      <c r="A89" s="6">
        <v>535</v>
      </c>
      <c r="B89" s="9" t="s">
        <v>42</v>
      </c>
      <c r="C89" s="101" t="s">
        <v>9</v>
      </c>
      <c r="D89" s="102" t="s">
        <v>9</v>
      </c>
      <c r="E89" s="102" t="s">
        <v>9</v>
      </c>
      <c r="F89" s="102" t="s">
        <v>9</v>
      </c>
      <c r="G89" s="102" t="s">
        <v>9</v>
      </c>
      <c r="H89" s="102" t="s">
        <v>9</v>
      </c>
      <c r="I89" s="102" t="s">
        <v>9</v>
      </c>
      <c r="J89" s="102" t="s">
        <v>9</v>
      </c>
    </row>
    <row r="90" spans="1:10" ht="11.45" customHeight="1" x14ac:dyDescent="0.15">
      <c r="A90" s="6">
        <v>536</v>
      </c>
      <c r="B90" s="9" t="s">
        <v>43</v>
      </c>
      <c r="C90" s="101" t="s">
        <v>9</v>
      </c>
      <c r="D90" s="102" t="s">
        <v>9</v>
      </c>
      <c r="E90" s="102" t="s">
        <v>9</v>
      </c>
      <c r="F90" s="102" t="s">
        <v>9</v>
      </c>
      <c r="G90" s="102">
        <v>1</v>
      </c>
      <c r="H90" s="102">
        <v>1</v>
      </c>
      <c r="I90" s="102" t="s">
        <v>84</v>
      </c>
      <c r="J90" s="102" t="s">
        <v>9</v>
      </c>
    </row>
    <row r="91" spans="1:10" ht="11.45" customHeight="1" x14ac:dyDescent="0.15">
      <c r="A91" s="6">
        <v>541</v>
      </c>
      <c r="B91" s="9" t="s">
        <v>44</v>
      </c>
      <c r="C91" s="101" t="s">
        <v>9</v>
      </c>
      <c r="D91" s="102" t="s">
        <v>9</v>
      </c>
      <c r="E91" s="102" t="s">
        <v>9</v>
      </c>
      <c r="F91" s="102" t="s">
        <v>9</v>
      </c>
      <c r="G91" s="102" t="s">
        <v>9</v>
      </c>
      <c r="H91" s="102" t="s">
        <v>9</v>
      </c>
      <c r="I91" s="102" t="s">
        <v>9</v>
      </c>
      <c r="J91" s="102" t="s">
        <v>9</v>
      </c>
    </row>
    <row r="92" spans="1:10" ht="11.45" customHeight="1" x14ac:dyDescent="0.15">
      <c r="A92" s="6">
        <v>542</v>
      </c>
      <c r="B92" s="9" t="s">
        <v>45</v>
      </c>
      <c r="C92" s="101">
        <v>1</v>
      </c>
      <c r="D92" s="102">
        <v>1</v>
      </c>
      <c r="E92" s="102" t="s">
        <v>84</v>
      </c>
      <c r="F92" s="102" t="s">
        <v>9</v>
      </c>
      <c r="G92" s="102" t="s">
        <v>9</v>
      </c>
      <c r="H92" s="102" t="s">
        <v>9</v>
      </c>
      <c r="I92" s="102" t="s">
        <v>9</v>
      </c>
      <c r="J92" s="102" t="s">
        <v>9</v>
      </c>
    </row>
    <row r="93" spans="1:10" ht="11.45" customHeight="1" x14ac:dyDescent="0.15">
      <c r="A93" s="6">
        <v>543</v>
      </c>
      <c r="B93" s="9" t="s">
        <v>46</v>
      </c>
      <c r="C93" s="101">
        <v>1</v>
      </c>
      <c r="D93" s="102">
        <v>1</v>
      </c>
      <c r="E93" s="102" t="s">
        <v>84</v>
      </c>
      <c r="F93" s="102" t="s">
        <v>9</v>
      </c>
      <c r="G93" s="102" t="s">
        <v>9</v>
      </c>
      <c r="H93" s="102" t="s">
        <v>9</v>
      </c>
      <c r="I93" s="102" t="s">
        <v>9</v>
      </c>
      <c r="J93" s="102" t="s">
        <v>9</v>
      </c>
    </row>
    <row r="94" spans="1:10" ht="11.45" customHeight="1" x14ac:dyDescent="0.15">
      <c r="A94" s="6">
        <v>549</v>
      </c>
      <c r="B94" s="9" t="s">
        <v>47</v>
      </c>
      <c r="C94" s="101" t="s">
        <v>9</v>
      </c>
      <c r="D94" s="102" t="s">
        <v>9</v>
      </c>
      <c r="E94" s="102" t="s">
        <v>9</v>
      </c>
      <c r="F94" s="102" t="s">
        <v>9</v>
      </c>
      <c r="G94" s="102" t="s">
        <v>9</v>
      </c>
      <c r="H94" s="102" t="s">
        <v>9</v>
      </c>
      <c r="I94" s="102" t="s">
        <v>9</v>
      </c>
      <c r="J94" s="102" t="s">
        <v>9</v>
      </c>
    </row>
    <row r="95" spans="1:10" ht="11.45" customHeight="1" x14ac:dyDescent="0.15">
      <c r="A95" s="6">
        <v>551</v>
      </c>
      <c r="B95" s="9" t="s">
        <v>48</v>
      </c>
      <c r="C95" s="101" t="s">
        <v>9</v>
      </c>
      <c r="D95" s="102" t="s">
        <v>9</v>
      </c>
      <c r="E95" s="102" t="s">
        <v>9</v>
      </c>
      <c r="F95" s="102" t="s">
        <v>9</v>
      </c>
      <c r="G95" s="102" t="s">
        <v>9</v>
      </c>
      <c r="H95" s="102" t="s">
        <v>9</v>
      </c>
      <c r="I95" s="102" t="s">
        <v>9</v>
      </c>
      <c r="J95" s="102" t="s">
        <v>9</v>
      </c>
    </row>
    <row r="96" spans="1:10" ht="11.45" customHeight="1" x14ac:dyDescent="0.15">
      <c r="A96" s="6">
        <v>552</v>
      </c>
      <c r="B96" s="9" t="s">
        <v>49</v>
      </c>
      <c r="C96" s="101">
        <v>1</v>
      </c>
      <c r="D96" s="102">
        <v>1</v>
      </c>
      <c r="E96" s="102" t="s">
        <v>84</v>
      </c>
      <c r="F96" s="102" t="s">
        <v>9</v>
      </c>
      <c r="G96" s="102">
        <v>1</v>
      </c>
      <c r="H96" s="102">
        <v>4</v>
      </c>
      <c r="I96" s="102" t="s">
        <v>84</v>
      </c>
      <c r="J96" s="102" t="s">
        <v>9</v>
      </c>
    </row>
    <row r="97" spans="1:12" ht="11.45" customHeight="1" x14ac:dyDescent="0.15">
      <c r="A97" s="6">
        <v>553</v>
      </c>
      <c r="B97" s="9" t="s">
        <v>50</v>
      </c>
      <c r="C97" s="101" t="s">
        <v>9</v>
      </c>
      <c r="D97" s="102" t="s">
        <v>9</v>
      </c>
      <c r="E97" s="102" t="s">
        <v>9</v>
      </c>
      <c r="F97" s="102" t="s">
        <v>9</v>
      </c>
      <c r="G97" s="102" t="s">
        <v>9</v>
      </c>
      <c r="H97" s="102" t="s">
        <v>9</v>
      </c>
      <c r="I97" s="102" t="s">
        <v>9</v>
      </c>
      <c r="J97" s="102" t="s">
        <v>9</v>
      </c>
    </row>
    <row r="98" spans="1:12" ht="11.45" customHeight="1" x14ac:dyDescent="0.15">
      <c r="A98" s="6">
        <v>559</v>
      </c>
      <c r="B98" s="9" t="s">
        <v>51</v>
      </c>
      <c r="C98" s="101">
        <v>2</v>
      </c>
      <c r="D98" s="102">
        <v>3</v>
      </c>
      <c r="E98" s="102" t="s">
        <v>84</v>
      </c>
      <c r="F98" s="102" t="s">
        <v>9</v>
      </c>
      <c r="G98" s="102" t="s">
        <v>9</v>
      </c>
      <c r="H98" s="102" t="s">
        <v>9</v>
      </c>
      <c r="I98" s="102" t="s">
        <v>9</v>
      </c>
      <c r="J98" s="102" t="s">
        <v>9</v>
      </c>
    </row>
    <row r="99" spans="1:12" ht="11.45" customHeight="1" x14ac:dyDescent="0.15">
      <c r="A99" s="6"/>
      <c r="B99" s="9"/>
      <c r="C99" s="101"/>
      <c r="D99" s="102"/>
      <c r="E99" s="102"/>
      <c r="F99" s="102"/>
      <c r="G99" s="102"/>
      <c r="H99" s="102"/>
      <c r="I99" s="102"/>
      <c r="J99" s="102"/>
    </row>
    <row r="100" spans="1:12" ht="11.45" customHeight="1" x14ac:dyDescent="0.15">
      <c r="A100" s="132" t="s">
        <v>78</v>
      </c>
      <c r="B100" s="132"/>
      <c r="C100" s="98">
        <v>17</v>
      </c>
      <c r="D100" s="99">
        <v>32</v>
      </c>
      <c r="E100" s="99">
        <v>2526</v>
      </c>
      <c r="F100" s="99">
        <v>530</v>
      </c>
      <c r="G100" s="99">
        <v>21</v>
      </c>
      <c r="H100" s="99">
        <v>37</v>
      </c>
      <c r="I100" s="99">
        <v>7686</v>
      </c>
      <c r="J100" s="99">
        <v>903</v>
      </c>
      <c r="K100" s="50"/>
      <c r="L100" s="50"/>
    </row>
    <row r="101" spans="1:12" ht="11.45" customHeight="1" x14ac:dyDescent="0.15">
      <c r="A101" s="6"/>
      <c r="B101" s="9"/>
      <c r="C101" s="101"/>
      <c r="D101" s="102"/>
      <c r="E101" s="102"/>
      <c r="F101" s="102"/>
      <c r="G101" s="102"/>
      <c r="H101" s="102"/>
      <c r="I101" s="102"/>
      <c r="J101" s="102"/>
    </row>
    <row r="102" spans="1:12" ht="11.45" customHeight="1" x14ac:dyDescent="0.15">
      <c r="A102" s="6">
        <v>561</v>
      </c>
      <c r="B102" s="9" t="s">
        <v>81</v>
      </c>
      <c r="C102" s="101" t="s">
        <v>9</v>
      </c>
      <c r="D102" s="102" t="s">
        <v>9</v>
      </c>
      <c r="E102" s="102" t="s">
        <v>9</v>
      </c>
      <c r="F102" s="102" t="s">
        <v>9</v>
      </c>
      <c r="G102" s="102" t="s">
        <v>9</v>
      </c>
      <c r="H102" s="102" t="s">
        <v>9</v>
      </c>
      <c r="I102" s="102" t="s">
        <v>9</v>
      </c>
      <c r="J102" s="102" t="s">
        <v>9</v>
      </c>
    </row>
    <row r="103" spans="1:12" s="52" customFormat="1" ht="11.25" customHeight="1" x14ac:dyDescent="0.15">
      <c r="A103" s="6">
        <v>569</v>
      </c>
      <c r="B103" s="70" t="s">
        <v>82</v>
      </c>
      <c r="C103" s="101" t="s">
        <v>9</v>
      </c>
      <c r="D103" s="102" t="s">
        <v>9</v>
      </c>
      <c r="E103" s="102" t="s">
        <v>9</v>
      </c>
      <c r="F103" s="102" t="s">
        <v>9</v>
      </c>
      <c r="G103" s="102" t="s">
        <v>9</v>
      </c>
      <c r="H103" s="102" t="s">
        <v>9</v>
      </c>
      <c r="I103" s="102" t="s">
        <v>9</v>
      </c>
      <c r="J103" s="102" t="s">
        <v>9</v>
      </c>
    </row>
    <row r="104" spans="1:12" ht="11.45" customHeight="1" x14ac:dyDescent="0.15">
      <c r="A104" s="6">
        <v>571</v>
      </c>
      <c r="B104" s="9" t="s">
        <v>52</v>
      </c>
      <c r="C104" s="101" t="s">
        <v>9</v>
      </c>
      <c r="D104" s="102" t="s">
        <v>9</v>
      </c>
      <c r="E104" s="102" t="s">
        <v>9</v>
      </c>
      <c r="F104" s="102" t="s">
        <v>9</v>
      </c>
      <c r="G104" s="102" t="s">
        <v>9</v>
      </c>
      <c r="H104" s="102" t="s">
        <v>9</v>
      </c>
      <c r="I104" s="102" t="s">
        <v>9</v>
      </c>
      <c r="J104" s="102" t="s">
        <v>9</v>
      </c>
    </row>
    <row r="105" spans="1:12" ht="11.45" customHeight="1" x14ac:dyDescent="0.15">
      <c r="A105" s="6">
        <v>572</v>
      </c>
      <c r="B105" s="9" t="s">
        <v>53</v>
      </c>
      <c r="C105" s="101" t="s">
        <v>9</v>
      </c>
      <c r="D105" s="102" t="s">
        <v>9</v>
      </c>
      <c r="E105" s="102" t="s">
        <v>9</v>
      </c>
      <c r="F105" s="102" t="s">
        <v>9</v>
      </c>
      <c r="G105" s="102" t="s">
        <v>9</v>
      </c>
      <c r="H105" s="102" t="s">
        <v>9</v>
      </c>
      <c r="I105" s="102" t="s">
        <v>9</v>
      </c>
      <c r="J105" s="102" t="s">
        <v>9</v>
      </c>
    </row>
    <row r="106" spans="1:12" ht="11.45" customHeight="1" x14ac:dyDescent="0.15">
      <c r="A106" s="6">
        <v>573</v>
      </c>
      <c r="B106" s="9" t="s">
        <v>54</v>
      </c>
      <c r="C106" s="101">
        <v>2</v>
      </c>
      <c r="D106" s="102">
        <v>3</v>
      </c>
      <c r="E106" s="102" t="s">
        <v>84</v>
      </c>
      <c r="F106" s="102" t="s">
        <v>84</v>
      </c>
      <c r="G106" s="102">
        <v>2</v>
      </c>
      <c r="H106" s="102">
        <v>3</v>
      </c>
      <c r="I106" s="102" t="s">
        <v>84</v>
      </c>
      <c r="J106" s="102" t="s">
        <v>84</v>
      </c>
    </row>
    <row r="107" spans="1:12" ht="11.45" customHeight="1" x14ac:dyDescent="0.15">
      <c r="A107" s="6">
        <v>574</v>
      </c>
      <c r="B107" s="9" t="s">
        <v>55</v>
      </c>
      <c r="C107" s="101" t="s">
        <v>9</v>
      </c>
      <c r="D107" s="102" t="s">
        <v>9</v>
      </c>
      <c r="E107" s="102" t="s">
        <v>9</v>
      </c>
      <c r="F107" s="102" t="s">
        <v>9</v>
      </c>
      <c r="G107" s="102" t="s">
        <v>9</v>
      </c>
      <c r="H107" s="102" t="s">
        <v>9</v>
      </c>
      <c r="I107" s="102" t="s">
        <v>9</v>
      </c>
      <c r="J107" s="102" t="s">
        <v>9</v>
      </c>
    </row>
    <row r="108" spans="1:12" ht="11.45" customHeight="1" x14ac:dyDescent="0.15">
      <c r="A108" s="6">
        <v>579</v>
      </c>
      <c r="B108" s="9" t="s">
        <v>56</v>
      </c>
      <c r="C108" s="101" t="s">
        <v>9</v>
      </c>
      <c r="D108" s="102" t="s">
        <v>9</v>
      </c>
      <c r="E108" s="102" t="s">
        <v>9</v>
      </c>
      <c r="F108" s="102" t="s">
        <v>9</v>
      </c>
      <c r="G108" s="102">
        <v>1</v>
      </c>
      <c r="H108" s="102">
        <v>1</v>
      </c>
      <c r="I108" s="102" t="s">
        <v>84</v>
      </c>
      <c r="J108" s="102" t="s">
        <v>84</v>
      </c>
    </row>
    <row r="109" spans="1:12" ht="11.45" customHeight="1" x14ac:dyDescent="0.15">
      <c r="A109" s="6">
        <v>581</v>
      </c>
      <c r="B109" s="9" t="s">
        <v>57</v>
      </c>
      <c r="C109" s="101" t="s">
        <v>9</v>
      </c>
      <c r="D109" s="102" t="s">
        <v>9</v>
      </c>
      <c r="E109" s="102" t="s">
        <v>9</v>
      </c>
      <c r="F109" s="102" t="s">
        <v>9</v>
      </c>
      <c r="G109" s="102" t="s">
        <v>9</v>
      </c>
      <c r="H109" s="102" t="s">
        <v>9</v>
      </c>
      <c r="I109" s="102" t="s">
        <v>9</v>
      </c>
      <c r="J109" s="102" t="s">
        <v>9</v>
      </c>
    </row>
    <row r="110" spans="1:12" ht="11.45" customHeight="1" x14ac:dyDescent="0.15">
      <c r="A110" s="6">
        <v>582</v>
      </c>
      <c r="B110" s="9" t="s">
        <v>58</v>
      </c>
      <c r="C110" s="101" t="s">
        <v>9</v>
      </c>
      <c r="D110" s="102" t="s">
        <v>9</v>
      </c>
      <c r="E110" s="102" t="s">
        <v>9</v>
      </c>
      <c r="F110" s="102" t="s">
        <v>9</v>
      </c>
      <c r="G110" s="102" t="s">
        <v>9</v>
      </c>
      <c r="H110" s="102" t="s">
        <v>9</v>
      </c>
      <c r="I110" s="102" t="s">
        <v>9</v>
      </c>
      <c r="J110" s="102" t="s">
        <v>9</v>
      </c>
    </row>
    <row r="111" spans="1:12" ht="11.45" customHeight="1" x14ac:dyDescent="0.15">
      <c r="A111" s="6">
        <v>583</v>
      </c>
      <c r="B111" s="9" t="s">
        <v>59</v>
      </c>
      <c r="C111" s="101">
        <v>1</v>
      </c>
      <c r="D111" s="102">
        <v>1</v>
      </c>
      <c r="E111" s="102" t="s">
        <v>84</v>
      </c>
      <c r="F111" s="102" t="s">
        <v>84</v>
      </c>
      <c r="G111" s="102" t="s">
        <v>9</v>
      </c>
      <c r="H111" s="102" t="s">
        <v>9</v>
      </c>
      <c r="I111" s="102" t="s">
        <v>9</v>
      </c>
      <c r="J111" s="102" t="s">
        <v>9</v>
      </c>
    </row>
    <row r="112" spans="1:12" ht="11.45" customHeight="1" x14ac:dyDescent="0.15">
      <c r="A112" s="6">
        <v>584</v>
      </c>
      <c r="B112" s="9" t="s">
        <v>60</v>
      </c>
      <c r="C112" s="101" t="s">
        <v>9</v>
      </c>
      <c r="D112" s="102" t="s">
        <v>9</v>
      </c>
      <c r="E112" s="102" t="s">
        <v>9</v>
      </c>
      <c r="F112" s="102" t="s">
        <v>9</v>
      </c>
      <c r="G112" s="102" t="s">
        <v>9</v>
      </c>
      <c r="H112" s="102" t="s">
        <v>9</v>
      </c>
      <c r="I112" s="102" t="s">
        <v>9</v>
      </c>
      <c r="J112" s="102" t="s">
        <v>9</v>
      </c>
    </row>
    <row r="113" spans="1:10" ht="11.45" customHeight="1" x14ac:dyDescent="0.15">
      <c r="A113" s="6">
        <v>585</v>
      </c>
      <c r="B113" s="9" t="s">
        <v>61</v>
      </c>
      <c r="C113" s="101" t="s">
        <v>9</v>
      </c>
      <c r="D113" s="102" t="s">
        <v>9</v>
      </c>
      <c r="E113" s="102" t="s">
        <v>9</v>
      </c>
      <c r="F113" s="102" t="s">
        <v>9</v>
      </c>
      <c r="G113" s="102" t="s">
        <v>9</v>
      </c>
      <c r="H113" s="102" t="s">
        <v>9</v>
      </c>
      <c r="I113" s="102" t="s">
        <v>9</v>
      </c>
      <c r="J113" s="102" t="s">
        <v>9</v>
      </c>
    </row>
    <row r="114" spans="1:10" ht="11.45" customHeight="1" x14ac:dyDescent="0.15">
      <c r="A114" s="6">
        <v>586</v>
      </c>
      <c r="B114" s="9" t="s">
        <v>62</v>
      </c>
      <c r="C114" s="101">
        <v>3</v>
      </c>
      <c r="D114" s="102">
        <v>10</v>
      </c>
      <c r="E114" s="102" t="s">
        <v>84</v>
      </c>
      <c r="F114" s="102" t="s">
        <v>84</v>
      </c>
      <c r="G114" s="102">
        <v>1</v>
      </c>
      <c r="H114" s="102">
        <v>2</v>
      </c>
      <c r="I114" s="102" t="s">
        <v>84</v>
      </c>
      <c r="J114" s="102" t="s">
        <v>84</v>
      </c>
    </row>
    <row r="115" spans="1:10" ht="11.45" customHeight="1" x14ac:dyDescent="0.15">
      <c r="A115" s="6">
        <v>589</v>
      </c>
      <c r="B115" s="9" t="s">
        <v>63</v>
      </c>
      <c r="C115" s="101">
        <v>1</v>
      </c>
      <c r="D115" s="102">
        <v>2</v>
      </c>
      <c r="E115" s="102" t="s">
        <v>84</v>
      </c>
      <c r="F115" s="102" t="s">
        <v>84</v>
      </c>
      <c r="G115" s="102">
        <v>4</v>
      </c>
      <c r="H115" s="102">
        <v>8</v>
      </c>
      <c r="I115" s="102">
        <v>1484</v>
      </c>
      <c r="J115" s="102">
        <v>105</v>
      </c>
    </row>
    <row r="116" spans="1:10" ht="11.45" customHeight="1" x14ac:dyDescent="0.15">
      <c r="A116" s="6">
        <v>591</v>
      </c>
      <c r="B116" s="9" t="s">
        <v>64</v>
      </c>
      <c r="C116" s="101">
        <v>1</v>
      </c>
      <c r="D116" s="102">
        <v>2</v>
      </c>
      <c r="E116" s="102" t="s">
        <v>84</v>
      </c>
      <c r="F116" s="102" t="s">
        <v>9</v>
      </c>
      <c r="G116" s="102" t="s">
        <v>9</v>
      </c>
      <c r="H116" s="102" t="s">
        <v>9</v>
      </c>
      <c r="I116" s="102" t="s">
        <v>9</v>
      </c>
      <c r="J116" s="102" t="s">
        <v>9</v>
      </c>
    </row>
    <row r="117" spans="1:10" s="21" customFormat="1" ht="11.45" customHeight="1" x14ac:dyDescent="0.15">
      <c r="A117" s="6">
        <v>592</v>
      </c>
      <c r="B117" s="9" t="s">
        <v>65</v>
      </c>
      <c r="C117" s="101" t="s">
        <v>9</v>
      </c>
      <c r="D117" s="102" t="s">
        <v>9</v>
      </c>
      <c r="E117" s="102" t="s">
        <v>9</v>
      </c>
      <c r="F117" s="102" t="s">
        <v>9</v>
      </c>
      <c r="G117" s="102" t="s">
        <v>9</v>
      </c>
      <c r="H117" s="102" t="s">
        <v>9</v>
      </c>
      <c r="I117" s="102" t="s">
        <v>9</v>
      </c>
      <c r="J117" s="102" t="s">
        <v>9</v>
      </c>
    </row>
    <row r="118" spans="1:10" s="21" customFormat="1" ht="11.45" customHeight="1" x14ac:dyDescent="0.15">
      <c r="A118" s="6">
        <v>593</v>
      </c>
      <c r="B118" s="10" t="s">
        <v>83</v>
      </c>
      <c r="C118" s="101">
        <v>1</v>
      </c>
      <c r="D118" s="102">
        <v>0</v>
      </c>
      <c r="E118" s="102" t="s">
        <v>84</v>
      </c>
      <c r="F118" s="102" t="s">
        <v>84</v>
      </c>
      <c r="G118" s="102">
        <v>1</v>
      </c>
      <c r="H118" s="102">
        <v>2</v>
      </c>
      <c r="I118" s="102" t="s">
        <v>84</v>
      </c>
      <c r="J118" s="102" t="s">
        <v>84</v>
      </c>
    </row>
    <row r="119" spans="1:10" s="21" customFormat="1" ht="11.45" customHeight="1" x14ac:dyDescent="0.15">
      <c r="A119" s="6">
        <v>601</v>
      </c>
      <c r="B119" s="9" t="s">
        <v>66</v>
      </c>
      <c r="C119" s="101" t="s">
        <v>9</v>
      </c>
      <c r="D119" s="102" t="s">
        <v>9</v>
      </c>
      <c r="E119" s="102" t="s">
        <v>9</v>
      </c>
      <c r="F119" s="102" t="s">
        <v>9</v>
      </c>
      <c r="G119" s="102">
        <v>1</v>
      </c>
      <c r="H119" s="102">
        <v>5</v>
      </c>
      <c r="I119" s="102" t="s">
        <v>84</v>
      </c>
      <c r="J119" s="102" t="s">
        <v>84</v>
      </c>
    </row>
    <row r="120" spans="1:10" s="21" customFormat="1" ht="11.45" customHeight="1" x14ac:dyDescent="0.15">
      <c r="A120" s="6">
        <v>602</v>
      </c>
      <c r="B120" s="9" t="s">
        <v>67</v>
      </c>
      <c r="C120" s="101" t="s">
        <v>9</v>
      </c>
      <c r="D120" s="102" t="s">
        <v>9</v>
      </c>
      <c r="E120" s="102" t="s">
        <v>9</v>
      </c>
      <c r="F120" s="102" t="s">
        <v>9</v>
      </c>
      <c r="G120" s="102">
        <v>2</v>
      </c>
      <c r="H120" s="102">
        <v>4</v>
      </c>
      <c r="I120" s="102" t="s">
        <v>84</v>
      </c>
      <c r="J120" s="102" t="s">
        <v>84</v>
      </c>
    </row>
    <row r="121" spans="1:10" s="21" customFormat="1" ht="11.45" customHeight="1" x14ac:dyDescent="0.15">
      <c r="A121" s="6">
        <v>603</v>
      </c>
      <c r="B121" s="9" t="s">
        <v>68</v>
      </c>
      <c r="C121" s="101">
        <v>3</v>
      </c>
      <c r="D121" s="102">
        <v>5</v>
      </c>
      <c r="E121" s="102" t="s">
        <v>84</v>
      </c>
      <c r="F121" s="102" t="s">
        <v>84</v>
      </c>
      <c r="G121" s="102">
        <v>1</v>
      </c>
      <c r="H121" s="102">
        <v>1</v>
      </c>
      <c r="I121" s="102" t="s">
        <v>84</v>
      </c>
      <c r="J121" s="102" t="s">
        <v>84</v>
      </c>
    </row>
    <row r="122" spans="1:10" ht="11.45" customHeight="1" x14ac:dyDescent="0.15">
      <c r="A122" s="6">
        <v>604</v>
      </c>
      <c r="B122" s="9" t="s">
        <v>69</v>
      </c>
      <c r="C122" s="101">
        <v>1</v>
      </c>
      <c r="D122" s="102">
        <v>3</v>
      </c>
      <c r="E122" s="102" t="s">
        <v>84</v>
      </c>
      <c r="F122" s="102" t="s">
        <v>84</v>
      </c>
      <c r="G122" s="102" t="s">
        <v>9</v>
      </c>
      <c r="H122" s="102" t="s">
        <v>9</v>
      </c>
      <c r="I122" s="102" t="s">
        <v>9</v>
      </c>
      <c r="J122" s="102" t="s">
        <v>9</v>
      </c>
    </row>
    <row r="123" spans="1:10" s="21" customFormat="1" ht="11.45" customHeight="1" x14ac:dyDescent="0.15">
      <c r="A123" s="6">
        <v>605</v>
      </c>
      <c r="B123" s="9" t="s">
        <v>70</v>
      </c>
      <c r="C123" s="101" t="s">
        <v>9</v>
      </c>
      <c r="D123" s="102" t="s">
        <v>9</v>
      </c>
      <c r="E123" s="102" t="s">
        <v>9</v>
      </c>
      <c r="F123" s="102" t="s">
        <v>9</v>
      </c>
      <c r="G123" s="102">
        <v>1</v>
      </c>
      <c r="H123" s="102">
        <v>1</v>
      </c>
      <c r="I123" s="102" t="s">
        <v>84</v>
      </c>
      <c r="J123" s="102" t="s">
        <v>9</v>
      </c>
    </row>
    <row r="124" spans="1:10" s="21" customFormat="1" ht="11.45" customHeight="1" x14ac:dyDescent="0.15">
      <c r="A124" s="6">
        <v>606</v>
      </c>
      <c r="B124" s="9" t="s">
        <v>71</v>
      </c>
      <c r="C124" s="101" t="s">
        <v>9</v>
      </c>
      <c r="D124" s="102" t="s">
        <v>9</v>
      </c>
      <c r="E124" s="102" t="s">
        <v>9</v>
      </c>
      <c r="F124" s="102" t="s">
        <v>9</v>
      </c>
      <c r="G124" s="102">
        <v>1</v>
      </c>
      <c r="H124" s="102">
        <v>2</v>
      </c>
      <c r="I124" s="102" t="s">
        <v>84</v>
      </c>
      <c r="J124" s="102" t="s">
        <v>84</v>
      </c>
    </row>
    <row r="125" spans="1:10" s="21" customFormat="1" ht="11.45" customHeight="1" x14ac:dyDescent="0.15">
      <c r="A125" s="6">
        <v>607</v>
      </c>
      <c r="B125" s="10" t="s">
        <v>72</v>
      </c>
      <c r="C125" s="101" t="s">
        <v>9</v>
      </c>
      <c r="D125" s="102" t="s">
        <v>9</v>
      </c>
      <c r="E125" s="102" t="s">
        <v>9</v>
      </c>
      <c r="F125" s="102" t="s">
        <v>9</v>
      </c>
      <c r="G125" s="102" t="s">
        <v>9</v>
      </c>
      <c r="H125" s="102" t="s">
        <v>9</v>
      </c>
      <c r="I125" s="102" t="s">
        <v>9</v>
      </c>
      <c r="J125" s="102" t="s">
        <v>9</v>
      </c>
    </row>
    <row r="126" spans="1:10" s="21" customFormat="1" ht="11.45" customHeight="1" x14ac:dyDescent="0.15">
      <c r="A126" s="6">
        <v>608</v>
      </c>
      <c r="B126" s="9" t="s">
        <v>73</v>
      </c>
      <c r="C126" s="101" t="s">
        <v>9</v>
      </c>
      <c r="D126" s="102" t="s">
        <v>9</v>
      </c>
      <c r="E126" s="102" t="s">
        <v>9</v>
      </c>
      <c r="F126" s="102" t="s">
        <v>9</v>
      </c>
      <c r="G126" s="102">
        <v>1</v>
      </c>
      <c r="H126" s="102">
        <v>1</v>
      </c>
      <c r="I126" s="102" t="s">
        <v>84</v>
      </c>
      <c r="J126" s="102" t="s">
        <v>84</v>
      </c>
    </row>
    <row r="127" spans="1:10" s="21" customFormat="1" ht="11.45" customHeight="1" x14ac:dyDescent="0.15">
      <c r="A127" s="6">
        <v>609</v>
      </c>
      <c r="B127" s="9" t="s">
        <v>74</v>
      </c>
      <c r="C127" s="101">
        <v>1</v>
      </c>
      <c r="D127" s="102">
        <v>1</v>
      </c>
      <c r="E127" s="102" t="s">
        <v>84</v>
      </c>
      <c r="F127" s="102" t="s">
        <v>84</v>
      </c>
      <c r="G127" s="102">
        <v>4</v>
      </c>
      <c r="H127" s="102">
        <v>6</v>
      </c>
      <c r="I127" s="102">
        <v>1450</v>
      </c>
      <c r="J127" s="102">
        <v>142</v>
      </c>
    </row>
    <row r="128" spans="1:10" ht="11.45" customHeight="1" x14ac:dyDescent="0.15">
      <c r="A128" s="6">
        <v>611</v>
      </c>
      <c r="B128" s="9" t="s">
        <v>75</v>
      </c>
      <c r="C128" s="101">
        <v>3</v>
      </c>
      <c r="D128" s="102">
        <v>5</v>
      </c>
      <c r="E128" s="102" t="s">
        <v>84</v>
      </c>
      <c r="F128" s="102" t="s">
        <v>9</v>
      </c>
      <c r="G128" s="102" t="s">
        <v>9</v>
      </c>
      <c r="H128" s="102" t="s">
        <v>9</v>
      </c>
      <c r="I128" s="102" t="s">
        <v>9</v>
      </c>
      <c r="J128" s="102" t="s">
        <v>9</v>
      </c>
    </row>
    <row r="129" spans="1:222" s="21" customFormat="1" ht="11.45" customHeight="1" x14ac:dyDescent="0.15">
      <c r="A129" s="6">
        <v>612</v>
      </c>
      <c r="B129" s="9" t="s">
        <v>76</v>
      </c>
      <c r="C129" s="101" t="s">
        <v>9</v>
      </c>
      <c r="D129" s="102" t="s">
        <v>9</v>
      </c>
      <c r="E129" s="102" t="s">
        <v>9</v>
      </c>
      <c r="F129" s="102" t="s">
        <v>9</v>
      </c>
      <c r="G129" s="102" t="s">
        <v>9</v>
      </c>
      <c r="H129" s="102" t="s">
        <v>9</v>
      </c>
      <c r="I129" s="102" t="s">
        <v>9</v>
      </c>
      <c r="J129" s="102" t="s">
        <v>9</v>
      </c>
    </row>
    <row r="130" spans="1:222" s="21" customFormat="1" ht="11.45" customHeight="1" x14ac:dyDescent="0.15">
      <c r="A130" s="12">
        <v>619</v>
      </c>
      <c r="B130" s="13" t="s">
        <v>77</v>
      </c>
      <c r="C130" s="103" t="s">
        <v>9</v>
      </c>
      <c r="D130" s="104" t="s">
        <v>9</v>
      </c>
      <c r="E130" s="104" t="s">
        <v>9</v>
      </c>
      <c r="F130" s="104" t="s">
        <v>9</v>
      </c>
      <c r="G130" s="104">
        <v>1</v>
      </c>
      <c r="H130" s="104">
        <v>1</v>
      </c>
      <c r="I130" s="104" t="s">
        <v>84</v>
      </c>
      <c r="J130" s="104" t="s">
        <v>9</v>
      </c>
    </row>
    <row r="131" spans="1:222" ht="11.45" customHeight="1" x14ac:dyDescent="0.15">
      <c r="A131" s="1"/>
      <c r="B131" s="15"/>
      <c r="C131" s="56"/>
      <c r="D131" s="56"/>
      <c r="E131" s="56"/>
      <c r="F131" s="56"/>
      <c r="G131" s="56"/>
      <c r="H131" s="56"/>
      <c r="I131" s="56"/>
      <c r="J131" s="56"/>
    </row>
    <row r="132" spans="1:222" ht="11.45" customHeight="1" x14ac:dyDescent="0.15">
      <c r="A132" s="1"/>
      <c r="B132" s="15"/>
      <c r="C132" s="56"/>
      <c r="D132" s="56"/>
      <c r="E132" s="56"/>
      <c r="F132" s="56"/>
      <c r="G132" s="56"/>
      <c r="H132" s="56"/>
      <c r="I132" s="56"/>
      <c r="J132" s="56"/>
    </row>
    <row r="133" spans="1:222" ht="11.45" customHeight="1" x14ac:dyDescent="0.15">
      <c r="A133" s="1"/>
      <c r="B133" s="15"/>
      <c r="C133" s="56"/>
      <c r="D133" s="56"/>
      <c r="E133" s="56"/>
      <c r="F133" s="56"/>
      <c r="G133" s="56"/>
      <c r="H133" s="56"/>
      <c r="I133" s="56"/>
      <c r="J133" s="56"/>
    </row>
    <row r="134" spans="1:222" x14ac:dyDescent="0.15">
      <c r="A134" s="151" t="s">
        <v>79</v>
      </c>
      <c r="B134" s="151"/>
      <c r="C134" s="151"/>
      <c r="D134" s="151"/>
      <c r="E134" s="151"/>
      <c r="F134" s="151"/>
      <c r="G134" s="151"/>
      <c r="H134" s="151"/>
      <c r="I134" s="151"/>
      <c r="J134" s="151"/>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c r="DP134" s="3"/>
      <c r="DQ134" s="3"/>
      <c r="DR134" s="3"/>
      <c r="DS134" s="3"/>
      <c r="DT134" s="3"/>
      <c r="DU134" s="3"/>
      <c r="DV134" s="3"/>
      <c r="DW134" s="3"/>
      <c r="DX134" s="3"/>
      <c r="DY134" s="3"/>
      <c r="DZ134" s="3"/>
      <c r="EA134" s="3"/>
      <c r="EB134" s="3"/>
      <c r="EC134" s="3"/>
      <c r="ED134" s="3"/>
      <c r="EE134" s="3"/>
      <c r="EF134" s="3"/>
      <c r="EG134" s="3"/>
      <c r="EH134" s="3"/>
      <c r="EI134" s="3"/>
      <c r="EJ134" s="3"/>
      <c r="EK134" s="3"/>
      <c r="EL134" s="3"/>
      <c r="EM134" s="3"/>
      <c r="EN134" s="3"/>
      <c r="EO134" s="3"/>
      <c r="EP134" s="3"/>
      <c r="EQ134" s="3"/>
      <c r="ER134" s="3"/>
      <c r="ES134" s="3"/>
      <c r="ET134" s="3"/>
      <c r="EU134" s="3"/>
      <c r="EV134" s="3"/>
      <c r="EW134" s="3"/>
      <c r="EX134" s="3"/>
      <c r="EY134" s="3"/>
      <c r="EZ134" s="3"/>
      <c r="FA134" s="3"/>
      <c r="FB134" s="3"/>
      <c r="FC134" s="3"/>
      <c r="FD134" s="3"/>
      <c r="FE134" s="3"/>
      <c r="FF134" s="3"/>
      <c r="FG134" s="3"/>
      <c r="FH134" s="3"/>
      <c r="FI134" s="3"/>
      <c r="FJ134" s="3"/>
      <c r="FK134" s="3"/>
      <c r="FL134" s="3"/>
      <c r="FM134" s="3"/>
      <c r="FN134" s="3"/>
      <c r="FO134" s="3"/>
      <c r="FP134" s="3"/>
      <c r="FQ134" s="3"/>
      <c r="FR134" s="3"/>
      <c r="FS134" s="3"/>
      <c r="FT134" s="3"/>
      <c r="FU134" s="3"/>
      <c r="FV134" s="3"/>
      <c r="FW134" s="3"/>
      <c r="FX134" s="3"/>
      <c r="FY134" s="3"/>
      <c r="FZ134" s="3"/>
      <c r="GA134" s="3"/>
      <c r="GB134" s="3"/>
      <c r="GC134" s="3"/>
      <c r="GD134" s="3"/>
      <c r="GE134" s="3"/>
      <c r="GF134" s="3"/>
      <c r="GG134" s="3"/>
      <c r="GH134" s="3"/>
      <c r="GI134" s="3"/>
      <c r="GJ134" s="3"/>
      <c r="GK134" s="3"/>
      <c r="GL134" s="3"/>
      <c r="GM134" s="3"/>
      <c r="GN134" s="3"/>
      <c r="GO134" s="3"/>
      <c r="GP134" s="3"/>
      <c r="GQ134" s="3"/>
      <c r="GR134" s="3"/>
      <c r="GS134" s="3"/>
      <c r="GT134" s="3"/>
      <c r="GU134" s="3"/>
      <c r="GV134" s="3"/>
      <c r="GW134" s="3"/>
      <c r="GX134" s="3"/>
      <c r="GY134" s="3"/>
      <c r="GZ134" s="3"/>
      <c r="HA134" s="3"/>
      <c r="HB134" s="3"/>
      <c r="HC134" s="3"/>
      <c r="HD134" s="3"/>
      <c r="HE134" s="3"/>
      <c r="HF134" s="3"/>
      <c r="HG134" s="3"/>
      <c r="HH134" s="3"/>
      <c r="HI134" s="3"/>
      <c r="HJ134" s="3"/>
      <c r="HK134" s="3"/>
      <c r="HL134" s="3"/>
      <c r="HM134" s="3"/>
      <c r="HN134" s="3"/>
    </row>
    <row r="135" spans="1:222" x14ac:dyDescent="0.1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c r="DP135" s="3"/>
      <c r="DQ135" s="3"/>
      <c r="DR135" s="3"/>
      <c r="DS135" s="3"/>
      <c r="DT135" s="3"/>
      <c r="DU135" s="3"/>
      <c r="DV135" s="3"/>
      <c r="DW135" s="3"/>
      <c r="DX135" s="3"/>
      <c r="DY135" s="3"/>
      <c r="DZ135" s="3"/>
      <c r="EA135" s="3"/>
      <c r="EB135" s="3"/>
      <c r="EC135" s="3"/>
      <c r="ED135" s="3"/>
      <c r="EE135" s="3"/>
      <c r="EF135" s="3"/>
      <c r="EG135" s="3"/>
      <c r="EH135" s="3"/>
      <c r="EI135" s="3"/>
      <c r="EJ135" s="3"/>
      <c r="EK135" s="3"/>
      <c r="EL135" s="3"/>
      <c r="EM135" s="3"/>
      <c r="EN135" s="3"/>
      <c r="EO135" s="3"/>
      <c r="EP135" s="3"/>
      <c r="EQ135" s="3"/>
      <c r="ER135" s="3"/>
      <c r="ES135" s="3"/>
      <c r="ET135" s="3"/>
      <c r="EU135" s="3"/>
      <c r="EV135" s="3"/>
      <c r="EW135" s="3"/>
      <c r="EX135" s="3"/>
      <c r="EY135" s="3"/>
      <c r="EZ135" s="3"/>
      <c r="FA135" s="3"/>
      <c r="FB135" s="3"/>
      <c r="FC135" s="3"/>
      <c r="FD135" s="3"/>
      <c r="FE135" s="3"/>
      <c r="FF135" s="3"/>
      <c r="FG135" s="3"/>
      <c r="FH135" s="3"/>
      <c r="FI135" s="3"/>
      <c r="FJ135" s="3"/>
      <c r="FK135" s="3"/>
      <c r="FL135" s="3"/>
      <c r="FM135" s="3"/>
      <c r="FN135" s="3"/>
      <c r="FO135" s="3"/>
      <c r="FP135" s="3"/>
      <c r="FQ135" s="3"/>
      <c r="FR135" s="3"/>
      <c r="FS135" s="3"/>
      <c r="FT135" s="3"/>
      <c r="FU135" s="3"/>
      <c r="FV135" s="3"/>
      <c r="FW135" s="3"/>
      <c r="FX135" s="3"/>
      <c r="FY135" s="3"/>
      <c r="FZ135" s="3"/>
      <c r="GA135" s="3"/>
      <c r="GB135" s="3"/>
      <c r="GC135" s="3"/>
      <c r="GD135" s="3"/>
      <c r="GE135" s="3"/>
      <c r="GF135" s="3"/>
      <c r="GG135" s="3"/>
      <c r="GH135" s="3"/>
      <c r="GI135" s="3"/>
      <c r="GJ135" s="3"/>
      <c r="GK135" s="3"/>
      <c r="GL135" s="3"/>
      <c r="GM135" s="3"/>
      <c r="GN135" s="3"/>
      <c r="GO135" s="3"/>
      <c r="GP135" s="3"/>
      <c r="GQ135" s="3"/>
      <c r="GR135" s="3"/>
      <c r="GS135" s="3"/>
      <c r="GT135" s="3"/>
      <c r="GU135" s="3"/>
      <c r="GV135" s="3"/>
      <c r="GW135" s="3"/>
      <c r="GX135" s="3"/>
      <c r="GY135" s="3"/>
      <c r="GZ135" s="3"/>
      <c r="HA135" s="3"/>
      <c r="HB135" s="3"/>
      <c r="HC135" s="3"/>
      <c r="HD135" s="3"/>
      <c r="HE135" s="3"/>
      <c r="HF135" s="3"/>
      <c r="HG135" s="3"/>
      <c r="HH135" s="3"/>
      <c r="HI135" s="3"/>
      <c r="HJ135" s="3"/>
      <c r="HK135" s="3"/>
      <c r="HL135" s="3"/>
      <c r="HM135" s="3"/>
      <c r="HN135" s="3"/>
    </row>
    <row r="136" spans="1:222" ht="13.5" customHeight="1" thickBot="1" x14ac:dyDescent="0.2">
      <c r="A136" s="3"/>
      <c r="H136" s="153" t="s">
        <v>11</v>
      </c>
      <c r="I136" s="154"/>
      <c r="J136" s="154"/>
    </row>
    <row r="137" spans="1:222" ht="12" customHeight="1" thickTop="1" x14ac:dyDescent="0.15">
      <c r="A137" s="140" t="s">
        <v>12</v>
      </c>
      <c r="B137" s="141"/>
      <c r="C137" s="155" t="s">
        <v>30</v>
      </c>
      <c r="D137" s="155"/>
      <c r="E137" s="155"/>
      <c r="F137" s="156"/>
      <c r="G137" s="155" t="s">
        <v>25</v>
      </c>
      <c r="H137" s="155"/>
      <c r="I137" s="155"/>
      <c r="J137" s="156"/>
    </row>
    <row r="138" spans="1:222" x14ac:dyDescent="0.15">
      <c r="A138" s="142"/>
      <c r="B138" s="143"/>
      <c r="C138" s="53" t="s">
        <v>14</v>
      </c>
      <c r="D138" s="55" t="s">
        <v>0</v>
      </c>
      <c r="E138" s="55" t="s">
        <v>15</v>
      </c>
      <c r="F138" s="55" t="s">
        <v>1</v>
      </c>
      <c r="G138" s="53" t="s">
        <v>14</v>
      </c>
      <c r="H138" s="55" t="s">
        <v>0</v>
      </c>
      <c r="I138" s="55" t="s">
        <v>15</v>
      </c>
      <c r="J138" s="57" t="s">
        <v>1</v>
      </c>
    </row>
    <row r="139" spans="1:222" ht="11.45" customHeight="1" x14ac:dyDescent="0.15">
      <c r="A139" s="132" t="s">
        <v>93</v>
      </c>
      <c r="B139" s="132"/>
      <c r="C139" s="93">
        <f>C141+C163</f>
        <v>54</v>
      </c>
      <c r="D139" s="94">
        <f t="shared" ref="D139:I139" si="1">D141+D163</f>
        <v>151</v>
      </c>
      <c r="E139" s="94">
        <f t="shared" si="1"/>
        <v>38108</v>
      </c>
      <c r="F139" s="94">
        <v>1453</v>
      </c>
      <c r="G139" s="94">
        <f t="shared" si="1"/>
        <v>272</v>
      </c>
      <c r="H139" s="94">
        <f t="shared" si="1"/>
        <v>1040</v>
      </c>
      <c r="I139" s="94">
        <f t="shared" si="1"/>
        <v>754463</v>
      </c>
      <c r="J139" s="94">
        <v>15814</v>
      </c>
      <c r="K139" s="50"/>
      <c r="L139" s="50"/>
      <c r="M139" s="50" t="str">
        <f>IF(G139=SUM(G141,G163)," ","不一致")</f>
        <v xml:space="preserve"> </v>
      </c>
      <c r="N139" s="50" t="str">
        <f>IF(H139=SUM(H141,H163)," ","不一致")</f>
        <v xml:space="preserve"> </v>
      </c>
      <c r="O139" s="50" t="str">
        <f>IF(I139=SUM(I141,I163)," ","不一致")</f>
        <v xml:space="preserve"> </v>
      </c>
      <c r="P139" s="50" t="str">
        <f>IF(J139=SUM(J141,J163)," ","不一致")</f>
        <v xml:space="preserve"> </v>
      </c>
    </row>
    <row r="140" spans="1:222" ht="11.45" customHeight="1" x14ac:dyDescent="0.15">
      <c r="A140" s="137"/>
      <c r="B140" s="137"/>
      <c r="C140" s="96"/>
      <c r="D140" s="97"/>
      <c r="E140" s="97"/>
      <c r="F140" s="97"/>
      <c r="G140" s="97"/>
      <c r="H140" s="97"/>
      <c r="I140" s="97"/>
      <c r="J140" s="97"/>
    </row>
    <row r="141" spans="1:222" s="52" customFormat="1" ht="11.45" customHeight="1" x14ac:dyDescent="0.15">
      <c r="A141" s="132" t="s">
        <v>8</v>
      </c>
      <c r="B141" s="132"/>
      <c r="C141" s="98">
        <v>9</v>
      </c>
      <c r="D141" s="99">
        <v>26</v>
      </c>
      <c r="E141" s="99">
        <v>6470</v>
      </c>
      <c r="F141" s="100" t="s">
        <v>9</v>
      </c>
      <c r="G141" s="100">
        <v>63</v>
      </c>
      <c r="H141" s="100">
        <v>241</v>
      </c>
      <c r="I141" s="100">
        <v>160106</v>
      </c>
      <c r="J141" s="100" t="s">
        <v>9</v>
      </c>
      <c r="K141" s="50"/>
      <c r="L141" s="50"/>
    </row>
    <row r="142" spans="1:222" s="52" customFormat="1" ht="11.45" customHeight="1" x14ac:dyDescent="0.15">
      <c r="A142" s="16"/>
      <c r="B142" s="16"/>
      <c r="C142" s="96"/>
      <c r="D142" s="97"/>
      <c r="E142" s="97"/>
      <c r="F142" s="102"/>
      <c r="G142" s="102"/>
      <c r="H142" s="102"/>
      <c r="I142" s="102"/>
      <c r="J142" s="102"/>
    </row>
    <row r="143" spans="1:222" s="52" customFormat="1" ht="11.45" customHeight="1" x14ac:dyDescent="0.15">
      <c r="A143" s="6">
        <v>501</v>
      </c>
      <c r="B143" s="9" t="s">
        <v>80</v>
      </c>
      <c r="C143" s="101" t="s">
        <v>9</v>
      </c>
      <c r="D143" s="102" t="s">
        <v>9</v>
      </c>
      <c r="E143" s="102" t="s">
        <v>9</v>
      </c>
      <c r="F143" s="102" t="s">
        <v>9</v>
      </c>
      <c r="G143" s="102" t="s">
        <v>9</v>
      </c>
      <c r="H143" s="102" t="s">
        <v>9</v>
      </c>
      <c r="I143" s="102" t="s">
        <v>9</v>
      </c>
      <c r="J143" s="102" t="s">
        <v>9</v>
      </c>
    </row>
    <row r="144" spans="1:222" ht="11.45" customHeight="1" x14ac:dyDescent="0.15">
      <c r="A144" s="6">
        <v>512</v>
      </c>
      <c r="B144" s="9" t="s">
        <v>34</v>
      </c>
      <c r="C144" s="101" t="s">
        <v>9</v>
      </c>
      <c r="D144" s="102" t="s">
        <v>9</v>
      </c>
      <c r="E144" s="102" t="s">
        <v>9</v>
      </c>
      <c r="F144" s="102" t="s">
        <v>9</v>
      </c>
      <c r="G144" s="102">
        <v>2</v>
      </c>
      <c r="H144" s="102">
        <v>6</v>
      </c>
      <c r="I144" s="102" t="s">
        <v>84</v>
      </c>
      <c r="J144" s="102" t="s">
        <v>9</v>
      </c>
    </row>
    <row r="145" spans="1:10" ht="11.45" customHeight="1" x14ac:dyDescent="0.15">
      <c r="A145" s="6">
        <v>513</v>
      </c>
      <c r="B145" s="9" t="s">
        <v>35</v>
      </c>
      <c r="C145" s="101" t="s">
        <v>9</v>
      </c>
      <c r="D145" s="102" t="s">
        <v>9</v>
      </c>
      <c r="E145" s="102" t="s">
        <v>9</v>
      </c>
      <c r="F145" s="102" t="s">
        <v>9</v>
      </c>
      <c r="G145" s="102" t="s">
        <v>9</v>
      </c>
      <c r="H145" s="102" t="s">
        <v>9</v>
      </c>
      <c r="I145" s="102" t="s">
        <v>9</v>
      </c>
      <c r="J145" s="102" t="s">
        <v>9</v>
      </c>
    </row>
    <row r="146" spans="1:10" ht="11.45" customHeight="1" x14ac:dyDescent="0.15">
      <c r="A146" s="6">
        <v>521</v>
      </c>
      <c r="B146" s="9" t="s">
        <v>36</v>
      </c>
      <c r="C146" s="101" t="s">
        <v>9</v>
      </c>
      <c r="D146" s="102" t="s">
        <v>9</v>
      </c>
      <c r="E146" s="102" t="s">
        <v>9</v>
      </c>
      <c r="F146" s="102" t="s">
        <v>9</v>
      </c>
      <c r="G146" s="102">
        <v>2</v>
      </c>
      <c r="H146" s="102">
        <v>10</v>
      </c>
      <c r="I146" s="102" t="s">
        <v>84</v>
      </c>
      <c r="J146" s="102" t="s">
        <v>9</v>
      </c>
    </row>
    <row r="147" spans="1:10" ht="11.45" customHeight="1" x14ac:dyDescent="0.15">
      <c r="A147" s="6">
        <v>522</v>
      </c>
      <c r="B147" s="9" t="s">
        <v>37</v>
      </c>
      <c r="C147" s="101">
        <v>1</v>
      </c>
      <c r="D147" s="102">
        <v>2</v>
      </c>
      <c r="E147" s="102" t="s">
        <v>84</v>
      </c>
      <c r="F147" s="102" t="s">
        <v>9</v>
      </c>
      <c r="G147" s="102">
        <v>5</v>
      </c>
      <c r="H147" s="102">
        <v>41</v>
      </c>
      <c r="I147" s="102">
        <v>10714</v>
      </c>
      <c r="J147" s="102" t="s">
        <v>9</v>
      </c>
    </row>
    <row r="148" spans="1:10" ht="11.45" customHeight="1" x14ac:dyDescent="0.15">
      <c r="A148" s="6">
        <v>531</v>
      </c>
      <c r="B148" s="9" t="s">
        <v>38</v>
      </c>
      <c r="C148" s="101" t="s">
        <v>9</v>
      </c>
      <c r="D148" s="102" t="s">
        <v>9</v>
      </c>
      <c r="E148" s="102" t="s">
        <v>9</v>
      </c>
      <c r="F148" s="102" t="s">
        <v>9</v>
      </c>
      <c r="G148" s="102">
        <v>7</v>
      </c>
      <c r="H148" s="102">
        <v>18</v>
      </c>
      <c r="I148" s="102">
        <v>20794</v>
      </c>
      <c r="J148" s="102" t="s">
        <v>9</v>
      </c>
    </row>
    <row r="149" spans="1:10" ht="11.45" customHeight="1" x14ac:dyDescent="0.15">
      <c r="A149" s="6">
        <v>532</v>
      </c>
      <c r="B149" s="9" t="s">
        <v>39</v>
      </c>
      <c r="C149" s="101">
        <v>1</v>
      </c>
      <c r="D149" s="102">
        <v>3</v>
      </c>
      <c r="E149" s="102" t="s">
        <v>84</v>
      </c>
      <c r="F149" s="102" t="s">
        <v>9</v>
      </c>
      <c r="G149" s="102">
        <v>4</v>
      </c>
      <c r="H149" s="102">
        <v>30</v>
      </c>
      <c r="I149" s="102">
        <v>7523</v>
      </c>
      <c r="J149" s="102" t="s">
        <v>9</v>
      </c>
    </row>
    <row r="150" spans="1:10" ht="11.45" customHeight="1" x14ac:dyDescent="0.15">
      <c r="A150" s="6">
        <v>533</v>
      </c>
      <c r="B150" s="9" t="s">
        <v>40</v>
      </c>
      <c r="C150" s="101" t="s">
        <v>9</v>
      </c>
      <c r="D150" s="102" t="s">
        <v>9</v>
      </c>
      <c r="E150" s="102" t="s">
        <v>9</v>
      </c>
      <c r="F150" s="102" t="s">
        <v>9</v>
      </c>
      <c r="G150" s="102" t="s">
        <v>9</v>
      </c>
      <c r="H150" s="102" t="s">
        <v>9</v>
      </c>
      <c r="I150" s="102" t="s">
        <v>9</v>
      </c>
      <c r="J150" s="102" t="s">
        <v>9</v>
      </c>
    </row>
    <row r="151" spans="1:10" ht="11.45" customHeight="1" x14ac:dyDescent="0.15">
      <c r="A151" s="6">
        <v>534</v>
      </c>
      <c r="B151" s="9" t="s">
        <v>41</v>
      </c>
      <c r="C151" s="101">
        <v>1</v>
      </c>
      <c r="D151" s="102">
        <v>6</v>
      </c>
      <c r="E151" s="102" t="s">
        <v>84</v>
      </c>
      <c r="F151" s="102" t="s">
        <v>9</v>
      </c>
      <c r="G151" s="102" t="s">
        <v>9</v>
      </c>
      <c r="H151" s="102" t="s">
        <v>9</v>
      </c>
      <c r="I151" s="102" t="s">
        <v>9</v>
      </c>
      <c r="J151" s="102" t="s">
        <v>9</v>
      </c>
    </row>
    <row r="152" spans="1:10" ht="11.45" customHeight="1" x14ac:dyDescent="0.15">
      <c r="A152" s="6">
        <v>535</v>
      </c>
      <c r="B152" s="9" t="s">
        <v>42</v>
      </c>
      <c r="C152" s="101" t="s">
        <v>9</v>
      </c>
      <c r="D152" s="102" t="s">
        <v>9</v>
      </c>
      <c r="E152" s="102" t="s">
        <v>9</v>
      </c>
      <c r="F152" s="102" t="s">
        <v>9</v>
      </c>
      <c r="G152" s="102" t="s">
        <v>9</v>
      </c>
      <c r="H152" s="102" t="s">
        <v>9</v>
      </c>
      <c r="I152" s="102" t="s">
        <v>9</v>
      </c>
      <c r="J152" s="102" t="s">
        <v>9</v>
      </c>
    </row>
    <row r="153" spans="1:10" ht="11.45" customHeight="1" x14ac:dyDescent="0.15">
      <c r="A153" s="6">
        <v>536</v>
      </c>
      <c r="B153" s="9" t="s">
        <v>43</v>
      </c>
      <c r="C153" s="101">
        <v>1</v>
      </c>
      <c r="D153" s="102">
        <v>1</v>
      </c>
      <c r="E153" s="102" t="s">
        <v>84</v>
      </c>
      <c r="F153" s="102" t="s">
        <v>9</v>
      </c>
      <c r="G153" s="102">
        <v>2</v>
      </c>
      <c r="H153" s="102">
        <v>13</v>
      </c>
      <c r="I153" s="102" t="s">
        <v>84</v>
      </c>
      <c r="J153" s="102" t="s">
        <v>9</v>
      </c>
    </row>
    <row r="154" spans="1:10" ht="11.45" customHeight="1" x14ac:dyDescent="0.15">
      <c r="A154" s="6">
        <v>541</v>
      </c>
      <c r="B154" s="9" t="s">
        <v>44</v>
      </c>
      <c r="C154" s="101">
        <v>2</v>
      </c>
      <c r="D154" s="102">
        <v>3</v>
      </c>
      <c r="E154" s="102" t="s">
        <v>84</v>
      </c>
      <c r="F154" s="102" t="s">
        <v>9</v>
      </c>
      <c r="G154" s="102">
        <v>7</v>
      </c>
      <c r="H154" s="102">
        <v>31</v>
      </c>
      <c r="I154" s="102">
        <v>23827</v>
      </c>
      <c r="J154" s="102" t="s">
        <v>9</v>
      </c>
    </row>
    <row r="155" spans="1:10" ht="11.45" customHeight="1" x14ac:dyDescent="0.15">
      <c r="A155" s="6">
        <v>542</v>
      </c>
      <c r="B155" s="9" t="s">
        <v>45</v>
      </c>
      <c r="C155" s="101" t="s">
        <v>9</v>
      </c>
      <c r="D155" s="102" t="s">
        <v>9</v>
      </c>
      <c r="E155" s="102" t="s">
        <v>9</v>
      </c>
      <c r="F155" s="102" t="s">
        <v>9</v>
      </c>
      <c r="G155" s="102">
        <v>4</v>
      </c>
      <c r="H155" s="102">
        <v>11</v>
      </c>
      <c r="I155" s="102">
        <v>7609</v>
      </c>
      <c r="J155" s="102" t="s">
        <v>9</v>
      </c>
    </row>
    <row r="156" spans="1:10" ht="11.45" customHeight="1" x14ac:dyDescent="0.15">
      <c r="A156" s="6">
        <v>543</v>
      </c>
      <c r="B156" s="9" t="s">
        <v>46</v>
      </c>
      <c r="C156" s="101">
        <v>1</v>
      </c>
      <c r="D156" s="102">
        <v>6</v>
      </c>
      <c r="E156" s="102" t="s">
        <v>84</v>
      </c>
      <c r="F156" s="102" t="s">
        <v>9</v>
      </c>
      <c r="G156" s="102">
        <v>1</v>
      </c>
      <c r="H156" s="102">
        <v>1</v>
      </c>
      <c r="I156" s="102" t="s">
        <v>84</v>
      </c>
      <c r="J156" s="102" t="s">
        <v>9</v>
      </c>
    </row>
    <row r="157" spans="1:10" ht="11.45" customHeight="1" x14ac:dyDescent="0.15">
      <c r="A157" s="6">
        <v>549</v>
      </c>
      <c r="B157" s="9" t="s">
        <v>47</v>
      </c>
      <c r="C157" s="101" t="s">
        <v>9</v>
      </c>
      <c r="D157" s="102" t="s">
        <v>9</v>
      </c>
      <c r="E157" s="102" t="s">
        <v>9</v>
      </c>
      <c r="F157" s="102" t="s">
        <v>9</v>
      </c>
      <c r="G157" s="102">
        <v>3</v>
      </c>
      <c r="H157" s="102">
        <v>11</v>
      </c>
      <c r="I157" s="102" t="s">
        <v>84</v>
      </c>
      <c r="J157" s="102" t="s">
        <v>9</v>
      </c>
    </row>
    <row r="158" spans="1:10" ht="11.45" customHeight="1" x14ac:dyDescent="0.15">
      <c r="A158" s="6">
        <v>551</v>
      </c>
      <c r="B158" s="9" t="s">
        <v>48</v>
      </c>
      <c r="C158" s="101" t="s">
        <v>9</v>
      </c>
      <c r="D158" s="102" t="s">
        <v>9</v>
      </c>
      <c r="E158" s="102" t="s">
        <v>9</v>
      </c>
      <c r="F158" s="102" t="s">
        <v>9</v>
      </c>
      <c r="G158" s="102">
        <v>5</v>
      </c>
      <c r="H158" s="102">
        <v>15</v>
      </c>
      <c r="I158" s="102">
        <v>13074</v>
      </c>
      <c r="J158" s="102" t="s">
        <v>9</v>
      </c>
    </row>
    <row r="159" spans="1:10" ht="11.45" customHeight="1" x14ac:dyDescent="0.15">
      <c r="A159" s="6">
        <v>552</v>
      </c>
      <c r="B159" s="9" t="s">
        <v>49</v>
      </c>
      <c r="C159" s="101">
        <v>1</v>
      </c>
      <c r="D159" s="102">
        <v>2</v>
      </c>
      <c r="E159" s="102" t="s">
        <v>84</v>
      </c>
      <c r="F159" s="102" t="s">
        <v>9</v>
      </c>
      <c r="G159" s="102">
        <v>4</v>
      </c>
      <c r="H159" s="102">
        <v>8</v>
      </c>
      <c r="I159" s="102">
        <v>7416</v>
      </c>
      <c r="J159" s="102" t="s">
        <v>9</v>
      </c>
    </row>
    <row r="160" spans="1:10" ht="11.45" customHeight="1" x14ac:dyDescent="0.15">
      <c r="A160" s="6">
        <v>553</v>
      </c>
      <c r="B160" s="9" t="s">
        <v>50</v>
      </c>
      <c r="C160" s="101" t="s">
        <v>9</v>
      </c>
      <c r="D160" s="102" t="s">
        <v>9</v>
      </c>
      <c r="E160" s="102" t="s">
        <v>9</v>
      </c>
      <c r="F160" s="102" t="s">
        <v>9</v>
      </c>
      <c r="G160" s="102">
        <v>4</v>
      </c>
      <c r="H160" s="102">
        <v>9</v>
      </c>
      <c r="I160" s="102">
        <v>11110</v>
      </c>
      <c r="J160" s="102" t="s">
        <v>9</v>
      </c>
    </row>
    <row r="161" spans="1:12" ht="11.45" customHeight="1" x14ac:dyDescent="0.15">
      <c r="A161" s="6">
        <v>559</v>
      </c>
      <c r="B161" s="9" t="s">
        <v>51</v>
      </c>
      <c r="C161" s="101">
        <v>1</v>
      </c>
      <c r="D161" s="102">
        <v>3</v>
      </c>
      <c r="E161" s="102" t="s">
        <v>84</v>
      </c>
      <c r="F161" s="102" t="s">
        <v>9</v>
      </c>
      <c r="G161" s="102">
        <v>13</v>
      </c>
      <c r="H161" s="102">
        <v>37</v>
      </c>
      <c r="I161" s="102">
        <v>33029</v>
      </c>
      <c r="J161" s="102" t="s">
        <v>9</v>
      </c>
    </row>
    <row r="162" spans="1:12" ht="11.45" customHeight="1" x14ac:dyDescent="0.15">
      <c r="A162" s="6"/>
      <c r="B162" s="9"/>
      <c r="C162" s="96"/>
      <c r="D162" s="97"/>
      <c r="E162" s="97"/>
      <c r="F162" s="102"/>
      <c r="G162" s="97"/>
      <c r="H162" s="97"/>
      <c r="I162" s="97"/>
      <c r="J162" s="102"/>
    </row>
    <row r="163" spans="1:12" ht="11.45" customHeight="1" x14ac:dyDescent="0.15">
      <c r="A163" s="132" t="s">
        <v>78</v>
      </c>
      <c r="B163" s="132"/>
      <c r="C163" s="98">
        <v>45</v>
      </c>
      <c r="D163" s="99">
        <v>125</v>
      </c>
      <c r="E163" s="99">
        <v>31638</v>
      </c>
      <c r="F163" s="99">
        <v>1453</v>
      </c>
      <c r="G163" s="99">
        <v>209</v>
      </c>
      <c r="H163" s="99">
        <v>799</v>
      </c>
      <c r="I163" s="99">
        <v>594357</v>
      </c>
      <c r="J163" s="99">
        <v>15814</v>
      </c>
      <c r="K163" s="50"/>
      <c r="L163" s="50"/>
    </row>
    <row r="164" spans="1:12" ht="11.45" customHeight="1" x14ac:dyDescent="0.15">
      <c r="A164" s="6"/>
      <c r="B164" s="9"/>
      <c r="C164" s="101"/>
      <c r="D164" s="102"/>
      <c r="E164" s="102"/>
      <c r="F164" s="102"/>
      <c r="G164" s="102"/>
      <c r="H164" s="102"/>
      <c r="I164" s="102"/>
      <c r="J164" s="102"/>
    </row>
    <row r="165" spans="1:12" ht="11.45" customHeight="1" x14ac:dyDescent="0.15">
      <c r="A165" s="6">
        <v>561</v>
      </c>
      <c r="B165" s="9" t="s">
        <v>81</v>
      </c>
      <c r="C165" s="101" t="s">
        <v>9</v>
      </c>
      <c r="D165" s="102" t="s">
        <v>9</v>
      </c>
      <c r="E165" s="102" t="s">
        <v>9</v>
      </c>
      <c r="F165" s="102" t="s">
        <v>9</v>
      </c>
      <c r="G165" s="102" t="s">
        <v>9</v>
      </c>
      <c r="H165" s="102" t="s">
        <v>9</v>
      </c>
      <c r="I165" s="102" t="s">
        <v>9</v>
      </c>
      <c r="J165" s="102" t="s">
        <v>9</v>
      </c>
    </row>
    <row r="166" spans="1:12" s="52" customFormat="1" ht="11.45" customHeight="1" x14ac:dyDescent="0.15">
      <c r="A166" s="6">
        <v>569</v>
      </c>
      <c r="B166" s="70" t="s">
        <v>82</v>
      </c>
      <c r="C166" s="101" t="s">
        <v>9</v>
      </c>
      <c r="D166" s="102" t="s">
        <v>9</v>
      </c>
      <c r="E166" s="102" t="s">
        <v>9</v>
      </c>
      <c r="F166" s="102" t="s">
        <v>9</v>
      </c>
      <c r="G166" s="102" t="s">
        <v>9</v>
      </c>
      <c r="H166" s="102" t="s">
        <v>9</v>
      </c>
      <c r="I166" s="102" t="s">
        <v>9</v>
      </c>
      <c r="J166" s="102" t="s">
        <v>9</v>
      </c>
    </row>
    <row r="167" spans="1:12" ht="11.45" customHeight="1" x14ac:dyDescent="0.15">
      <c r="A167" s="6">
        <v>571</v>
      </c>
      <c r="B167" s="9" t="s">
        <v>52</v>
      </c>
      <c r="C167" s="101" t="s">
        <v>9</v>
      </c>
      <c r="D167" s="102" t="s">
        <v>9</v>
      </c>
      <c r="E167" s="102" t="s">
        <v>9</v>
      </c>
      <c r="F167" s="102" t="s">
        <v>9</v>
      </c>
      <c r="G167" s="102">
        <v>4</v>
      </c>
      <c r="H167" s="102">
        <v>15</v>
      </c>
      <c r="I167" s="102">
        <v>12779</v>
      </c>
      <c r="J167" s="102">
        <v>1157</v>
      </c>
    </row>
    <row r="168" spans="1:12" ht="11.45" customHeight="1" x14ac:dyDescent="0.15">
      <c r="A168" s="6">
        <v>572</v>
      </c>
      <c r="B168" s="9" t="s">
        <v>53</v>
      </c>
      <c r="C168" s="101">
        <v>1</v>
      </c>
      <c r="D168" s="102">
        <v>2</v>
      </c>
      <c r="E168" s="102" t="s">
        <v>84</v>
      </c>
      <c r="F168" s="102" t="s">
        <v>84</v>
      </c>
      <c r="G168" s="102">
        <v>9</v>
      </c>
      <c r="H168" s="102">
        <v>28</v>
      </c>
      <c r="I168" s="102">
        <v>21973</v>
      </c>
      <c r="J168" s="102">
        <v>977</v>
      </c>
    </row>
    <row r="169" spans="1:12" ht="11.45" customHeight="1" x14ac:dyDescent="0.15">
      <c r="A169" s="6">
        <v>573</v>
      </c>
      <c r="B169" s="9" t="s">
        <v>54</v>
      </c>
      <c r="C169" s="101">
        <v>4</v>
      </c>
      <c r="D169" s="102">
        <v>10</v>
      </c>
      <c r="E169" s="102">
        <v>2972</v>
      </c>
      <c r="F169" s="102">
        <v>181</v>
      </c>
      <c r="G169" s="102">
        <v>25</v>
      </c>
      <c r="H169" s="102">
        <v>97</v>
      </c>
      <c r="I169" s="102">
        <v>78224</v>
      </c>
      <c r="J169" s="102">
        <v>2404</v>
      </c>
    </row>
    <row r="170" spans="1:12" ht="11.45" customHeight="1" x14ac:dyDescent="0.15">
      <c r="A170" s="6">
        <v>574</v>
      </c>
      <c r="B170" s="9" t="s">
        <v>55</v>
      </c>
      <c r="C170" s="101">
        <v>2</v>
      </c>
      <c r="D170" s="102">
        <v>2</v>
      </c>
      <c r="E170" s="102" t="s">
        <v>84</v>
      </c>
      <c r="F170" s="102" t="s">
        <v>84</v>
      </c>
      <c r="G170" s="102">
        <v>5</v>
      </c>
      <c r="H170" s="102">
        <v>18</v>
      </c>
      <c r="I170" s="102">
        <v>13121</v>
      </c>
      <c r="J170" s="102">
        <v>420</v>
      </c>
    </row>
    <row r="171" spans="1:12" ht="11.45" customHeight="1" x14ac:dyDescent="0.15">
      <c r="A171" s="6">
        <v>579</v>
      </c>
      <c r="B171" s="9" t="s">
        <v>56</v>
      </c>
      <c r="C171" s="101">
        <v>3</v>
      </c>
      <c r="D171" s="102">
        <v>6</v>
      </c>
      <c r="E171" s="102" t="s">
        <v>84</v>
      </c>
      <c r="F171" s="102" t="s">
        <v>84</v>
      </c>
      <c r="G171" s="102">
        <v>16</v>
      </c>
      <c r="H171" s="102">
        <v>60</v>
      </c>
      <c r="I171" s="102">
        <v>51397</v>
      </c>
      <c r="J171" s="102">
        <v>1080</v>
      </c>
    </row>
    <row r="172" spans="1:12" ht="11.45" customHeight="1" x14ac:dyDescent="0.15">
      <c r="A172" s="6">
        <v>581</v>
      </c>
      <c r="B172" s="9" t="s">
        <v>57</v>
      </c>
      <c r="C172" s="101" t="s">
        <v>9</v>
      </c>
      <c r="D172" s="102" t="s">
        <v>9</v>
      </c>
      <c r="E172" s="102" t="s">
        <v>9</v>
      </c>
      <c r="F172" s="102" t="s">
        <v>9</v>
      </c>
      <c r="G172" s="102">
        <v>1</v>
      </c>
      <c r="H172" s="102">
        <v>0</v>
      </c>
      <c r="I172" s="102" t="s">
        <v>84</v>
      </c>
      <c r="J172" s="102" t="s">
        <v>84</v>
      </c>
    </row>
    <row r="173" spans="1:12" ht="11.45" customHeight="1" x14ac:dyDescent="0.15">
      <c r="A173" s="6">
        <v>582</v>
      </c>
      <c r="B173" s="9" t="s">
        <v>58</v>
      </c>
      <c r="C173" s="101" t="s">
        <v>9</v>
      </c>
      <c r="D173" s="102" t="s">
        <v>9</v>
      </c>
      <c r="E173" s="102" t="s">
        <v>9</v>
      </c>
      <c r="F173" s="102" t="s">
        <v>9</v>
      </c>
      <c r="G173" s="102">
        <v>4</v>
      </c>
      <c r="H173" s="102">
        <v>32</v>
      </c>
      <c r="I173" s="102">
        <v>10330</v>
      </c>
      <c r="J173" s="102">
        <v>273</v>
      </c>
    </row>
    <row r="174" spans="1:12" ht="11.45" customHeight="1" x14ac:dyDescent="0.15">
      <c r="A174" s="6">
        <v>583</v>
      </c>
      <c r="B174" s="9" t="s">
        <v>59</v>
      </c>
      <c r="C174" s="101" t="s">
        <v>9</v>
      </c>
      <c r="D174" s="102" t="s">
        <v>9</v>
      </c>
      <c r="E174" s="102" t="s">
        <v>9</v>
      </c>
      <c r="F174" s="102" t="s">
        <v>9</v>
      </c>
      <c r="G174" s="102">
        <v>1</v>
      </c>
      <c r="H174" s="102">
        <v>5</v>
      </c>
      <c r="I174" s="102" t="s">
        <v>84</v>
      </c>
      <c r="J174" s="102" t="s">
        <v>84</v>
      </c>
    </row>
    <row r="175" spans="1:12" ht="11.45" customHeight="1" x14ac:dyDescent="0.15">
      <c r="A175" s="6">
        <v>584</v>
      </c>
      <c r="B175" s="9" t="s">
        <v>60</v>
      </c>
      <c r="C175" s="101" t="s">
        <v>9</v>
      </c>
      <c r="D175" s="102" t="s">
        <v>9</v>
      </c>
      <c r="E175" s="102" t="s">
        <v>9</v>
      </c>
      <c r="F175" s="102" t="s">
        <v>9</v>
      </c>
      <c r="G175" s="102">
        <v>2</v>
      </c>
      <c r="H175" s="102">
        <v>9</v>
      </c>
      <c r="I175" s="102" t="s">
        <v>84</v>
      </c>
      <c r="J175" s="102" t="s">
        <v>84</v>
      </c>
    </row>
    <row r="176" spans="1:12" ht="11.45" customHeight="1" x14ac:dyDescent="0.15">
      <c r="A176" s="6">
        <v>585</v>
      </c>
      <c r="B176" s="9" t="s">
        <v>61</v>
      </c>
      <c r="C176" s="101">
        <v>3</v>
      </c>
      <c r="D176" s="102">
        <v>3</v>
      </c>
      <c r="E176" s="102" t="s">
        <v>84</v>
      </c>
      <c r="F176" s="102" t="s">
        <v>84</v>
      </c>
      <c r="G176" s="102">
        <v>5</v>
      </c>
      <c r="H176" s="102">
        <v>13</v>
      </c>
      <c r="I176" s="102">
        <v>14302</v>
      </c>
      <c r="J176" s="102">
        <v>298</v>
      </c>
    </row>
    <row r="177" spans="1:10" ht="11.45" customHeight="1" x14ac:dyDescent="0.15">
      <c r="A177" s="6">
        <v>586</v>
      </c>
      <c r="B177" s="9" t="s">
        <v>62</v>
      </c>
      <c r="C177" s="101">
        <v>1</v>
      </c>
      <c r="D177" s="102">
        <v>6</v>
      </c>
      <c r="E177" s="102" t="s">
        <v>84</v>
      </c>
      <c r="F177" s="102" t="s">
        <v>84</v>
      </c>
      <c r="G177" s="102">
        <v>20</v>
      </c>
      <c r="H177" s="102">
        <v>98</v>
      </c>
      <c r="I177" s="102">
        <v>49124</v>
      </c>
      <c r="J177" s="102">
        <v>518</v>
      </c>
    </row>
    <row r="178" spans="1:10" ht="11.45" customHeight="1" x14ac:dyDescent="0.15">
      <c r="A178" s="6">
        <v>589</v>
      </c>
      <c r="B178" s="9" t="s">
        <v>63</v>
      </c>
      <c r="C178" s="101">
        <v>6</v>
      </c>
      <c r="D178" s="102">
        <v>37</v>
      </c>
      <c r="E178" s="102">
        <v>4318</v>
      </c>
      <c r="F178" s="102">
        <v>259</v>
      </c>
      <c r="G178" s="102">
        <v>11</v>
      </c>
      <c r="H178" s="102">
        <v>43</v>
      </c>
      <c r="I178" s="102">
        <v>22697</v>
      </c>
      <c r="J178" s="102">
        <v>321</v>
      </c>
    </row>
    <row r="179" spans="1:10" ht="11.45" customHeight="1" x14ac:dyDescent="0.15">
      <c r="A179" s="6">
        <v>591</v>
      </c>
      <c r="B179" s="9" t="s">
        <v>64</v>
      </c>
      <c r="C179" s="101">
        <v>4</v>
      </c>
      <c r="D179" s="102">
        <v>12</v>
      </c>
      <c r="E179" s="102">
        <v>2771</v>
      </c>
      <c r="F179" s="102">
        <v>15</v>
      </c>
      <c r="G179" s="102">
        <v>17</v>
      </c>
      <c r="H179" s="102">
        <v>64</v>
      </c>
      <c r="I179" s="102">
        <v>46573</v>
      </c>
      <c r="J179" s="102">
        <v>2185</v>
      </c>
    </row>
    <row r="180" spans="1:10" s="21" customFormat="1" ht="11.45" customHeight="1" x14ac:dyDescent="0.15">
      <c r="A180" s="6">
        <v>592</v>
      </c>
      <c r="B180" s="9" t="s">
        <v>65</v>
      </c>
      <c r="C180" s="101" t="s">
        <v>9</v>
      </c>
      <c r="D180" s="102" t="s">
        <v>9</v>
      </c>
      <c r="E180" s="102" t="s">
        <v>9</v>
      </c>
      <c r="F180" s="102" t="s">
        <v>9</v>
      </c>
      <c r="G180" s="102">
        <v>1</v>
      </c>
      <c r="H180" s="102">
        <v>2</v>
      </c>
      <c r="I180" s="102" t="s">
        <v>84</v>
      </c>
      <c r="J180" s="102" t="s">
        <v>84</v>
      </c>
    </row>
    <row r="181" spans="1:10" s="21" customFormat="1" ht="11.45" customHeight="1" x14ac:dyDescent="0.15">
      <c r="A181" s="6">
        <v>593</v>
      </c>
      <c r="B181" s="10" t="s">
        <v>83</v>
      </c>
      <c r="C181" s="101">
        <v>6</v>
      </c>
      <c r="D181" s="102">
        <v>13</v>
      </c>
      <c r="E181" s="102">
        <v>4295</v>
      </c>
      <c r="F181" s="102">
        <v>293</v>
      </c>
      <c r="G181" s="102">
        <v>11</v>
      </c>
      <c r="H181" s="102">
        <v>31</v>
      </c>
      <c r="I181" s="102">
        <v>28903</v>
      </c>
      <c r="J181" s="102">
        <v>910</v>
      </c>
    </row>
    <row r="182" spans="1:10" s="21" customFormat="1" ht="11.45" customHeight="1" x14ac:dyDescent="0.15">
      <c r="A182" s="6">
        <v>601</v>
      </c>
      <c r="B182" s="9" t="s">
        <v>66</v>
      </c>
      <c r="C182" s="101" t="s">
        <v>9</v>
      </c>
      <c r="D182" s="102" t="s">
        <v>9</v>
      </c>
      <c r="E182" s="102" t="s">
        <v>9</v>
      </c>
      <c r="F182" s="102" t="s">
        <v>9</v>
      </c>
      <c r="G182" s="102" t="s">
        <v>9</v>
      </c>
      <c r="H182" s="102" t="s">
        <v>9</v>
      </c>
      <c r="I182" s="102" t="s">
        <v>9</v>
      </c>
      <c r="J182" s="102" t="s">
        <v>9</v>
      </c>
    </row>
    <row r="183" spans="1:10" s="21" customFormat="1" ht="11.45" customHeight="1" x14ac:dyDescent="0.15">
      <c r="A183" s="6">
        <v>602</v>
      </c>
      <c r="B183" s="9" t="s">
        <v>67</v>
      </c>
      <c r="C183" s="101">
        <v>1</v>
      </c>
      <c r="D183" s="102">
        <v>2</v>
      </c>
      <c r="E183" s="102" t="s">
        <v>84</v>
      </c>
      <c r="F183" s="102" t="s">
        <v>84</v>
      </c>
      <c r="G183" s="102">
        <v>4</v>
      </c>
      <c r="H183" s="102">
        <v>14</v>
      </c>
      <c r="I183" s="102">
        <v>9928</v>
      </c>
      <c r="J183" s="102">
        <v>1229</v>
      </c>
    </row>
    <row r="184" spans="1:10" s="21" customFormat="1" ht="11.45" customHeight="1" x14ac:dyDescent="0.15">
      <c r="A184" s="6">
        <v>603</v>
      </c>
      <c r="B184" s="9" t="s">
        <v>68</v>
      </c>
      <c r="C184" s="101">
        <v>3</v>
      </c>
      <c r="D184" s="102">
        <v>9</v>
      </c>
      <c r="E184" s="102" t="s">
        <v>84</v>
      </c>
      <c r="F184" s="102" t="s">
        <v>84</v>
      </c>
      <c r="G184" s="102">
        <v>14</v>
      </c>
      <c r="H184" s="102">
        <v>35</v>
      </c>
      <c r="I184" s="102">
        <v>41162</v>
      </c>
      <c r="J184" s="102">
        <v>594</v>
      </c>
    </row>
    <row r="185" spans="1:10" ht="11.45" customHeight="1" x14ac:dyDescent="0.15">
      <c r="A185" s="6">
        <v>604</v>
      </c>
      <c r="B185" s="9" t="s">
        <v>69</v>
      </c>
      <c r="C185" s="101" t="s">
        <v>9</v>
      </c>
      <c r="D185" s="102" t="s">
        <v>9</v>
      </c>
      <c r="E185" s="102" t="s">
        <v>9</v>
      </c>
      <c r="F185" s="102" t="s">
        <v>9</v>
      </c>
      <c r="G185" s="102" t="s">
        <v>9</v>
      </c>
      <c r="H185" s="102" t="s">
        <v>9</v>
      </c>
      <c r="I185" s="102" t="s">
        <v>9</v>
      </c>
      <c r="J185" s="102" t="s">
        <v>9</v>
      </c>
    </row>
    <row r="186" spans="1:10" s="21" customFormat="1" ht="11.45" customHeight="1" x14ac:dyDescent="0.15">
      <c r="A186" s="6">
        <v>605</v>
      </c>
      <c r="B186" s="9" t="s">
        <v>70</v>
      </c>
      <c r="C186" s="101">
        <v>3</v>
      </c>
      <c r="D186" s="102">
        <v>7</v>
      </c>
      <c r="E186" s="102" t="s">
        <v>84</v>
      </c>
      <c r="F186" s="102" t="s">
        <v>84</v>
      </c>
      <c r="G186" s="102">
        <v>5</v>
      </c>
      <c r="H186" s="102">
        <v>13</v>
      </c>
      <c r="I186" s="102">
        <v>16500</v>
      </c>
      <c r="J186" s="102">
        <v>140</v>
      </c>
    </row>
    <row r="187" spans="1:10" s="21" customFormat="1" ht="11.45" customHeight="1" x14ac:dyDescent="0.15">
      <c r="A187" s="6">
        <v>606</v>
      </c>
      <c r="B187" s="9" t="s">
        <v>71</v>
      </c>
      <c r="C187" s="101">
        <v>1</v>
      </c>
      <c r="D187" s="102">
        <v>2</v>
      </c>
      <c r="E187" s="102" t="s">
        <v>84</v>
      </c>
      <c r="F187" s="102" t="s">
        <v>84</v>
      </c>
      <c r="G187" s="102">
        <v>1</v>
      </c>
      <c r="H187" s="102">
        <v>2</v>
      </c>
      <c r="I187" s="102" t="s">
        <v>84</v>
      </c>
      <c r="J187" s="102" t="s">
        <v>84</v>
      </c>
    </row>
    <row r="188" spans="1:10" s="21" customFormat="1" ht="11.45" customHeight="1" x14ac:dyDescent="0.15">
      <c r="A188" s="6">
        <v>607</v>
      </c>
      <c r="B188" s="10" t="s">
        <v>72</v>
      </c>
      <c r="C188" s="101" t="s">
        <v>9</v>
      </c>
      <c r="D188" s="102" t="s">
        <v>9</v>
      </c>
      <c r="E188" s="102" t="s">
        <v>9</v>
      </c>
      <c r="F188" s="102" t="s">
        <v>9</v>
      </c>
      <c r="G188" s="102">
        <v>11</v>
      </c>
      <c r="H188" s="102">
        <v>29</v>
      </c>
      <c r="I188" s="102">
        <v>32176</v>
      </c>
      <c r="J188" s="102">
        <v>660</v>
      </c>
    </row>
    <row r="189" spans="1:10" s="21" customFormat="1" ht="11.45" customHeight="1" x14ac:dyDescent="0.15">
      <c r="A189" s="6">
        <v>608</v>
      </c>
      <c r="B189" s="9" t="s">
        <v>73</v>
      </c>
      <c r="C189" s="101" t="s">
        <v>9</v>
      </c>
      <c r="D189" s="102" t="s">
        <v>9</v>
      </c>
      <c r="E189" s="102" t="s">
        <v>9</v>
      </c>
      <c r="F189" s="102" t="s">
        <v>9</v>
      </c>
      <c r="G189" s="102">
        <v>6</v>
      </c>
      <c r="H189" s="102">
        <v>15</v>
      </c>
      <c r="I189" s="102">
        <v>17074</v>
      </c>
      <c r="J189" s="102">
        <v>405</v>
      </c>
    </row>
    <row r="190" spans="1:10" s="21" customFormat="1" ht="11.45" customHeight="1" x14ac:dyDescent="0.15">
      <c r="A190" s="6">
        <v>609</v>
      </c>
      <c r="B190" s="9" t="s">
        <v>74</v>
      </c>
      <c r="C190" s="101">
        <v>3</v>
      </c>
      <c r="D190" s="102">
        <v>8</v>
      </c>
      <c r="E190" s="102" t="s">
        <v>84</v>
      </c>
      <c r="F190" s="102" t="s">
        <v>84</v>
      </c>
      <c r="G190" s="102">
        <v>19</v>
      </c>
      <c r="H190" s="102">
        <v>76</v>
      </c>
      <c r="I190" s="102">
        <v>60146</v>
      </c>
      <c r="J190" s="102">
        <v>1804</v>
      </c>
    </row>
    <row r="191" spans="1:10" ht="11.45" customHeight="1" x14ac:dyDescent="0.15">
      <c r="A191" s="6">
        <v>611</v>
      </c>
      <c r="B191" s="9" t="s">
        <v>75</v>
      </c>
      <c r="C191" s="101">
        <v>4</v>
      </c>
      <c r="D191" s="102">
        <v>6</v>
      </c>
      <c r="E191" s="102">
        <v>3142</v>
      </c>
      <c r="F191" s="102" t="s">
        <v>9</v>
      </c>
      <c r="G191" s="102">
        <v>9</v>
      </c>
      <c r="H191" s="102">
        <v>83</v>
      </c>
      <c r="I191" s="102">
        <v>31589</v>
      </c>
      <c r="J191" s="102" t="s">
        <v>9</v>
      </c>
    </row>
    <row r="192" spans="1:10" s="21" customFormat="1" ht="11.45" customHeight="1" x14ac:dyDescent="0.15">
      <c r="A192" s="6">
        <v>612</v>
      </c>
      <c r="B192" s="9" t="s">
        <v>76</v>
      </c>
      <c r="C192" s="101" t="s">
        <v>9</v>
      </c>
      <c r="D192" s="102" t="s">
        <v>9</v>
      </c>
      <c r="E192" s="102" t="s">
        <v>9</v>
      </c>
      <c r="F192" s="102" t="s">
        <v>9</v>
      </c>
      <c r="G192" s="102">
        <v>1</v>
      </c>
      <c r="H192" s="102">
        <v>3</v>
      </c>
      <c r="I192" s="102" t="s">
        <v>84</v>
      </c>
      <c r="J192" s="102" t="s">
        <v>9</v>
      </c>
    </row>
    <row r="193" spans="1:222" s="21" customFormat="1" ht="11.45" customHeight="1" x14ac:dyDescent="0.15">
      <c r="A193" s="12">
        <v>619</v>
      </c>
      <c r="B193" s="13" t="s">
        <v>77</v>
      </c>
      <c r="C193" s="103" t="s">
        <v>9</v>
      </c>
      <c r="D193" s="104" t="s">
        <v>9</v>
      </c>
      <c r="E193" s="104" t="s">
        <v>9</v>
      </c>
      <c r="F193" s="104" t="s">
        <v>9</v>
      </c>
      <c r="G193" s="104">
        <v>7</v>
      </c>
      <c r="H193" s="104">
        <v>14</v>
      </c>
      <c r="I193" s="104">
        <v>17576</v>
      </c>
      <c r="J193" s="104" t="s">
        <v>9</v>
      </c>
    </row>
    <row r="194" spans="1:222" ht="11.45" customHeight="1" x14ac:dyDescent="0.15">
      <c r="A194" s="1"/>
      <c r="B194" s="15"/>
      <c r="C194" s="56"/>
      <c r="D194" s="56"/>
      <c r="E194" s="56"/>
      <c r="F194" s="56"/>
      <c r="G194" s="56"/>
      <c r="H194" s="56"/>
      <c r="I194" s="56"/>
      <c r="J194" s="56"/>
    </row>
    <row r="195" spans="1:222" ht="11.45" customHeight="1" x14ac:dyDescent="0.15">
      <c r="A195" s="1"/>
      <c r="B195" s="15"/>
      <c r="C195" s="56"/>
      <c r="D195" s="56"/>
      <c r="E195" s="56"/>
      <c r="F195" s="56"/>
      <c r="G195" s="56"/>
      <c r="H195" s="56"/>
      <c r="I195" s="56"/>
      <c r="J195" s="56"/>
    </row>
    <row r="196" spans="1:222" x14ac:dyDescent="0.15">
      <c r="A196" s="151" t="s">
        <v>79</v>
      </c>
      <c r="B196" s="151"/>
      <c r="C196" s="151"/>
      <c r="D196" s="151"/>
      <c r="E196" s="151"/>
      <c r="F196" s="151"/>
      <c r="G196" s="151"/>
      <c r="H196" s="151"/>
      <c r="I196" s="151"/>
      <c r="J196" s="151"/>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c r="CW196" s="3"/>
      <c r="CX196" s="3"/>
      <c r="CY196" s="3"/>
      <c r="CZ196" s="3"/>
      <c r="DA196" s="3"/>
      <c r="DB196" s="3"/>
      <c r="DC196" s="3"/>
      <c r="DD196" s="3"/>
      <c r="DE196" s="3"/>
      <c r="DF196" s="3"/>
      <c r="DG196" s="3"/>
      <c r="DH196" s="3"/>
      <c r="DI196" s="3"/>
      <c r="DJ196" s="3"/>
      <c r="DK196" s="3"/>
      <c r="DL196" s="3"/>
      <c r="DM196" s="3"/>
      <c r="DN196" s="3"/>
      <c r="DO196" s="3"/>
      <c r="DP196" s="3"/>
      <c r="DQ196" s="3"/>
      <c r="DR196" s="3"/>
      <c r="DS196" s="3"/>
      <c r="DT196" s="3"/>
      <c r="DU196" s="3"/>
      <c r="DV196" s="3"/>
      <c r="DW196" s="3"/>
      <c r="DX196" s="3"/>
      <c r="DY196" s="3"/>
      <c r="DZ196" s="3"/>
      <c r="EA196" s="3"/>
      <c r="EB196" s="3"/>
      <c r="EC196" s="3"/>
      <c r="ED196" s="3"/>
      <c r="EE196" s="3"/>
      <c r="EF196" s="3"/>
      <c r="EG196" s="3"/>
      <c r="EH196" s="3"/>
      <c r="EI196" s="3"/>
      <c r="EJ196" s="3"/>
      <c r="EK196" s="3"/>
      <c r="EL196" s="3"/>
      <c r="EM196" s="3"/>
      <c r="EN196" s="3"/>
      <c r="EO196" s="3"/>
      <c r="EP196" s="3"/>
      <c r="EQ196" s="3"/>
      <c r="ER196" s="3"/>
      <c r="ES196" s="3"/>
      <c r="ET196" s="3"/>
      <c r="EU196" s="3"/>
      <c r="EV196" s="3"/>
      <c r="EW196" s="3"/>
      <c r="EX196" s="3"/>
      <c r="EY196" s="3"/>
      <c r="EZ196" s="3"/>
      <c r="FA196" s="3"/>
      <c r="FB196" s="3"/>
      <c r="FC196" s="3"/>
      <c r="FD196" s="3"/>
      <c r="FE196" s="3"/>
      <c r="FF196" s="3"/>
      <c r="FG196" s="3"/>
      <c r="FH196" s="3"/>
      <c r="FI196" s="3"/>
      <c r="FJ196" s="3"/>
      <c r="FK196" s="3"/>
      <c r="FL196" s="3"/>
      <c r="FM196" s="3"/>
      <c r="FN196" s="3"/>
      <c r="FO196" s="3"/>
      <c r="FP196" s="3"/>
      <c r="FQ196" s="3"/>
      <c r="FR196" s="3"/>
      <c r="FS196" s="3"/>
      <c r="FT196" s="3"/>
      <c r="FU196" s="3"/>
      <c r="FV196" s="3"/>
      <c r="FW196" s="3"/>
      <c r="FX196" s="3"/>
      <c r="FY196" s="3"/>
      <c r="FZ196" s="3"/>
      <c r="GA196" s="3"/>
      <c r="GB196" s="3"/>
      <c r="GC196" s="3"/>
      <c r="GD196" s="3"/>
      <c r="GE196" s="3"/>
      <c r="GF196" s="3"/>
      <c r="GG196" s="3"/>
      <c r="GH196" s="3"/>
      <c r="GI196" s="3"/>
      <c r="GJ196" s="3"/>
      <c r="GK196" s="3"/>
      <c r="GL196" s="3"/>
      <c r="GM196" s="3"/>
      <c r="GN196" s="3"/>
      <c r="GO196" s="3"/>
      <c r="GP196" s="3"/>
      <c r="GQ196" s="3"/>
      <c r="GR196" s="3"/>
      <c r="GS196" s="3"/>
      <c r="GT196" s="3"/>
      <c r="GU196" s="3"/>
      <c r="GV196" s="3"/>
      <c r="GW196" s="3"/>
      <c r="GX196" s="3"/>
      <c r="GY196" s="3"/>
      <c r="GZ196" s="3"/>
      <c r="HA196" s="3"/>
      <c r="HB196" s="3"/>
      <c r="HC196" s="3"/>
      <c r="HD196" s="3"/>
      <c r="HE196" s="3"/>
      <c r="HF196" s="3"/>
      <c r="HG196" s="3"/>
      <c r="HH196" s="3"/>
      <c r="HI196" s="3"/>
      <c r="HJ196" s="3"/>
      <c r="HK196" s="3"/>
      <c r="HL196" s="3"/>
      <c r="HM196" s="3"/>
      <c r="HN196" s="3"/>
    </row>
    <row r="197" spans="1:222" x14ac:dyDescent="0.1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c r="CW197" s="3"/>
      <c r="CX197" s="3"/>
      <c r="CY197" s="3"/>
      <c r="CZ197" s="3"/>
      <c r="DA197" s="3"/>
      <c r="DB197" s="3"/>
      <c r="DC197" s="3"/>
      <c r="DD197" s="3"/>
      <c r="DE197" s="3"/>
      <c r="DF197" s="3"/>
      <c r="DG197" s="3"/>
      <c r="DH197" s="3"/>
      <c r="DI197" s="3"/>
      <c r="DJ197" s="3"/>
      <c r="DK197" s="3"/>
      <c r="DL197" s="3"/>
      <c r="DM197" s="3"/>
      <c r="DN197" s="3"/>
      <c r="DO197" s="3"/>
      <c r="DP197" s="3"/>
      <c r="DQ197" s="3"/>
      <c r="DR197" s="3"/>
      <c r="DS197" s="3"/>
      <c r="DT197" s="3"/>
      <c r="DU197" s="3"/>
      <c r="DV197" s="3"/>
      <c r="DW197" s="3"/>
      <c r="DX197" s="3"/>
      <c r="DY197" s="3"/>
      <c r="DZ197" s="3"/>
      <c r="EA197" s="3"/>
      <c r="EB197" s="3"/>
      <c r="EC197" s="3"/>
      <c r="ED197" s="3"/>
      <c r="EE197" s="3"/>
      <c r="EF197" s="3"/>
      <c r="EG197" s="3"/>
      <c r="EH197" s="3"/>
      <c r="EI197" s="3"/>
      <c r="EJ197" s="3"/>
      <c r="EK197" s="3"/>
      <c r="EL197" s="3"/>
      <c r="EM197" s="3"/>
      <c r="EN197" s="3"/>
      <c r="EO197" s="3"/>
      <c r="EP197" s="3"/>
      <c r="EQ197" s="3"/>
      <c r="ER197" s="3"/>
      <c r="ES197" s="3"/>
      <c r="ET197" s="3"/>
      <c r="EU197" s="3"/>
      <c r="EV197" s="3"/>
      <c r="EW197" s="3"/>
      <c r="EX197" s="3"/>
      <c r="EY197" s="3"/>
      <c r="EZ197" s="3"/>
      <c r="FA197" s="3"/>
      <c r="FB197" s="3"/>
      <c r="FC197" s="3"/>
      <c r="FD197" s="3"/>
      <c r="FE197" s="3"/>
      <c r="FF197" s="3"/>
      <c r="FG197" s="3"/>
      <c r="FH197" s="3"/>
      <c r="FI197" s="3"/>
      <c r="FJ197" s="3"/>
      <c r="FK197" s="3"/>
      <c r="FL197" s="3"/>
      <c r="FM197" s="3"/>
      <c r="FN197" s="3"/>
      <c r="FO197" s="3"/>
      <c r="FP197" s="3"/>
      <c r="FQ197" s="3"/>
      <c r="FR197" s="3"/>
      <c r="FS197" s="3"/>
      <c r="FT197" s="3"/>
      <c r="FU197" s="3"/>
      <c r="FV197" s="3"/>
      <c r="FW197" s="3"/>
      <c r="FX197" s="3"/>
      <c r="FY197" s="3"/>
      <c r="FZ197" s="3"/>
      <c r="GA197" s="3"/>
      <c r="GB197" s="3"/>
      <c r="GC197" s="3"/>
      <c r="GD197" s="3"/>
      <c r="GE197" s="3"/>
      <c r="GF197" s="3"/>
      <c r="GG197" s="3"/>
      <c r="GH197" s="3"/>
      <c r="GI197" s="3"/>
      <c r="GJ197" s="3"/>
      <c r="GK197" s="3"/>
      <c r="GL197" s="3"/>
      <c r="GM197" s="3"/>
      <c r="GN197" s="3"/>
      <c r="GO197" s="3"/>
      <c r="GP197" s="3"/>
      <c r="GQ197" s="3"/>
      <c r="GR197" s="3"/>
      <c r="GS197" s="3"/>
      <c r="GT197" s="3"/>
      <c r="GU197" s="3"/>
      <c r="GV197" s="3"/>
      <c r="GW197" s="3"/>
      <c r="GX197" s="3"/>
      <c r="GY197" s="3"/>
      <c r="GZ197" s="3"/>
      <c r="HA197" s="3"/>
      <c r="HB197" s="3"/>
      <c r="HC197" s="3"/>
      <c r="HD197" s="3"/>
      <c r="HE197" s="3"/>
      <c r="HF197" s="3"/>
      <c r="HG197" s="3"/>
      <c r="HH197" s="3"/>
      <c r="HI197" s="3"/>
      <c r="HJ197" s="3"/>
      <c r="HK197" s="3"/>
      <c r="HL197" s="3"/>
      <c r="HM197" s="3"/>
      <c r="HN197" s="3"/>
    </row>
    <row r="198" spans="1:222" ht="13.5" customHeight="1" thickBot="1" x14ac:dyDescent="0.2">
      <c r="A198" s="3"/>
      <c r="H198" s="153" t="s">
        <v>11</v>
      </c>
      <c r="I198" s="154"/>
      <c r="J198" s="154"/>
    </row>
    <row r="199" spans="1:222" ht="12" customHeight="1" thickTop="1" x14ac:dyDescent="0.15">
      <c r="A199" s="140" t="s">
        <v>12</v>
      </c>
      <c r="B199" s="141"/>
      <c r="C199" s="155" t="s">
        <v>26</v>
      </c>
      <c r="D199" s="155"/>
      <c r="E199" s="155"/>
      <c r="F199" s="156"/>
      <c r="G199" s="155" t="s">
        <v>31</v>
      </c>
      <c r="H199" s="155"/>
      <c r="I199" s="155"/>
      <c r="J199" s="156"/>
    </row>
    <row r="200" spans="1:222" x14ac:dyDescent="0.15">
      <c r="A200" s="142"/>
      <c r="B200" s="143"/>
      <c r="C200" s="73" t="s">
        <v>14</v>
      </c>
      <c r="D200" s="55" t="s">
        <v>0</v>
      </c>
      <c r="E200" s="55" t="s">
        <v>15</v>
      </c>
      <c r="F200" s="55" t="s">
        <v>1</v>
      </c>
      <c r="G200" s="73" t="s">
        <v>14</v>
      </c>
      <c r="H200" s="55" t="s">
        <v>0</v>
      </c>
      <c r="I200" s="55" t="s">
        <v>15</v>
      </c>
      <c r="J200" s="57" t="s">
        <v>1</v>
      </c>
    </row>
    <row r="201" spans="1:222" ht="11.45" customHeight="1" x14ac:dyDescent="0.15">
      <c r="A201" s="132" t="s">
        <v>93</v>
      </c>
      <c r="B201" s="132"/>
      <c r="C201" s="93">
        <f>C203+C225</f>
        <v>235</v>
      </c>
      <c r="D201" s="94">
        <f t="shared" ref="D201:I201" si="2">D203+D225</f>
        <v>1849</v>
      </c>
      <c r="E201" s="94">
        <f t="shared" si="2"/>
        <v>1725930</v>
      </c>
      <c r="F201" s="94">
        <v>28033</v>
      </c>
      <c r="G201" s="94">
        <f t="shared" si="2"/>
        <v>305</v>
      </c>
      <c r="H201" s="94">
        <f t="shared" si="2"/>
        <v>3090</v>
      </c>
      <c r="I201" s="94">
        <f t="shared" si="2"/>
        <v>5292410</v>
      </c>
      <c r="J201" s="94">
        <v>47128</v>
      </c>
      <c r="K201" s="50"/>
      <c r="L201" s="50"/>
      <c r="M201" s="50" t="str">
        <f>IF(G201=SUM(G203,G225)," ","不一致")</f>
        <v xml:space="preserve"> </v>
      </c>
      <c r="N201" s="50" t="str">
        <f>IF(H201=SUM(H203,H225)," ","不一致")</f>
        <v xml:space="preserve"> </v>
      </c>
      <c r="O201" s="50" t="str">
        <f>IF(I201=SUM(I203,I225)," ","不一致")</f>
        <v xml:space="preserve"> </v>
      </c>
      <c r="P201" s="50" t="str">
        <f>IF(J201=SUM(J203,J225)," ","不一致")</f>
        <v xml:space="preserve"> </v>
      </c>
    </row>
    <row r="202" spans="1:222" ht="11.45" customHeight="1" x14ac:dyDescent="0.15">
      <c r="A202" s="137"/>
      <c r="B202" s="137"/>
      <c r="C202" s="96"/>
      <c r="D202" s="97"/>
      <c r="E202" s="97"/>
      <c r="F202" s="97"/>
      <c r="G202" s="97"/>
      <c r="H202" s="97"/>
      <c r="I202" s="97"/>
      <c r="J202" s="97"/>
    </row>
    <row r="203" spans="1:222" s="52" customFormat="1" ht="11.45" customHeight="1" x14ac:dyDescent="0.15">
      <c r="A203" s="132" t="s">
        <v>8</v>
      </c>
      <c r="B203" s="132"/>
      <c r="C203" s="98">
        <v>38</v>
      </c>
      <c r="D203" s="99">
        <v>153</v>
      </c>
      <c r="E203" s="99">
        <v>285474</v>
      </c>
      <c r="F203" s="100" t="s">
        <v>9</v>
      </c>
      <c r="G203" s="100">
        <v>71</v>
      </c>
      <c r="H203" s="100">
        <v>421</v>
      </c>
      <c r="I203" s="100">
        <v>1215213</v>
      </c>
      <c r="J203" s="100" t="s">
        <v>9</v>
      </c>
      <c r="K203" s="50"/>
      <c r="L203" s="50"/>
    </row>
    <row r="204" spans="1:222" s="52" customFormat="1" ht="11.45" customHeight="1" x14ac:dyDescent="0.15">
      <c r="A204" s="16"/>
      <c r="B204" s="16"/>
      <c r="C204" s="96"/>
      <c r="D204" s="97"/>
      <c r="E204" s="97"/>
      <c r="F204" s="97"/>
      <c r="G204" s="97"/>
      <c r="H204" s="97"/>
      <c r="I204" s="97"/>
      <c r="J204" s="97"/>
    </row>
    <row r="205" spans="1:222" s="52" customFormat="1" ht="11.45" customHeight="1" x14ac:dyDescent="0.15">
      <c r="A205" s="6">
        <v>501</v>
      </c>
      <c r="B205" s="9" t="s">
        <v>80</v>
      </c>
      <c r="C205" s="101" t="s">
        <v>9</v>
      </c>
      <c r="D205" s="102" t="s">
        <v>9</v>
      </c>
      <c r="E205" s="102" t="s">
        <v>9</v>
      </c>
      <c r="F205" s="102" t="s">
        <v>9</v>
      </c>
      <c r="G205" s="102" t="s">
        <v>9</v>
      </c>
      <c r="H205" s="102" t="s">
        <v>9</v>
      </c>
      <c r="I205" s="102" t="s">
        <v>9</v>
      </c>
      <c r="J205" s="102" t="s">
        <v>9</v>
      </c>
    </row>
    <row r="206" spans="1:222" s="52" customFormat="1" ht="11.45" customHeight="1" x14ac:dyDescent="0.15">
      <c r="A206" s="6">
        <v>512</v>
      </c>
      <c r="B206" s="9" t="s">
        <v>34</v>
      </c>
      <c r="C206" s="101">
        <v>1</v>
      </c>
      <c r="D206" s="102">
        <v>4</v>
      </c>
      <c r="E206" s="102" t="s">
        <v>84</v>
      </c>
      <c r="F206" s="102" t="s">
        <v>9</v>
      </c>
      <c r="G206" s="102" t="s">
        <v>9</v>
      </c>
      <c r="H206" s="102" t="s">
        <v>9</v>
      </c>
      <c r="I206" s="102" t="s">
        <v>9</v>
      </c>
      <c r="J206" s="102" t="s">
        <v>9</v>
      </c>
    </row>
    <row r="207" spans="1:222" s="52" customFormat="1" ht="11.45" customHeight="1" x14ac:dyDescent="0.15">
      <c r="A207" s="6">
        <v>513</v>
      </c>
      <c r="B207" s="9" t="s">
        <v>35</v>
      </c>
      <c r="C207" s="101">
        <v>1</v>
      </c>
      <c r="D207" s="102">
        <v>7</v>
      </c>
      <c r="E207" s="102" t="s">
        <v>84</v>
      </c>
      <c r="F207" s="102" t="s">
        <v>9</v>
      </c>
      <c r="G207" s="102">
        <v>1</v>
      </c>
      <c r="H207" s="102">
        <v>3</v>
      </c>
      <c r="I207" s="102" t="s">
        <v>84</v>
      </c>
      <c r="J207" s="102" t="s">
        <v>9</v>
      </c>
    </row>
    <row r="208" spans="1:222" s="52" customFormat="1" ht="11.45" customHeight="1" x14ac:dyDescent="0.15">
      <c r="A208" s="6">
        <v>521</v>
      </c>
      <c r="B208" s="9" t="s">
        <v>36</v>
      </c>
      <c r="C208" s="101">
        <v>4</v>
      </c>
      <c r="D208" s="102">
        <v>21</v>
      </c>
      <c r="E208" s="102">
        <v>29945</v>
      </c>
      <c r="F208" s="102" t="s">
        <v>9</v>
      </c>
      <c r="G208" s="102">
        <v>4</v>
      </c>
      <c r="H208" s="102">
        <v>11</v>
      </c>
      <c r="I208" s="102">
        <v>57708</v>
      </c>
      <c r="J208" s="102" t="s">
        <v>9</v>
      </c>
    </row>
    <row r="209" spans="1:10" s="52" customFormat="1" ht="11.45" customHeight="1" x14ac:dyDescent="0.15">
      <c r="A209" s="6">
        <v>522</v>
      </c>
      <c r="B209" s="9" t="s">
        <v>37</v>
      </c>
      <c r="C209" s="101">
        <v>2</v>
      </c>
      <c r="D209" s="102">
        <v>10</v>
      </c>
      <c r="E209" s="102" t="s">
        <v>84</v>
      </c>
      <c r="F209" s="102" t="s">
        <v>9</v>
      </c>
      <c r="G209" s="102">
        <v>5</v>
      </c>
      <c r="H209" s="102">
        <v>22</v>
      </c>
      <c r="I209" s="102">
        <v>76105</v>
      </c>
      <c r="J209" s="102" t="s">
        <v>9</v>
      </c>
    </row>
    <row r="210" spans="1:10" s="52" customFormat="1" ht="11.45" customHeight="1" x14ac:dyDescent="0.15">
      <c r="A210" s="6">
        <v>531</v>
      </c>
      <c r="B210" s="9" t="s">
        <v>38</v>
      </c>
      <c r="C210" s="101">
        <v>6</v>
      </c>
      <c r="D210" s="102">
        <v>18</v>
      </c>
      <c r="E210" s="102">
        <v>45214</v>
      </c>
      <c r="F210" s="102" t="s">
        <v>9</v>
      </c>
      <c r="G210" s="102">
        <v>8</v>
      </c>
      <c r="H210" s="102">
        <v>59</v>
      </c>
      <c r="I210" s="102">
        <v>118965</v>
      </c>
      <c r="J210" s="102" t="s">
        <v>9</v>
      </c>
    </row>
    <row r="211" spans="1:10" s="52" customFormat="1" ht="11.45" customHeight="1" x14ac:dyDescent="0.15">
      <c r="A211" s="6">
        <v>532</v>
      </c>
      <c r="B211" s="9" t="s">
        <v>39</v>
      </c>
      <c r="C211" s="101">
        <v>3</v>
      </c>
      <c r="D211" s="102">
        <v>10</v>
      </c>
      <c r="E211" s="102" t="s">
        <v>84</v>
      </c>
      <c r="F211" s="102" t="s">
        <v>9</v>
      </c>
      <c r="G211" s="102">
        <v>7</v>
      </c>
      <c r="H211" s="102">
        <v>26</v>
      </c>
      <c r="I211" s="102">
        <v>98393</v>
      </c>
      <c r="J211" s="102" t="s">
        <v>9</v>
      </c>
    </row>
    <row r="212" spans="1:10" s="52" customFormat="1" ht="11.45" customHeight="1" x14ac:dyDescent="0.15">
      <c r="A212" s="6">
        <v>533</v>
      </c>
      <c r="B212" s="9" t="s">
        <v>40</v>
      </c>
      <c r="C212" s="101">
        <v>2</v>
      </c>
      <c r="D212" s="102">
        <v>9</v>
      </c>
      <c r="E212" s="102" t="s">
        <v>84</v>
      </c>
      <c r="F212" s="102" t="s">
        <v>9</v>
      </c>
      <c r="G212" s="102" t="s">
        <v>9</v>
      </c>
      <c r="H212" s="102" t="s">
        <v>9</v>
      </c>
      <c r="I212" s="102" t="s">
        <v>9</v>
      </c>
      <c r="J212" s="102" t="s">
        <v>9</v>
      </c>
    </row>
    <row r="213" spans="1:10" s="52" customFormat="1" ht="11.45" customHeight="1" x14ac:dyDescent="0.15">
      <c r="A213" s="6">
        <v>534</v>
      </c>
      <c r="B213" s="9" t="s">
        <v>41</v>
      </c>
      <c r="C213" s="101">
        <v>1</v>
      </c>
      <c r="D213" s="102">
        <v>4</v>
      </c>
      <c r="E213" s="102" t="s">
        <v>84</v>
      </c>
      <c r="F213" s="102" t="s">
        <v>9</v>
      </c>
      <c r="G213" s="102" t="s">
        <v>9</v>
      </c>
      <c r="H213" s="102" t="s">
        <v>9</v>
      </c>
      <c r="I213" s="102" t="s">
        <v>9</v>
      </c>
      <c r="J213" s="102" t="s">
        <v>9</v>
      </c>
    </row>
    <row r="214" spans="1:10" s="52" customFormat="1" ht="11.45" customHeight="1" x14ac:dyDescent="0.15">
      <c r="A214" s="6">
        <v>535</v>
      </c>
      <c r="B214" s="9" t="s">
        <v>42</v>
      </c>
      <c r="C214" s="101" t="s">
        <v>9</v>
      </c>
      <c r="D214" s="102" t="s">
        <v>9</v>
      </c>
      <c r="E214" s="102" t="s">
        <v>9</v>
      </c>
      <c r="F214" s="102" t="s">
        <v>9</v>
      </c>
      <c r="G214" s="102" t="s">
        <v>9</v>
      </c>
      <c r="H214" s="102" t="s">
        <v>9</v>
      </c>
      <c r="I214" s="102" t="s">
        <v>9</v>
      </c>
      <c r="J214" s="102" t="s">
        <v>9</v>
      </c>
    </row>
    <row r="215" spans="1:10" s="52" customFormat="1" ht="11.45" customHeight="1" x14ac:dyDescent="0.15">
      <c r="A215" s="6">
        <v>536</v>
      </c>
      <c r="B215" s="9" t="s">
        <v>43</v>
      </c>
      <c r="C215" s="101">
        <v>1</v>
      </c>
      <c r="D215" s="102">
        <v>9</v>
      </c>
      <c r="E215" s="102" t="s">
        <v>84</v>
      </c>
      <c r="F215" s="102" t="s">
        <v>9</v>
      </c>
      <c r="G215" s="102">
        <v>2</v>
      </c>
      <c r="H215" s="102">
        <v>17</v>
      </c>
      <c r="I215" s="102" t="s">
        <v>84</v>
      </c>
      <c r="J215" s="102" t="s">
        <v>9</v>
      </c>
    </row>
    <row r="216" spans="1:10" s="52" customFormat="1" ht="11.45" customHeight="1" x14ac:dyDescent="0.15">
      <c r="A216" s="6">
        <v>541</v>
      </c>
      <c r="B216" s="9" t="s">
        <v>44</v>
      </c>
      <c r="C216" s="101">
        <v>4</v>
      </c>
      <c r="D216" s="102">
        <v>15</v>
      </c>
      <c r="E216" s="102">
        <v>25848</v>
      </c>
      <c r="F216" s="102" t="s">
        <v>9</v>
      </c>
      <c r="G216" s="102">
        <v>10</v>
      </c>
      <c r="H216" s="102">
        <v>51</v>
      </c>
      <c r="I216" s="102">
        <v>149237</v>
      </c>
      <c r="J216" s="102" t="s">
        <v>9</v>
      </c>
    </row>
    <row r="217" spans="1:10" s="52" customFormat="1" ht="11.45" customHeight="1" x14ac:dyDescent="0.15">
      <c r="A217" s="6">
        <v>542</v>
      </c>
      <c r="B217" s="9" t="s">
        <v>45</v>
      </c>
      <c r="C217" s="101">
        <v>1</v>
      </c>
      <c r="D217" s="102">
        <v>3</v>
      </c>
      <c r="E217" s="102" t="s">
        <v>84</v>
      </c>
      <c r="F217" s="102" t="s">
        <v>9</v>
      </c>
      <c r="G217" s="102">
        <v>10</v>
      </c>
      <c r="H217" s="102">
        <v>77</v>
      </c>
      <c r="I217" s="102">
        <v>202747</v>
      </c>
      <c r="J217" s="102" t="s">
        <v>9</v>
      </c>
    </row>
    <row r="218" spans="1:10" s="52" customFormat="1" ht="11.45" customHeight="1" x14ac:dyDescent="0.15">
      <c r="A218" s="6">
        <v>543</v>
      </c>
      <c r="B218" s="9" t="s">
        <v>46</v>
      </c>
      <c r="C218" s="101">
        <v>2</v>
      </c>
      <c r="D218" s="102">
        <v>12</v>
      </c>
      <c r="E218" s="102" t="s">
        <v>84</v>
      </c>
      <c r="F218" s="102" t="s">
        <v>9</v>
      </c>
      <c r="G218" s="102">
        <v>4</v>
      </c>
      <c r="H218" s="102">
        <v>28</v>
      </c>
      <c r="I218" s="102">
        <v>86026</v>
      </c>
      <c r="J218" s="102" t="s">
        <v>9</v>
      </c>
    </row>
    <row r="219" spans="1:10" s="52" customFormat="1" ht="11.45" customHeight="1" x14ac:dyDescent="0.15">
      <c r="A219" s="6">
        <v>549</v>
      </c>
      <c r="B219" s="9" t="s">
        <v>47</v>
      </c>
      <c r="C219" s="101" t="s">
        <v>9</v>
      </c>
      <c r="D219" s="102" t="s">
        <v>9</v>
      </c>
      <c r="E219" s="102" t="s">
        <v>9</v>
      </c>
      <c r="F219" s="102" t="s">
        <v>9</v>
      </c>
      <c r="G219" s="102">
        <v>6</v>
      </c>
      <c r="H219" s="102">
        <v>46</v>
      </c>
      <c r="I219" s="102">
        <v>115250</v>
      </c>
      <c r="J219" s="102" t="s">
        <v>9</v>
      </c>
    </row>
    <row r="220" spans="1:10" s="52" customFormat="1" ht="11.45" customHeight="1" x14ac:dyDescent="0.15">
      <c r="A220" s="6">
        <v>551</v>
      </c>
      <c r="B220" s="9" t="s">
        <v>48</v>
      </c>
      <c r="C220" s="101">
        <v>3</v>
      </c>
      <c r="D220" s="102">
        <v>9</v>
      </c>
      <c r="E220" s="102" t="s">
        <v>84</v>
      </c>
      <c r="F220" s="102" t="s">
        <v>9</v>
      </c>
      <c r="G220" s="102">
        <v>2</v>
      </c>
      <c r="H220" s="102">
        <v>10</v>
      </c>
      <c r="I220" s="102" t="s">
        <v>84</v>
      </c>
      <c r="J220" s="102" t="s">
        <v>9</v>
      </c>
    </row>
    <row r="221" spans="1:10" s="52" customFormat="1" ht="11.45" customHeight="1" x14ac:dyDescent="0.15">
      <c r="A221" s="6">
        <v>552</v>
      </c>
      <c r="B221" s="9" t="s">
        <v>49</v>
      </c>
      <c r="C221" s="101">
        <v>1</v>
      </c>
      <c r="D221" s="102">
        <v>5</v>
      </c>
      <c r="E221" s="102" t="s">
        <v>84</v>
      </c>
      <c r="F221" s="102" t="s">
        <v>9</v>
      </c>
      <c r="G221" s="102">
        <v>1</v>
      </c>
      <c r="H221" s="102">
        <v>4</v>
      </c>
      <c r="I221" s="102" t="s">
        <v>84</v>
      </c>
      <c r="J221" s="102" t="s">
        <v>9</v>
      </c>
    </row>
    <row r="222" spans="1:10" s="52" customFormat="1" ht="11.45" customHeight="1" x14ac:dyDescent="0.15">
      <c r="A222" s="6">
        <v>553</v>
      </c>
      <c r="B222" s="9" t="s">
        <v>50</v>
      </c>
      <c r="C222" s="101">
        <v>1</v>
      </c>
      <c r="D222" s="102">
        <v>1</v>
      </c>
      <c r="E222" s="102" t="s">
        <v>84</v>
      </c>
      <c r="F222" s="102" t="s">
        <v>9</v>
      </c>
      <c r="G222" s="102">
        <v>3</v>
      </c>
      <c r="H222" s="102">
        <v>31</v>
      </c>
      <c r="I222" s="102" t="s">
        <v>84</v>
      </c>
      <c r="J222" s="102" t="s">
        <v>9</v>
      </c>
    </row>
    <row r="223" spans="1:10" s="52" customFormat="1" ht="11.45" customHeight="1" x14ac:dyDescent="0.15">
      <c r="A223" s="6">
        <v>559</v>
      </c>
      <c r="B223" s="9" t="s">
        <v>51</v>
      </c>
      <c r="C223" s="101">
        <v>5</v>
      </c>
      <c r="D223" s="102">
        <v>16</v>
      </c>
      <c r="E223" s="102">
        <v>37990</v>
      </c>
      <c r="F223" s="102" t="s">
        <v>9</v>
      </c>
      <c r="G223" s="102">
        <v>8</v>
      </c>
      <c r="H223" s="102">
        <v>36</v>
      </c>
      <c r="I223" s="102">
        <v>147004</v>
      </c>
      <c r="J223" s="102" t="s">
        <v>9</v>
      </c>
    </row>
    <row r="224" spans="1:10" s="52" customFormat="1" ht="11.45" customHeight="1" x14ac:dyDescent="0.15">
      <c r="A224" s="6"/>
      <c r="B224" s="9"/>
      <c r="C224" s="96"/>
      <c r="D224" s="97"/>
      <c r="E224" s="97"/>
      <c r="F224" s="102"/>
      <c r="G224" s="97"/>
      <c r="H224" s="97"/>
      <c r="I224" s="97"/>
      <c r="J224" s="102"/>
    </row>
    <row r="225" spans="1:12" s="52" customFormat="1" ht="11.45" customHeight="1" x14ac:dyDescent="0.15">
      <c r="A225" s="132" t="s">
        <v>78</v>
      </c>
      <c r="B225" s="132"/>
      <c r="C225" s="98">
        <v>197</v>
      </c>
      <c r="D225" s="99">
        <v>1696</v>
      </c>
      <c r="E225" s="99">
        <v>1440456</v>
      </c>
      <c r="F225" s="99">
        <v>28033</v>
      </c>
      <c r="G225" s="99">
        <v>234</v>
      </c>
      <c r="H225" s="99">
        <v>2669</v>
      </c>
      <c r="I225" s="99">
        <v>4077197</v>
      </c>
      <c r="J225" s="99">
        <v>47128</v>
      </c>
      <c r="K225" s="50"/>
      <c r="L225" s="50"/>
    </row>
    <row r="226" spans="1:12" s="52" customFormat="1" ht="11.45" customHeight="1" x14ac:dyDescent="0.15">
      <c r="A226" s="6"/>
      <c r="B226" s="9"/>
      <c r="C226" s="101"/>
      <c r="D226" s="102"/>
      <c r="E226" s="102"/>
      <c r="F226" s="102"/>
      <c r="G226" s="102"/>
      <c r="H226" s="102"/>
      <c r="I226" s="102"/>
      <c r="J226" s="102"/>
    </row>
    <row r="227" spans="1:12" s="52" customFormat="1" ht="11.45" customHeight="1" x14ac:dyDescent="0.15">
      <c r="A227" s="6">
        <v>561</v>
      </c>
      <c r="B227" s="9" t="s">
        <v>81</v>
      </c>
      <c r="C227" s="101" t="s">
        <v>9</v>
      </c>
      <c r="D227" s="102" t="s">
        <v>9</v>
      </c>
      <c r="E227" s="102" t="s">
        <v>9</v>
      </c>
      <c r="F227" s="102" t="s">
        <v>9</v>
      </c>
      <c r="G227" s="102" t="s">
        <v>9</v>
      </c>
      <c r="H227" s="102" t="s">
        <v>9</v>
      </c>
      <c r="I227" s="102" t="s">
        <v>9</v>
      </c>
      <c r="J227" s="102" t="s">
        <v>9</v>
      </c>
    </row>
    <row r="228" spans="1:12" s="52" customFormat="1" ht="11.45" customHeight="1" x14ac:dyDescent="0.15">
      <c r="A228" s="6">
        <v>569</v>
      </c>
      <c r="B228" s="70" t="s">
        <v>82</v>
      </c>
      <c r="C228" s="101" t="s">
        <v>9</v>
      </c>
      <c r="D228" s="102" t="s">
        <v>9</v>
      </c>
      <c r="E228" s="102" t="s">
        <v>9</v>
      </c>
      <c r="F228" s="102" t="s">
        <v>9</v>
      </c>
      <c r="G228" s="102">
        <v>1</v>
      </c>
      <c r="H228" s="102">
        <v>19</v>
      </c>
      <c r="I228" s="102" t="s">
        <v>84</v>
      </c>
      <c r="J228" s="102" t="s">
        <v>84</v>
      </c>
    </row>
    <row r="229" spans="1:12" s="52" customFormat="1" ht="11.45" customHeight="1" x14ac:dyDescent="0.15">
      <c r="A229" s="6">
        <v>571</v>
      </c>
      <c r="B229" s="9" t="s">
        <v>52</v>
      </c>
      <c r="C229" s="101">
        <v>4</v>
      </c>
      <c r="D229" s="102">
        <v>27</v>
      </c>
      <c r="E229" s="102">
        <v>30905</v>
      </c>
      <c r="F229" s="102">
        <v>678</v>
      </c>
      <c r="G229" s="102">
        <v>2</v>
      </c>
      <c r="H229" s="102">
        <v>16</v>
      </c>
      <c r="I229" s="102" t="s">
        <v>84</v>
      </c>
      <c r="J229" s="102" t="s">
        <v>84</v>
      </c>
    </row>
    <row r="230" spans="1:12" s="52" customFormat="1" ht="11.45" customHeight="1" x14ac:dyDescent="0.15">
      <c r="A230" s="6">
        <v>572</v>
      </c>
      <c r="B230" s="9" t="s">
        <v>53</v>
      </c>
      <c r="C230" s="101">
        <v>4</v>
      </c>
      <c r="D230" s="102">
        <v>28</v>
      </c>
      <c r="E230" s="102">
        <v>31683</v>
      </c>
      <c r="F230" s="102">
        <v>822</v>
      </c>
      <c r="G230" s="102">
        <v>6</v>
      </c>
      <c r="H230" s="102">
        <v>59</v>
      </c>
      <c r="I230" s="102">
        <v>102585</v>
      </c>
      <c r="J230" s="102">
        <v>2096</v>
      </c>
    </row>
    <row r="231" spans="1:12" s="52" customFormat="1" ht="11.45" customHeight="1" x14ac:dyDescent="0.15">
      <c r="A231" s="6">
        <v>573</v>
      </c>
      <c r="B231" s="9" t="s">
        <v>54</v>
      </c>
      <c r="C231" s="101">
        <v>15</v>
      </c>
      <c r="D231" s="102">
        <v>90</v>
      </c>
      <c r="E231" s="102">
        <v>103999</v>
      </c>
      <c r="F231" s="102">
        <v>3125</v>
      </c>
      <c r="G231" s="102">
        <v>13</v>
      </c>
      <c r="H231" s="102">
        <v>116</v>
      </c>
      <c r="I231" s="102">
        <v>190800</v>
      </c>
      <c r="J231" s="102">
        <v>3863</v>
      </c>
    </row>
    <row r="232" spans="1:12" s="52" customFormat="1" ht="11.45" customHeight="1" x14ac:dyDescent="0.15">
      <c r="A232" s="6">
        <v>574</v>
      </c>
      <c r="B232" s="9" t="s">
        <v>55</v>
      </c>
      <c r="C232" s="101">
        <v>8</v>
      </c>
      <c r="D232" s="102">
        <v>42</v>
      </c>
      <c r="E232" s="102">
        <v>55501</v>
      </c>
      <c r="F232" s="102">
        <v>1954</v>
      </c>
      <c r="G232" s="102">
        <v>2</v>
      </c>
      <c r="H232" s="102">
        <v>14</v>
      </c>
      <c r="I232" s="102" t="s">
        <v>84</v>
      </c>
      <c r="J232" s="102" t="s">
        <v>84</v>
      </c>
    </row>
    <row r="233" spans="1:12" s="52" customFormat="1" ht="11.45" customHeight="1" x14ac:dyDescent="0.15">
      <c r="A233" s="6">
        <v>579</v>
      </c>
      <c r="B233" s="9" t="s">
        <v>56</v>
      </c>
      <c r="C233" s="101">
        <v>13</v>
      </c>
      <c r="D233" s="102">
        <v>74</v>
      </c>
      <c r="E233" s="102">
        <v>89395</v>
      </c>
      <c r="F233" s="102">
        <v>1796</v>
      </c>
      <c r="G233" s="102">
        <v>13</v>
      </c>
      <c r="H233" s="102">
        <v>192</v>
      </c>
      <c r="I233" s="102">
        <v>255760</v>
      </c>
      <c r="J233" s="102">
        <v>7671</v>
      </c>
    </row>
    <row r="234" spans="1:12" s="52" customFormat="1" ht="11.45" customHeight="1" x14ac:dyDescent="0.15">
      <c r="A234" s="6">
        <v>581</v>
      </c>
      <c r="B234" s="9" t="s">
        <v>57</v>
      </c>
      <c r="C234" s="101">
        <v>1</v>
      </c>
      <c r="D234" s="102">
        <v>23</v>
      </c>
      <c r="E234" s="102" t="s">
        <v>84</v>
      </c>
      <c r="F234" s="102" t="s">
        <v>84</v>
      </c>
      <c r="G234" s="102">
        <v>5</v>
      </c>
      <c r="H234" s="102">
        <v>110</v>
      </c>
      <c r="I234" s="102">
        <v>98064</v>
      </c>
      <c r="J234" s="102">
        <v>740</v>
      </c>
    </row>
    <row r="235" spans="1:12" s="52" customFormat="1" ht="11.45" customHeight="1" x14ac:dyDescent="0.15">
      <c r="A235" s="6">
        <v>582</v>
      </c>
      <c r="B235" s="9" t="s">
        <v>58</v>
      </c>
      <c r="C235" s="101" t="s">
        <v>9</v>
      </c>
      <c r="D235" s="102" t="s">
        <v>9</v>
      </c>
      <c r="E235" s="102" t="s">
        <v>9</v>
      </c>
      <c r="F235" s="102" t="s">
        <v>9</v>
      </c>
      <c r="G235" s="102">
        <v>3</v>
      </c>
      <c r="H235" s="102">
        <v>34</v>
      </c>
      <c r="I235" s="102" t="s">
        <v>84</v>
      </c>
      <c r="J235" s="102" t="s">
        <v>84</v>
      </c>
    </row>
    <row r="236" spans="1:12" s="52" customFormat="1" ht="11.45" customHeight="1" x14ac:dyDescent="0.15">
      <c r="A236" s="6">
        <v>583</v>
      </c>
      <c r="B236" s="9" t="s">
        <v>59</v>
      </c>
      <c r="C236" s="101">
        <v>1</v>
      </c>
      <c r="D236" s="102">
        <v>6</v>
      </c>
      <c r="E236" s="102" t="s">
        <v>84</v>
      </c>
      <c r="F236" s="102" t="s">
        <v>84</v>
      </c>
      <c r="G236" s="102">
        <v>2</v>
      </c>
      <c r="H236" s="102">
        <v>43</v>
      </c>
      <c r="I236" s="102" t="s">
        <v>84</v>
      </c>
      <c r="J236" s="102" t="s">
        <v>84</v>
      </c>
    </row>
    <row r="237" spans="1:12" s="52" customFormat="1" ht="11.45" customHeight="1" x14ac:dyDescent="0.15">
      <c r="A237" s="6">
        <v>584</v>
      </c>
      <c r="B237" s="9" t="s">
        <v>60</v>
      </c>
      <c r="C237" s="101">
        <v>1</v>
      </c>
      <c r="D237" s="102">
        <v>4</v>
      </c>
      <c r="E237" s="102" t="s">
        <v>84</v>
      </c>
      <c r="F237" s="102" t="s">
        <v>84</v>
      </c>
      <c r="G237" s="102" t="s">
        <v>9</v>
      </c>
      <c r="H237" s="102" t="s">
        <v>9</v>
      </c>
      <c r="I237" s="102" t="s">
        <v>9</v>
      </c>
      <c r="J237" s="102" t="s">
        <v>9</v>
      </c>
    </row>
    <row r="238" spans="1:12" s="52" customFormat="1" ht="11.45" customHeight="1" x14ac:dyDescent="0.15">
      <c r="A238" s="6">
        <v>585</v>
      </c>
      <c r="B238" s="9" t="s">
        <v>61</v>
      </c>
      <c r="C238" s="101">
        <v>2</v>
      </c>
      <c r="D238" s="102">
        <v>10</v>
      </c>
      <c r="E238" s="102" t="s">
        <v>84</v>
      </c>
      <c r="F238" s="102" t="s">
        <v>84</v>
      </c>
      <c r="G238" s="102">
        <v>3</v>
      </c>
      <c r="H238" s="102">
        <v>19</v>
      </c>
      <c r="I238" s="102" t="s">
        <v>84</v>
      </c>
      <c r="J238" s="102" t="s">
        <v>84</v>
      </c>
    </row>
    <row r="239" spans="1:12" s="52" customFormat="1" ht="11.45" customHeight="1" x14ac:dyDescent="0.15">
      <c r="A239" s="6">
        <v>586</v>
      </c>
      <c r="B239" s="9" t="s">
        <v>62</v>
      </c>
      <c r="C239" s="101">
        <v>14</v>
      </c>
      <c r="D239" s="102">
        <v>221</v>
      </c>
      <c r="E239" s="102">
        <v>103832</v>
      </c>
      <c r="F239" s="102">
        <v>913</v>
      </c>
      <c r="G239" s="102">
        <v>8</v>
      </c>
      <c r="H239" s="102">
        <v>188</v>
      </c>
      <c r="I239" s="102">
        <v>122095</v>
      </c>
      <c r="J239" s="102">
        <v>750</v>
      </c>
    </row>
    <row r="240" spans="1:12" s="52" customFormat="1" ht="11.45" customHeight="1" x14ac:dyDescent="0.15">
      <c r="A240" s="6">
        <v>589</v>
      </c>
      <c r="B240" s="9" t="s">
        <v>63</v>
      </c>
      <c r="C240" s="101">
        <v>21</v>
      </c>
      <c r="D240" s="102">
        <v>442</v>
      </c>
      <c r="E240" s="102">
        <v>151140</v>
      </c>
      <c r="F240" s="102">
        <v>3746</v>
      </c>
      <c r="G240" s="102">
        <v>33</v>
      </c>
      <c r="H240" s="102">
        <v>635</v>
      </c>
      <c r="I240" s="102">
        <v>618287</v>
      </c>
      <c r="J240" s="102">
        <v>3951</v>
      </c>
    </row>
    <row r="241" spans="1:10" s="52" customFormat="1" ht="11.45" customHeight="1" x14ac:dyDescent="0.15">
      <c r="A241" s="6">
        <v>591</v>
      </c>
      <c r="B241" s="9" t="s">
        <v>64</v>
      </c>
      <c r="C241" s="101">
        <v>8</v>
      </c>
      <c r="D241" s="102">
        <v>38</v>
      </c>
      <c r="E241" s="102">
        <v>63438</v>
      </c>
      <c r="F241" s="102">
        <v>1042</v>
      </c>
      <c r="G241" s="102">
        <v>12</v>
      </c>
      <c r="H241" s="102">
        <v>83</v>
      </c>
      <c r="I241" s="102">
        <v>249003</v>
      </c>
      <c r="J241" s="102">
        <v>2361</v>
      </c>
    </row>
    <row r="242" spans="1:10" s="21" customFormat="1" ht="11.45" customHeight="1" x14ac:dyDescent="0.15">
      <c r="A242" s="6">
        <v>592</v>
      </c>
      <c r="B242" s="9" t="s">
        <v>65</v>
      </c>
      <c r="C242" s="101">
        <v>3</v>
      </c>
      <c r="D242" s="102">
        <v>17</v>
      </c>
      <c r="E242" s="102" t="s">
        <v>84</v>
      </c>
      <c r="F242" s="102" t="s">
        <v>84</v>
      </c>
      <c r="G242" s="102">
        <v>2</v>
      </c>
      <c r="H242" s="102">
        <v>24</v>
      </c>
      <c r="I242" s="102" t="s">
        <v>84</v>
      </c>
      <c r="J242" s="102" t="s">
        <v>84</v>
      </c>
    </row>
    <row r="243" spans="1:10" s="21" customFormat="1" ht="11.45" customHeight="1" x14ac:dyDescent="0.15">
      <c r="A243" s="6">
        <v>593</v>
      </c>
      <c r="B243" s="10" t="s">
        <v>83</v>
      </c>
      <c r="C243" s="101">
        <v>5</v>
      </c>
      <c r="D243" s="102">
        <v>12</v>
      </c>
      <c r="E243" s="102">
        <v>33644</v>
      </c>
      <c r="F243" s="102">
        <v>307</v>
      </c>
      <c r="G243" s="102">
        <v>5</v>
      </c>
      <c r="H243" s="102">
        <v>27</v>
      </c>
      <c r="I243" s="102">
        <v>65601</v>
      </c>
      <c r="J243" s="102">
        <v>444</v>
      </c>
    </row>
    <row r="244" spans="1:10" s="21" customFormat="1" ht="11.45" customHeight="1" x14ac:dyDescent="0.15">
      <c r="A244" s="6">
        <v>601</v>
      </c>
      <c r="B244" s="9" t="s">
        <v>66</v>
      </c>
      <c r="C244" s="101">
        <v>6</v>
      </c>
      <c r="D244" s="102">
        <v>19</v>
      </c>
      <c r="E244" s="102">
        <v>41264</v>
      </c>
      <c r="F244" s="102">
        <v>1418</v>
      </c>
      <c r="G244" s="102">
        <v>3</v>
      </c>
      <c r="H244" s="102">
        <v>19</v>
      </c>
      <c r="I244" s="102" t="s">
        <v>84</v>
      </c>
      <c r="J244" s="102" t="s">
        <v>84</v>
      </c>
    </row>
    <row r="245" spans="1:10" s="21" customFormat="1" ht="11.45" customHeight="1" x14ac:dyDescent="0.15">
      <c r="A245" s="6">
        <v>602</v>
      </c>
      <c r="B245" s="9" t="s">
        <v>67</v>
      </c>
      <c r="C245" s="101">
        <v>5</v>
      </c>
      <c r="D245" s="102">
        <v>36</v>
      </c>
      <c r="E245" s="102">
        <v>30477</v>
      </c>
      <c r="F245" s="102">
        <v>1296</v>
      </c>
      <c r="G245" s="102">
        <v>3</v>
      </c>
      <c r="H245" s="102">
        <v>44</v>
      </c>
      <c r="I245" s="102" t="s">
        <v>84</v>
      </c>
      <c r="J245" s="102" t="s">
        <v>84</v>
      </c>
    </row>
    <row r="246" spans="1:10" s="21" customFormat="1" ht="11.45" customHeight="1" x14ac:dyDescent="0.15">
      <c r="A246" s="6">
        <v>603</v>
      </c>
      <c r="B246" s="9" t="s">
        <v>68</v>
      </c>
      <c r="C246" s="101">
        <v>38</v>
      </c>
      <c r="D246" s="102">
        <v>267</v>
      </c>
      <c r="E246" s="102">
        <v>301082</v>
      </c>
      <c r="F246" s="102">
        <v>1744</v>
      </c>
      <c r="G246" s="102">
        <v>60</v>
      </c>
      <c r="H246" s="102">
        <v>457</v>
      </c>
      <c r="I246" s="102">
        <v>1014462</v>
      </c>
      <c r="J246" s="102">
        <v>7578</v>
      </c>
    </row>
    <row r="247" spans="1:10" s="52" customFormat="1" ht="11.45" customHeight="1" x14ac:dyDescent="0.15">
      <c r="A247" s="6">
        <v>604</v>
      </c>
      <c r="B247" s="9" t="s">
        <v>69</v>
      </c>
      <c r="C247" s="101">
        <v>1</v>
      </c>
      <c r="D247" s="102">
        <v>3</v>
      </c>
      <c r="E247" s="102" t="s">
        <v>84</v>
      </c>
      <c r="F247" s="102" t="s">
        <v>84</v>
      </c>
      <c r="G247" s="102">
        <v>2</v>
      </c>
      <c r="H247" s="102">
        <v>17</v>
      </c>
      <c r="I247" s="102" t="s">
        <v>84</v>
      </c>
      <c r="J247" s="102" t="s">
        <v>84</v>
      </c>
    </row>
    <row r="248" spans="1:10" s="21" customFormat="1" ht="11.45" customHeight="1" x14ac:dyDescent="0.15">
      <c r="A248" s="6">
        <v>605</v>
      </c>
      <c r="B248" s="9" t="s">
        <v>70</v>
      </c>
      <c r="C248" s="101">
        <v>8</v>
      </c>
      <c r="D248" s="102">
        <v>39</v>
      </c>
      <c r="E248" s="102">
        <v>55935</v>
      </c>
      <c r="F248" s="102">
        <v>181</v>
      </c>
      <c r="G248" s="102">
        <v>8</v>
      </c>
      <c r="H248" s="102">
        <v>67</v>
      </c>
      <c r="I248" s="102">
        <v>153774</v>
      </c>
      <c r="J248" s="102" t="s">
        <v>9</v>
      </c>
    </row>
    <row r="249" spans="1:10" s="21" customFormat="1" ht="11.45" customHeight="1" x14ac:dyDescent="0.15">
      <c r="A249" s="6">
        <v>606</v>
      </c>
      <c r="B249" s="9" t="s">
        <v>71</v>
      </c>
      <c r="C249" s="101">
        <v>5</v>
      </c>
      <c r="D249" s="102">
        <v>62</v>
      </c>
      <c r="E249" s="102">
        <v>37661</v>
      </c>
      <c r="F249" s="102">
        <v>1878</v>
      </c>
      <c r="G249" s="102">
        <v>8</v>
      </c>
      <c r="H249" s="102">
        <v>146</v>
      </c>
      <c r="I249" s="102">
        <v>188550</v>
      </c>
      <c r="J249" s="102">
        <v>2031</v>
      </c>
    </row>
    <row r="250" spans="1:10" s="21" customFormat="1" ht="11.45" customHeight="1" x14ac:dyDescent="0.15">
      <c r="A250" s="6">
        <v>607</v>
      </c>
      <c r="B250" s="10" t="s">
        <v>72</v>
      </c>
      <c r="C250" s="101">
        <v>5</v>
      </c>
      <c r="D250" s="102">
        <v>13</v>
      </c>
      <c r="E250" s="102">
        <v>32209</v>
      </c>
      <c r="F250" s="102">
        <v>753</v>
      </c>
      <c r="G250" s="102">
        <v>7</v>
      </c>
      <c r="H250" s="102">
        <v>68</v>
      </c>
      <c r="I250" s="102">
        <v>119778</v>
      </c>
      <c r="J250" s="102">
        <v>2656</v>
      </c>
    </row>
    <row r="251" spans="1:10" s="21" customFormat="1" ht="11.45" customHeight="1" x14ac:dyDescent="0.15">
      <c r="A251" s="6">
        <v>608</v>
      </c>
      <c r="B251" s="9" t="s">
        <v>73</v>
      </c>
      <c r="C251" s="101">
        <v>5</v>
      </c>
      <c r="D251" s="102">
        <v>33</v>
      </c>
      <c r="E251" s="102">
        <v>37689</v>
      </c>
      <c r="F251" s="102">
        <v>724</v>
      </c>
      <c r="G251" s="102">
        <v>9</v>
      </c>
      <c r="H251" s="102">
        <v>74</v>
      </c>
      <c r="I251" s="102">
        <v>120785</v>
      </c>
      <c r="J251" s="102">
        <v>1118</v>
      </c>
    </row>
    <row r="252" spans="1:10" s="21" customFormat="1" ht="11.45" customHeight="1" x14ac:dyDescent="0.15">
      <c r="A252" s="6">
        <v>609</v>
      </c>
      <c r="B252" s="9" t="s">
        <v>74</v>
      </c>
      <c r="C252" s="101">
        <v>19</v>
      </c>
      <c r="D252" s="102">
        <v>155</v>
      </c>
      <c r="E252" s="102">
        <v>138843</v>
      </c>
      <c r="F252" s="102">
        <v>4165</v>
      </c>
      <c r="G252" s="102">
        <v>13</v>
      </c>
      <c r="H252" s="102">
        <v>109</v>
      </c>
      <c r="I252" s="102">
        <v>202228</v>
      </c>
      <c r="J252" s="102">
        <v>5050</v>
      </c>
    </row>
    <row r="253" spans="1:10" s="52" customFormat="1" ht="11.45" customHeight="1" x14ac:dyDescent="0.15">
      <c r="A253" s="6">
        <v>611</v>
      </c>
      <c r="B253" s="9" t="s">
        <v>75</v>
      </c>
      <c r="C253" s="101">
        <v>4</v>
      </c>
      <c r="D253" s="102">
        <v>14</v>
      </c>
      <c r="E253" s="102">
        <v>28077</v>
      </c>
      <c r="F253" s="102" t="s">
        <v>9</v>
      </c>
      <c r="G253" s="102">
        <v>8</v>
      </c>
      <c r="H253" s="102">
        <v>74</v>
      </c>
      <c r="I253" s="102">
        <v>134331</v>
      </c>
      <c r="J253" s="102" t="s">
        <v>9</v>
      </c>
    </row>
    <row r="254" spans="1:10" s="21" customFormat="1" ht="11.45" customHeight="1" x14ac:dyDescent="0.15">
      <c r="A254" s="6">
        <v>612</v>
      </c>
      <c r="B254" s="9" t="s">
        <v>76</v>
      </c>
      <c r="C254" s="101" t="s">
        <v>9</v>
      </c>
      <c r="D254" s="102" t="s">
        <v>9</v>
      </c>
      <c r="E254" s="102" t="s">
        <v>9</v>
      </c>
      <c r="F254" s="102" t="s">
        <v>9</v>
      </c>
      <c r="G254" s="102">
        <v>1</v>
      </c>
      <c r="H254" s="102">
        <v>4</v>
      </c>
      <c r="I254" s="102" t="s">
        <v>84</v>
      </c>
      <c r="J254" s="102" t="s">
        <v>9</v>
      </c>
    </row>
    <row r="255" spans="1:10" s="21" customFormat="1" ht="11.45" customHeight="1" x14ac:dyDescent="0.15">
      <c r="A255" s="12">
        <v>619</v>
      </c>
      <c r="B255" s="13" t="s">
        <v>77</v>
      </c>
      <c r="C255" s="103">
        <v>1</v>
      </c>
      <c r="D255" s="104">
        <v>21</v>
      </c>
      <c r="E255" s="104" t="s">
        <v>84</v>
      </c>
      <c r="F255" s="104" t="s">
        <v>9</v>
      </c>
      <c r="G255" s="104">
        <v>2</v>
      </c>
      <c r="H255" s="104">
        <v>11</v>
      </c>
      <c r="I255" s="104" t="s">
        <v>84</v>
      </c>
      <c r="J255" s="104" t="s">
        <v>9</v>
      </c>
    </row>
    <row r="256" spans="1:10" ht="11.45" customHeight="1" x14ac:dyDescent="0.15">
      <c r="A256" s="1"/>
      <c r="B256" s="15"/>
      <c r="C256" s="56"/>
      <c r="D256" s="56"/>
      <c r="E256" s="56"/>
      <c r="F256" s="56"/>
      <c r="G256" s="56"/>
      <c r="H256" s="56"/>
      <c r="I256" s="56"/>
      <c r="J256" s="56"/>
    </row>
    <row r="257" spans="1:222" ht="11.45" customHeight="1" x14ac:dyDescent="0.15">
      <c r="A257" s="1"/>
      <c r="B257" s="15"/>
      <c r="C257" s="56"/>
      <c r="D257" s="56"/>
      <c r="E257" s="56"/>
      <c r="F257" s="56"/>
      <c r="G257" s="56"/>
      <c r="H257" s="56"/>
      <c r="I257" s="56"/>
      <c r="J257" s="56"/>
    </row>
    <row r="258" spans="1:222" x14ac:dyDescent="0.15">
      <c r="A258" s="151" t="s">
        <v>79</v>
      </c>
      <c r="B258" s="151"/>
      <c r="C258" s="151"/>
      <c r="D258" s="151"/>
      <c r="E258" s="151"/>
      <c r="F258" s="151"/>
      <c r="G258" s="151"/>
      <c r="H258" s="151"/>
      <c r="I258" s="151"/>
      <c r="J258" s="151"/>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c r="DA258" s="3"/>
      <c r="DB258" s="3"/>
      <c r="DC258" s="3"/>
      <c r="DD258" s="3"/>
      <c r="DE258" s="3"/>
      <c r="DF258" s="3"/>
      <c r="DG258" s="3"/>
      <c r="DH258" s="3"/>
      <c r="DI258" s="3"/>
      <c r="DJ258" s="3"/>
      <c r="DK258" s="3"/>
      <c r="DL258" s="3"/>
      <c r="DM258" s="3"/>
      <c r="DN258" s="3"/>
      <c r="DO258" s="3"/>
      <c r="DP258" s="3"/>
      <c r="DQ258" s="3"/>
      <c r="DR258" s="3"/>
      <c r="DS258" s="3"/>
      <c r="DT258" s="3"/>
      <c r="DU258" s="3"/>
      <c r="DV258" s="3"/>
      <c r="DW258" s="3"/>
      <c r="DX258" s="3"/>
      <c r="DY258" s="3"/>
      <c r="DZ258" s="3"/>
      <c r="EA258" s="3"/>
      <c r="EB258" s="3"/>
      <c r="EC258" s="3"/>
      <c r="ED258" s="3"/>
      <c r="EE258" s="3"/>
      <c r="EF258" s="3"/>
      <c r="EG258" s="3"/>
      <c r="EH258" s="3"/>
      <c r="EI258" s="3"/>
      <c r="EJ258" s="3"/>
      <c r="EK258" s="3"/>
      <c r="EL258" s="3"/>
      <c r="EM258" s="3"/>
      <c r="EN258" s="3"/>
      <c r="EO258" s="3"/>
      <c r="EP258" s="3"/>
      <c r="EQ258" s="3"/>
      <c r="ER258" s="3"/>
      <c r="ES258" s="3"/>
      <c r="ET258" s="3"/>
      <c r="EU258" s="3"/>
      <c r="EV258" s="3"/>
      <c r="EW258" s="3"/>
      <c r="EX258" s="3"/>
      <c r="EY258" s="3"/>
      <c r="EZ258" s="3"/>
      <c r="FA258" s="3"/>
      <c r="FB258" s="3"/>
      <c r="FC258" s="3"/>
      <c r="FD258" s="3"/>
      <c r="FE258" s="3"/>
      <c r="FF258" s="3"/>
      <c r="FG258" s="3"/>
      <c r="FH258" s="3"/>
      <c r="FI258" s="3"/>
      <c r="FJ258" s="3"/>
      <c r="FK258" s="3"/>
      <c r="FL258" s="3"/>
      <c r="FM258" s="3"/>
      <c r="FN258" s="3"/>
      <c r="FO258" s="3"/>
      <c r="FP258" s="3"/>
      <c r="FQ258" s="3"/>
      <c r="FR258" s="3"/>
      <c r="FS258" s="3"/>
      <c r="FT258" s="3"/>
      <c r="FU258" s="3"/>
      <c r="FV258" s="3"/>
      <c r="FW258" s="3"/>
      <c r="FX258" s="3"/>
      <c r="FY258" s="3"/>
      <c r="FZ258" s="3"/>
      <c r="GA258" s="3"/>
      <c r="GB258" s="3"/>
      <c r="GC258" s="3"/>
      <c r="GD258" s="3"/>
      <c r="GE258" s="3"/>
      <c r="GF258" s="3"/>
      <c r="GG258" s="3"/>
      <c r="GH258" s="3"/>
      <c r="GI258" s="3"/>
      <c r="GJ258" s="3"/>
      <c r="GK258" s="3"/>
      <c r="GL258" s="3"/>
      <c r="GM258" s="3"/>
      <c r="GN258" s="3"/>
      <c r="GO258" s="3"/>
      <c r="GP258" s="3"/>
      <c r="GQ258" s="3"/>
      <c r="GR258" s="3"/>
      <c r="GS258" s="3"/>
      <c r="GT258" s="3"/>
      <c r="GU258" s="3"/>
      <c r="GV258" s="3"/>
      <c r="GW258" s="3"/>
      <c r="GX258" s="3"/>
      <c r="GY258" s="3"/>
      <c r="GZ258" s="3"/>
      <c r="HA258" s="3"/>
      <c r="HB258" s="3"/>
      <c r="HC258" s="3"/>
      <c r="HD258" s="3"/>
      <c r="HE258" s="3"/>
      <c r="HF258" s="3"/>
      <c r="HG258" s="3"/>
      <c r="HH258" s="3"/>
      <c r="HI258" s="3"/>
      <c r="HJ258" s="3"/>
      <c r="HK258" s="3"/>
      <c r="HL258" s="3"/>
      <c r="HM258" s="3"/>
      <c r="HN258" s="3"/>
    </row>
    <row r="259" spans="1:222" x14ac:dyDescent="0.1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c r="ER259" s="3"/>
      <c r="ES259" s="3"/>
      <c r="ET259" s="3"/>
      <c r="EU259" s="3"/>
      <c r="EV259" s="3"/>
      <c r="EW259" s="3"/>
      <c r="EX259" s="3"/>
      <c r="EY259" s="3"/>
      <c r="EZ259" s="3"/>
      <c r="FA259" s="3"/>
      <c r="FB259" s="3"/>
      <c r="FC259" s="3"/>
      <c r="FD259" s="3"/>
      <c r="FE259" s="3"/>
      <c r="FF259" s="3"/>
      <c r="FG259" s="3"/>
      <c r="FH259" s="3"/>
      <c r="FI259" s="3"/>
      <c r="FJ259" s="3"/>
      <c r="FK259" s="3"/>
      <c r="FL259" s="3"/>
      <c r="FM259" s="3"/>
      <c r="FN259" s="3"/>
      <c r="FO259" s="3"/>
      <c r="FP259" s="3"/>
      <c r="FQ259" s="3"/>
      <c r="FR259" s="3"/>
      <c r="FS259" s="3"/>
      <c r="FT259" s="3"/>
      <c r="FU259" s="3"/>
      <c r="FV259" s="3"/>
      <c r="FW259" s="3"/>
      <c r="FX259" s="3"/>
      <c r="FY259" s="3"/>
      <c r="FZ259" s="3"/>
      <c r="GA259" s="3"/>
      <c r="GB259" s="3"/>
      <c r="GC259" s="3"/>
      <c r="GD259" s="3"/>
      <c r="GE259" s="3"/>
      <c r="GF259" s="3"/>
      <c r="GG259" s="3"/>
      <c r="GH259" s="3"/>
      <c r="GI259" s="3"/>
      <c r="GJ259" s="3"/>
      <c r="GK259" s="3"/>
      <c r="GL259" s="3"/>
      <c r="GM259" s="3"/>
      <c r="GN259" s="3"/>
      <c r="GO259" s="3"/>
      <c r="GP259" s="3"/>
      <c r="GQ259" s="3"/>
      <c r="GR259" s="3"/>
      <c r="GS259" s="3"/>
      <c r="GT259" s="3"/>
      <c r="GU259" s="3"/>
      <c r="GV259" s="3"/>
      <c r="GW259" s="3"/>
      <c r="GX259" s="3"/>
      <c r="GY259" s="3"/>
      <c r="GZ259" s="3"/>
      <c r="HA259" s="3"/>
      <c r="HB259" s="3"/>
      <c r="HC259" s="3"/>
      <c r="HD259" s="3"/>
      <c r="HE259" s="3"/>
      <c r="HF259" s="3"/>
      <c r="HG259" s="3"/>
      <c r="HH259" s="3"/>
      <c r="HI259" s="3"/>
      <c r="HJ259" s="3"/>
      <c r="HK259" s="3"/>
      <c r="HL259" s="3"/>
      <c r="HM259" s="3"/>
      <c r="HN259" s="3"/>
    </row>
    <row r="260" spans="1:222" ht="13.5" customHeight="1" thickBot="1" x14ac:dyDescent="0.2">
      <c r="A260" s="3"/>
      <c r="H260" s="153" t="s">
        <v>11</v>
      </c>
      <c r="I260" s="154"/>
      <c r="J260" s="154"/>
    </row>
    <row r="261" spans="1:222" ht="12" customHeight="1" thickTop="1" x14ac:dyDescent="0.15">
      <c r="A261" s="140" t="s">
        <v>12</v>
      </c>
      <c r="B261" s="141"/>
      <c r="C261" s="155" t="s">
        <v>32</v>
      </c>
      <c r="D261" s="155"/>
      <c r="E261" s="155"/>
      <c r="F261" s="156"/>
      <c r="G261" s="155" t="s">
        <v>33</v>
      </c>
      <c r="H261" s="155"/>
      <c r="I261" s="155"/>
      <c r="J261" s="156"/>
    </row>
    <row r="262" spans="1:222" x14ac:dyDescent="0.15">
      <c r="A262" s="142"/>
      <c r="B262" s="143"/>
      <c r="C262" s="73" t="s">
        <v>14</v>
      </c>
      <c r="D262" s="55" t="s">
        <v>0</v>
      </c>
      <c r="E262" s="55" t="s">
        <v>15</v>
      </c>
      <c r="F262" s="58" t="s">
        <v>1</v>
      </c>
      <c r="G262" s="73" t="s">
        <v>14</v>
      </c>
      <c r="H262" s="55" t="s">
        <v>0</v>
      </c>
      <c r="I262" s="55" t="s">
        <v>15</v>
      </c>
      <c r="J262" s="58" t="s">
        <v>1</v>
      </c>
    </row>
    <row r="263" spans="1:222" ht="11.45" customHeight="1" x14ac:dyDescent="0.15">
      <c r="A263" s="132" t="s">
        <v>93</v>
      </c>
      <c r="B263" s="132"/>
      <c r="C263" s="93">
        <f>C265+C287</f>
        <v>227</v>
      </c>
      <c r="D263" s="94">
        <f t="shared" ref="D263:I263" si="3">D265+D287</f>
        <v>3654</v>
      </c>
      <c r="E263" s="94">
        <f t="shared" si="3"/>
        <v>12968326</v>
      </c>
      <c r="F263" s="94">
        <v>61491</v>
      </c>
      <c r="G263" s="94">
        <f t="shared" si="3"/>
        <v>117</v>
      </c>
      <c r="H263" s="94">
        <f t="shared" si="3"/>
        <v>5708</v>
      </c>
      <c r="I263" s="94">
        <f t="shared" si="3"/>
        <v>39022416</v>
      </c>
      <c r="J263" s="94">
        <v>76473</v>
      </c>
      <c r="K263" s="50"/>
      <c r="L263" s="50"/>
      <c r="M263" s="50" t="str">
        <f>IF(G263=SUM(G265,G287)," ","不一致")</f>
        <v xml:space="preserve"> </v>
      </c>
      <c r="N263" s="50" t="str">
        <f>IF(H263=SUM(H265,H287)," ","不一致")</f>
        <v xml:space="preserve"> </v>
      </c>
      <c r="O263" s="50" t="str">
        <f>IF(I263=SUM(I265,I287)," ","不一致")</f>
        <v xml:space="preserve"> </v>
      </c>
      <c r="P263" s="50" t="str">
        <f>IF(J263=SUM(J265,J287)," ","不一致")</f>
        <v xml:space="preserve"> </v>
      </c>
    </row>
    <row r="264" spans="1:222" ht="11.45" customHeight="1" x14ac:dyDescent="0.15">
      <c r="A264" s="137"/>
      <c r="B264" s="137"/>
      <c r="C264" s="96"/>
      <c r="D264" s="97"/>
      <c r="E264" s="97"/>
      <c r="F264" s="97"/>
      <c r="G264" s="97"/>
      <c r="H264" s="97"/>
      <c r="I264" s="97"/>
      <c r="J264" s="97"/>
    </row>
    <row r="265" spans="1:222" s="52" customFormat="1" ht="11.45" customHeight="1" x14ac:dyDescent="0.15">
      <c r="A265" s="132" t="s">
        <v>8</v>
      </c>
      <c r="B265" s="132"/>
      <c r="C265" s="98">
        <v>75</v>
      </c>
      <c r="D265" s="99">
        <v>793</v>
      </c>
      <c r="E265" s="99">
        <v>4876910</v>
      </c>
      <c r="F265" s="100" t="s">
        <v>9</v>
      </c>
      <c r="G265" s="100">
        <v>65</v>
      </c>
      <c r="H265" s="100">
        <v>1974</v>
      </c>
      <c r="I265" s="100">
        <v>28137903</v>
      </c>
      <c r="J265" s="100" t="s">
        <v>9</v>
      </c>
      <c r="K265" s="50"/>
      <c r="L265" s="50"/>
    </row>
    <row r="266" spans="1:222" s="52" customFormat="1" ht="11.45" customHeight="1" x14ac:dyDescent="0.15">
      <c r="A266" s="16"/>
      <c r="B266" s="16"/>
      <c r="C266" s="96"/>
      <c r="D266" s="97"/>
      <c r="E266" s="97"/>
      <c r="F266" s="97"/>
      <c r="G266" s="97"/>
      <c r="H266" s="97"/>
      <c r="I266" s="97"/>
      <c r="J266" s="97"/>
    </row>
    <row r="267" spans="1:222" s="52" customFormat="1" ht="11.45" customHeight="1" x14ac:dyDescent="0.15">
      <c r="A267" s="6">
        <v>501</v>
      </c>
      <c r="B267" s="9" t="s">
        <v>80</v>
      </c>
      <c r="C267" s="101">
        <v>3</v>
      </c>
      <c r="D267" s="102">
        <v>26</v>
      </c>
      <c r="E267" s="102" t="s">
        <v>84</v>
      </c>
      <c r="F267" s="102" t="s">
        <v>9</v>
      </c>
      <c r="G267" s="102" t="s">
        <v>9</v>
      </c>
      <c r="H267" s="102" t="s">
        <v>9</v>
      </c>
      <c r="I267" s="102" t="s">
        <v>9</v>
      </c>
      <c r="J267" s="102" t="s">
        <v>9</v>
      </c>
    </row>
    <row r="268" spans="1:222" s="52" customFormat="1" ht="11.45" customHeight="1" x14ac:dyDescent="0.15">
      <c r="A268" s="6">
        <v>512</v>
      </c>
      <c r="B268" s="9" t="s">
        <v>34</v>
      </c>
      <c r="C268" s="101" t="s">
        <v>9</v>
      </c>
      <c r="D268" s="102" t="s">
        <v>9</v>
      </c>
      <c r="E268" s="102" t="s">
        <v>9</v>
      </c>
      <c r="F268" s="102" t="s">
        <v>9</v>
      </c>
      <c r="G268" s="102" t="s">
        <v>9</v>
      </c>
      <c r="H268" s="102" t="s">
        <v>9</v>
      </c>
      <c r="I268" s="102" t="s">
        <v>9</v>
      </c>
      <c r="J268" s="102" t="s">
        <v>9</v>
      </c>
    </row>
    <row r="269" spans="1:222" s="52" customFormat="1" ht="11.45" customHeight="1" x14ac:dyDescent="0.15">
      <c r="A269" s="6">
        <v>513</v>
      </c>
      <c r="B269" s="9" t="s">
        <v>35</v>
      </c>
      <c r="C269" s="101" t="s">
        <v>9</v>
      </c>
      <c r="D269" s="102" t="s">
        <v>9</v>
      </c>
      <c r="E269" s="102" t="s">
        <v>9</v>
      </c>
      <c r="F269" s="102" t="s">
        <v>9</v>
      </c>
      <c r="G269" s="102" t="s">
        <v>9</v>
      </c>
      <c r="H269" s="102" t="s">
        <v>9</v>
      </c>
      <c r="I269" s="102" t="s">
        <v>9</v>
      </c>
      <c r="J269" s="102" t="s">
        <v>9</v>
      </c>
    </row>
    <row r="270" spans="1:222" s="52" customFormat="1" ht="11.45" customHeight="1" x14ac:dyDescent="0.15">
      <c r="A270" s="6">
        <v>521</v>
      </c>
      <c r="B270" s="9" t="s">
        <v>36</v>
      </c>
      <c r="C270" s="101">
        <v>2</v>
      </c>
      <c r="D270" s="102">
        <v>29</v>
      </c>
      <c r="E270" s="102" t="s">
        <v>84</v>
      </c>
      <c r="F270" s="102" t="s">
        <v>9</v>
      </c>
      <c r="G270" s="102">
        <v>9</v>
      </c>
      <c r="H270" s="102">
        <v>411</v>
      </c>
      <c r="I270" s="102">
        <v>8725185</v>
      </c>
      <c r="J270" s="102" t="s">
        <v>9</v>
      </c>
    </row>
    <row r="271" spans="1:222" s="52" customFormat="1" ht="11.45" customHeight="1" x14ac:dyDescent="0.15">
      <c r="A271" s="6">
        <v>522</v>
      </c>
      <c r="B271" s="9" t="s">
        <v>37</v>
      </c>
      <c r="C271" s="101">
        <v>6</v>
      </c>
      <c r="D271" s="102">
        <v>122</v>
      </c>
      <c r="E271" s="102">
        <v>385362</v>
      </c>
      <c r="F271" s="102" t="s">
        <v>9</v>
      </c>
      <c r="G271" s="102">
        <v>6</v>
      </c>
      <c r="H271" s="102">
        <v>233</v>
      </c>
      <c r="I271" s="102">
        <v>2235789</v>
      </c>
      <c r="J271" s="102" t="s">
        <v>9</v>
      </c>
    </row>
    <row r="272" spans="1:222" s="52" customFormat="1" ht="11.45" customHeight="1" x14ac:dyDescent="0.15">
      <c r="A272" s="6">
        <v>531</v>
      </c>
      <c r="B272" s="9" t="s">
        <v>38</v>
      </c>
      <c r="C272" s="101">
        <v>16</v>
      </c>
      <c r="D272" s="102">
        <v>176</v>
      </c>
      <c r="E272" s="102">
        <v>1018049</v>
      </c>
      <c r="F272" s="102" t="s">
        <v>9</v>
      </c>
      <c r="G272" s="102">
        <v>4</v>
      </c>
      <c r="H272" s="102">
        <v>187</v>
      </c>
      <c r="I272" s="102">
        <v>928064</v>
      </c>
      <c r="J272" s="102" t="s">
        <v>9</v>
      </c>
    </row>
    <row r="273" spans="1:12" s="52" customFormat="1" ht="11.45" customHeight="1" x14ac:dyDescent="0.15">
      <c r="A273" s="6">
        <v>532</v>
      </c>
      <c r="B273" s="9" t="s">
        <v>39</v>
      </c>
      <c r="C273" s="101">
        <v>5</v>
      </c>
      <c r="D273" s="102">
        <v>51</v>
      </c>
      <c r="E273" s="102">
        <v>333220</v>
      </c>
      <c r="F273" s="102" t="s">
        <v>9</v>
      </c>
      <c r="G273" s="102">
        <v>8</v>
      </c>
      <c r="H273" s="102">
        <v>132</v>
      </c>
      <c r="I273" s="102">
        <v>1528164</v>
      </c>
      <c r="J273" s="102" t="s">
        <v>9</v>
      </c>
    </row>
    <row r="274" spans="1:12" s="52" customFormat="1" ht="11.45" customHeight="1" x14ac:dyDescent="0.15">
      <c r="A274" s="6">
        <v>533</v>
      </c>
      <c r="B274" s="9" t="s">
        <v>40</v>
      </c>
      <c r="C274" s="101">
        <v>2</v>
      </c>
      <c r="D274" s="102">
        <v>10</v>
      </c>
      <c r="E274" s="102" t="s">
        <v>84</v>
      </c>
      <c r="F274" s="102" t="s">
        <v>9</v>
      </c>
      <c r="G274" s="102">
        <v>6</v>
      </c>
      <c r="H274" s="102">
        <v>150</v>
      </c>
      <c r="I274" s="102">
        <v>7679363</v>
      </c>
      <c r="J274" s="102" t="s">
        <v>9</v>
      </c>
    </row>
    <row r="275" spans="1:12" s="52" customFormat="1" ht="11.45" customHeight="1" x14ac:dyDescent="0.15">
      <c r="A275" s="6">
        <v>534</v>
      </c>
      <c r="B275" s="9" t="s">
        <v>41</v>
      </c>
      <c r="C275" s="101">
        <v>5</v>
      </c>
      <c r="D275" s="102">
        <v>48</v>
      </c>
      <c r="E275" s="102">
        <v>266782</v>
      </c>
      <c r="F275" s="102" t="s">
        <v>9</v>
      </c>
      <c r="G275" s="102">
        <v>2</v>
      </c>
      <c r="H275" s="102">
        <v>42</v>
      </c>
      <c r="I275" s="102" t="s">
        <v>84</v>
      </c>
      <c r="J275" s="102" t="s">
        <v>9</v>
      </c>
    </row>
    <row r="276" spans="1:12" s="52" customFormat="1" ht="11.45" customHeight="1" x14ac:dyDescent="0.15">
      <c r="A276" s="6">
        <v>535</v>
      </c>
      <c r="B276" s="9" t="s">
        <v>42</v>
      </c>
      <c r="C276" s="101">
        <v>2</v>
      </c>
      <c r="D276" s="102">
        <v>11</v>
      </c>
      <c r="E276" s="102" t="s">
        <v>84</v>
      </c>
      <c r="F276" s="102" t="s">
        <v>9</v>
      </c>
      <c r="G276" s="102" t="s">
        <v>9</v>
      </c>
      <c r="H276" s="102" t="s">
        <v>9</v>
      </c>
      <c r="I276" s="102" t="s">
        <v>9</v>
      </c>
      <c r="J276" s="102" t="s">
        <v>9</v>
      </c>
    </row>
    <row r="277" spans="1:12" s="52" customFormat="1" ht="11.45" customHeight="1" x14ac:dyDescent="0.15">
      <c r="A277" s="6">
        <v>536</v>
      </c>
      <c r="B277" s="9" t="s">
        <v>43</v>
      </c>
      <c r="C277" s="101">
        <v>3</v>
      </c>
      <c r="D277" s="102">
        <v>26</v>
      </c>
      <c r="E277" s="102" t="s">
        <v>84</v>
      </c>
      <c r="F277" s="102" t="s">
        <v>9</v>
      </c>
      <c r="G277" s="102" t="s">
        <v>9</v>
      </c>
      <c r="H277" s="102" t="s">
        <v>9</v>
      </c>
      <c r="I277" s="102" t="s">
        <v>9</v>
      </c>
      <c r="J277" s="102" t="s">
        <v>9</v>
      </c>
    </row>
    <row r="278" spans="1:12" s="52" customFormat="1" ht="11.45" customHeight="1" x14ac:dyDescent="0.15">
      <c r="A278" s="6">
        <v>541</v>
      </c>
      <c r="B278" s="9" t="s">
        <v>44</v>
      </c>
      <c r="C278" s="101">
        <v>5</v>
      </c>
      <c r="D278" s="102">
        <v>63</v>
      </c>
      <c r="E278" s="102">
        <v>388503</v>
      </c>
      <c r="F278" s="102" t="s">
        <v>9</v>
      </c>
      <c r="G278" s="102">
        <v>6</v>
      </c>
      <c r="H278" s="102">
        <v>63</v>
      </c>
      <c r="I278" s="102">
        <v>770960</v>
      </c>
      <c r="J278" s="102" t="s">
        <v>9</v>
      </c>
    </row>
    <row r="279" spans="1:12" s="52" customFormat="1" ht="11.45" customHeight="1" x14ac:dyDescent="0.15">
      <c r="A279" s="6">
        <v>542</v>
      </c>
      <c r="B279" s="9" t="s">
        <v>45</v>
      </c>
      <c r="C279" s="101">
        <v>5</v>
      </c>
      <c r="D279" s="102">
        <v>31</v>
      </c>
      <c r="E279" s="102">
        <v>317286</v>
      </c>
      <c r="F279" s="102" t="s">
        <v>9</v>
      </c>
      <c r="G279" s="102">
        <v>4</v>
      </c>
      <c r="H279" s="102">
        <v>270</v>
      </c>
      <c r="I279" s="102">
        <v>1004768</v>
      </c>
      <c r="J279" s="102" t="s">
        <v>9</v>
      </c>
    </row>
    <row r="280" spans="1:12" s="52" customFormat="1" ht="11.45" customHeight="1" x14ac:dyDescent="0.15">
      <c r="A280" s="6">
        <v>543</v>
      </c>
      <c r="B280" s="9" t="s">
        <v>46</v>
      </c>
      <c r="C280" s="101">
        <v>10</v>
      </c>
      <c r="D280" s="102">
        <v>91</v>
      </c>
      <c r="E280" s="102">
        <v>639171</v>
      </c>
      <c r="F280" s="102" t="s">
        <v>9</v>
      </c>
      <c r="G280" s="102">
        <v>1</v>
      </c>
      <c r="H280" s="102">
        <v>9</v>
      </c>
      <c r="I280" s="102" t="s">
        <v>84</v>
      </c>
      <c r="J280" s="102" t="s">
        <v>9</v>
      </c>
    </row>
    <row r="281" spans="1:12" s="52" customFormat="1" ht="11.45" customHeight="1" x14ac:dyDescent="0.15">
      <c r="A281" s="6">
        <v>549</v>
      </c>
      <c r="B281" s="9" t="s">
        <v>47</v>
      </c>
      <c r="C281" s="101">
        <v>2</v>
      </c>
      <c r="D281" s="102">
        <v>29</v>
      </c>
      <c r="E281" s="102" t="s">
        <v>84</v>
      </c>
      <c r="F281" s="102" t="s">
        <v>9</v>
      </c>
      <c r="G281" s="102">
        <v>7</v>
      </c>
      <c r="H281" s="102">
        <v>105</v>
      </c>
      <c r="I281" s="102">
        <v>1275794</v>
      </c>
      <c r="J281" s="102" t="s">
        <v>9</v>
      </c>
    </row>
    <row r="282" spans="1:12" s="52" customFormat="1" ht="11.45" customHeight="1" x14ac:dyDescent="0.15">
      <c r="A282" s="6">
        <v>551</v>
      </c>
      <c r="B282" s="9" t="s">
        <v>48</v>
      </c>
      <c r="C282" s="101">
        <v>5</v>
      </c>
      <c r="D282" s="102">
        <v>32</v>
      </c>
      <c r="E282" s="102">
        <v>314681</v>
      </c>
      <c r="F282" s="102" t="s">
        <v>9</v>
      </c>
      <c r="G282" s="102">
        <v>2</v>
      </c>
      <c r="H282" s="102">
        <v>50</v>
      </c>
      <c r="I282" s="102" t="s">
        <v>84</v>
      </c>
      <c r="J282" s="102" t="s">
        <v>9</v>
      </c>
    </row>
    <row r="283" spans="1:12" s="52" customFormat="1" ht="11.45" customHeight="1" x14ac:dyDescent="0.15">
      <c r="A283" s="6">
        <v>552</v>
      </c>
      <c r="B283" s="9" t="s">
        <v>49</v>
      </c>
      <c r="C283" s="101">
        <v>1</v>
      </c>
      <c r="D283" s="102">
        <v>19</v>
      </c>
      <c r="E283" s="102" t="s">
        <v>84</v>
      </c>
      <c r="F283" s="102" t="s">
        <v>9</v>
      </c>
      <c r="G283" s="102">
        <v>5</v>
      </c>
      <c r="H283" s="102">
        <v>82</v>
      </c>
      <c r="I283" s="102">
        <v>2629710</v>
      </c>
      <c r="J283" s="102" t="s">
        <v>9</v>
      </c>
    </row>
    <row r="284" spans="1:12" s="52" customFormat="1" ht="11.45" customHeight="1" x14ac:dyDescent="0.15">
      <c r="A284" s="6">
        <v>553</v>
      </c>
      <c r="B284" s="9" t="s">
        <v>50</v>
      </c>
      <c r="C284" s="101" t="s">
        <v>9</v>
      </c>
      <c r="D284" s="102" t="s">
        <v>9</v>
      </c>
      <c r="E284" s="102" t="s">
        <v>9</v>
      </c>
      <c r="F284" s="102" t="s">
        <v>9</v>
      </c>
      <c r="G284" s="102">
        <v>2</v>
      </c>
      <c r="H284" s="102">
        <v>215</v>
      </c>
      <c r="I284" s="102" t="s">
        <v>84</v>
      </c>
      <c r="J284" s="102" t="s">
        <v>9</v>
      </c>
    </row>
    <row r="285" spans="1:12" s="52" customFormat="1" ht="11.45" customHeight="1" x14ac:dyDescent="0.15">
      <c r="A285" s="6">
        <v>559</v>
      </c>
      <c r="B285" s="9" t="s">
        <v>51</v>
      </c>
      <c r="C285" s="101">
        <v>3</v>
      </c>
      <c r="D285" s="102">
        <v>29</v>
      </c>
      <c r="E285" s="102" t="s">
        <v>84</v>
      </c>
      <c r="F285" s="102" t="s">
        <v>9</v>
      </c>
      <c r="G285" s="102">
        <v>3</v>
      </c>
      <c r="H285" s="102">
        <v>25</v>
      </c>
      <c r="I285" s="102" t="s">
        <v>84</v>
      </c>
      <c r="J285" s="102" t="s">
        <v>9</v>
      </c>
    </row>
    <row r="286" spans="1:12" s="52" customFormat="1" ht="11.45" customHeight="1" x14ac:dyDescent="0.15">
      <c r="A286" s="6"/>
      <c r="B286" s="9"/>
      <c r="C286" s="96"/>
      <c r="D286" s="97"/>
      <c r="E286" s="97"/>
      <c r="F286" s="102"/>
      <c r="G286" s="97"/>
      <c r="H286" s="97"/>
      <c r="I286" s="97"/>
      <c r="J286" s="102"/>
    </row>
    <row r="287" spans="1:12" s="52" customFormat="1" ht="11.45" customHeight="1" x14ac:dyDescent="0.15">
      <c r="A287" s="132" t="s">
        <v>78</v>
      </c>
      <c r="B287" s="132"/>
      <c r="C287" s="98">
        <v>152</v>
      </c>
      <c r="D287" s="99">
        <v>2861</v>
      </c>
      <c r="E287" s="99">
        <v>8091416</v>
      </c>
      <c r="F287" s="99">
        <v>61491</v>
      </c>
      <c r="G287" s="99">
        <v>52</v>
      </c>
      <c r="H287" s="99">
        <v>3734</v>
      </c>
      <c r="I287" s="99">
        <v>10884513</v>
      </c>
      <c r="J287" s="99">
        <v>76473</v>
      </c>
      <c r="K287" s="50"/>
      <c r="L287" s="50"/>
    </row>
    <row r="288" spans="1:12" s="52" customFormat="1" ht="11.45" customHeight="1" x14ac:dyDescent="0.15">
      <c r="A288" s="6"/>
      <c r="B288" s="9"/>
      <c r="C288" s="101"/>
      <c r="D288" s="102"/>
      <c r="E288" s="102"/>
      <c r="F288" s="102"/>
      <c r="G288" s="102"/>
      <c r="H288" s="102"/>
      <c r="I288" s="102"/>
      <c r="J288" s="102"/>
    </row>
    <row r="289" spans="1:10" s="52" customFormat="1" ht="11.45" customHeight="1" x14ac:dyDescent="0.15">
      <c r="A289" s="6">
        <v>561</v>
      </c>
      <c r="B289" s="9" t="s">
        <v>81</v>
      </c>
      <c r="C289" s="101" t="s">
        <v>9</v>
      </c>
      <c r="D289" s="102" t="s">
        <v>9</v>
      </c>
      <c r="E289" s="102" t="s">
        <v>9</v>
      </c>
      <c r="F289" s="102" t="s">
        <v>9</v>
      </c>
      <c r="G289" s="102">
        <v>1</v>
      </c>
      <c r="H289" s="102">
        <v>100</v>
      </c>
      <c r="I289" s="102" t="s">
        <v>84</v>
      </c>
      <c r="J289" s="102" t="s">
        <v>84</v>
      </c>
    </row>
    <row r="290" spans="1:10" s="52" customFormat="1" ht="11.45" customHeight="1" x14ac:dyDescent="0.15">
      <c r="A290" s="6">
        <v>569</v>
      </c>
      <c r="B290" s="70" t="s">
        <v>82</v>
      </c>
      <c r="C290" s="101">
        <v>2</v>
      </c>
      <c r="D290" s="102">
        <v>53</v>
      </c>
      <c r="E290" s="102" t="s">
        <v>84</v>
      </c>
      <c r="F290" s="102" t="s">
        <v>84</v>
      </c>
      <c r="G290" s="102" t="s">
        <v>9</v>
      </c>
      <c r="H290" s="102" t="s">
        <v>9</v>
      </c>
      <c r="I290" s="102" t="s">
        <v>9</v>
      </c>
      <c r="J290" s="102" t="s">
        <v>9</v>
      </c>
    </row>
    <row r="291" spans="1:10" s="52" customFormat="1" ht="11.45" customHeight="1" x14ac:dyDescent="0.15">
      <c r="A291" s="6">
        <v>571</v>
      </c>
      <c r="B291" s="9" t="s">
        <v>52</v>
      </c>
      <c r="C291" s="101">
        <v>1</v>
      </c>
      <c r="D291" s="102">
        <v>8</v>
      </c>
      <c r="E291" s="102" t="s">
        <v>84</v>
      </c>
      <c r="F291" s="102" t="s">
        <v>84</v>
      </c>
      <c r="G291" s="102" t="s">
        <v>9</v>
      </c>
      <c r="H291" s="102" t="s">
        <v>9</v>
      </c>
      <c r="I291" s="102" t="s">
        <v>9</v>
      </c>
      <c r="J291" s="102" t="s">
        <v>9</v>
      </c>
    </row>
    <row r="292" spans="1:10" s="52" customFormat="1" ht="11.45" customHeight="1" x14ac:dyDescent="0.15">
      <c r="A292" s="6">
        <v>572</v>
      </c>
      <c r="B292" s="9" t="s">
        <v>53</v>
      </c>
      <c r="C292" s="101">
        <v>1</v>
      </c>
      <c r="D292" s="102">
        <v>11</v>
      </c>
      <c r="E292" s="102" t="s">
        <v>84</v>
      </c>
      <c r="F292" s="102" t="s">
        <v>84</v>
      </c>
      <c r="G292" s="102" t="s">
        <v>9</v>
      </c>
      <c r="H292" s="102" t="s">
        <v>9</v>
      </c>
      <c r="I292" s="102" t="s">
        <v>9</v>
      </c>
      <c r="J292" s="102" t="s">
        <v>9</v>
      </c>
    </row>
    <row r="293" spans="1:10" s="52" customFormat="1" ht="11.45" customHeight="1" x14ac:dyDescent="0.15">
      <c r="A293" s="6">
        <v>573</v>
      </c>
      <c r="B293" s="9" t="s">
        <v>54</v>
      </c>
      <c r="C293" s="101">
        <v>6</v>
      </c>
      <c r="D293" s="102">
        <v>117</v>
      </c>
      <c r="E293" s="102">
        <v>318477</v>
      </c>
      <c r="F293" s="102">
        <v>6083</v>
      </c>
      <c r="G293" s="102">
        <v>1</v>
      </c>
      <c r="H293" s="102">
        <v>44</v>
      </c>
      <c r="I293" s="102" t="s">
        <v>84</v>
      </c>
      <c r="J293" s="102" t="s">
        <v>84</v>
      </c>
    </row>
    <row r="294" spans="1:10" s="52" customFormat="1" ht="11.45" customHeight="1" x14ac:dyDescent="0.15">
      <c r="A294" s="6">
        <v>574</v>
      </c>
      <c r="B294" s="9" t="s">
        <v>55</v>
      </c>
      <c r="C294" s="101">
        <v>2</v>
      </c>
      <c r="D294" s="102">
        <v>25</v>
      </c>
      <c r="E294" s="102" t="s">
        <v>84</v>
      </c>
      <c r="F294" s="102" t="s">
        <v>84</v>
      </c>
      <c r="G294" s="102" t="s">
        <v>9</v>
      </c>
      <c r="H294" s="102" t="s">
        <v>9</v>
      </c>
      <c r="I294" s="102" t="s">
        <v>9</v>
      </c>
      <c r="J294" s="102" t="s">
        <v>9</v>
      </c>
    </row>
    <row r="295" spans="1:10" s="52" customFormat="1" ht="11.45" customHeight="1" x14ac:dyDescent="0.15">
      <c r="A295" s="6">
        <v>579</v>
      </c>
      <c r="B295" s="9" t="s">
        <v>56</v>
      </c>
      <c r="C295" s="101">
        <v>1</v>
      </c>
      <c r="D295" s="102">
        <v>5</v>
      </c>
      <c r="E295" s="102" t="s">
        <v>84</v>
      </c>
      <c r="F295" s="102" t="s">
        <v>84</v>
      </c>
      <c r="G295" s="102" t="s">
        <v>9</v>
      </c>
      <c r="H295" s="102" t="s">
        <v>9</v>
      </c>
      <c r="I295" s="102" t="s">
        <v>9</v>
      </c>
      <c r="J295" s="102" t="s">
        <v>9</v>
      </c>
    </row>
    <row r="296" spans="1:10" s="52" customFormat="1" ht="11.45" customHeight="1" x14ac:dyDescent="0.15">
      <c r="A296" s="6">
        <v>581</v>
      </c>
      <c r="B296" s="9" t="s">
        <v>57</v>
      </c>
      <c r="C296" s="101">
        <v>6</v>
      </c>
      <c r="D296" s="102">
        <v>345</v>
      </c>
      <c r="E296" s="102">
        <v>494382</v>
      </c>
      <c r="F296" s="102">
        <v>4714</v>
      </c>
      <c r="G296" s="102">
        <v>18</v>
      </c>
      <c r="H296" s="102">
        <v>1935</v>
      </c>
      <c r="I296" s="102">
        <v>3584968</v>
      </c>
      <c r="J296" s="102">
        <v>25274</v>
      </c>
    </row>
    <row r="297" spans="1:10" s="52" customFormat="1" ht="11.45" customHeight="1" x14ac:dyDescent="0.15">
      <c r="A297" s="6">
        <v>582</v>
      </c>
      <c r="B297" s="9" t="s">
        <v>58</v>
      </c>
      <c r="C297" s="101" t="s">
        <v>9</v>
      </c>
      <c r="D297" s="102" t="s">
        <v>9</v>
      </c>
      <c r="E297" s="102" t="s">
        <v>9</v>
      </c>
      <c r="F297" s="102" t="s">
        <v>9</v>
      </c>
      <c r="G297" s="102" t="s">
        <v>9</v>
      </c>
      <c r="H297" s="102" t="s">
        <v>9</v>
      </c>
      <c r="I297" s="102" t="s">
        <v>9</v>
      </c>
      <c r="J297" s="102" t="s">
        <v>9</v>
      </c>
    </row>
    <row r="298" spans="1:10" s="52" customFormat="1" ht="11.45" customHeight="1" x14ac:dyDescent="0.15">
      <c r="A298" s="6">
        <v>583</v>
      </c>
      <c r="B298" s="9" t="s">
        <v>59</v>
      </c>
      <c r="C298" s="101" t="s">
        <v>9</v>
      </c>
      <c r="D298" s="102" t="s">
        <v>9</v>
      </c>
      <c r="E298" s="102" t="s">
        <v>9</v>
      </c>
      <c r="F298" s="102" t="s">
        <v>9</v>
      </c>
      <c r="G298" s="102" t="s">
        <v>9</v>
      </c>
      <c r="H298" s="102" t="s">
        <v>9</v>
      </c>
      <c r="I298" s="102" t="s">
        <v>9</v>
      </c>
      <c r="J298" s="102" t="s">
        <v>9</v>
      </c>
    </row>
    <row r="299" spans="1:10" s="52" customFormat="1" ht="11.45" customHeight="1" x14ac:dyDescent="0.15">
      <c r="A299" s="6">
        <v>584</v>
      </c>
      <c r="B299" s="9" t="s">
        <v>60</v>
      </c>
      <c r="C299" s="101">
        <v>2</v>
      </c>
      <c r="D299" s="102">
        <v>45</v>
      </c>
      <c r="E299" s="102" t="s">
        <v>84</v>
      </c>
      <c r="F299" s="102" t="s">
        <v>84</v>
      </c>
      <c r="G299" s="102" t="s">
        <v>9</v>
      </c>
      <c r="H299" s="102" t="s">
        <v>9</v>
      </c>
      <c r="I299" s="102" t="s">
        <v>9</v>
      </c>
      <c r="J299" s="102" t="s">
        <v>9</v>
      </c>
    </row>
    <row r="300" spans="1:10" s="52" customFormat="1" ht="11.45" customHeight="1" x14ac:dyDescent="0.15">
      <c r="A300" s="6">
        <v>585</v>
      </c>
      <c r="B300" s="9" t="s">
        <v>61</v>
      </c>
      <c r="C300" s="101">
        <v>1</v>
      </c>
      <c r="D300" s="102">
        <v>5</v>
      </c>
      <c r="E300" s="102" t="s">
        <v>84</v>
      </c>
      <c r="F300" s="102" t="s">
        <v>84</v>
      </c>
      <c r="G300" s="102" t="s">
        <v>9</v>
      </c>
      <c r="H300" s="102" t="s">
        <v>9</v>
      </c>
      <c r="I300" s="102" t="s">
        <v>9</v>
      </c>
      <c r="J300" s="102" t="s">
        <v>9</v>
      </c>
    </row>
    <row r="301" spans="1:10" s="52" customFormat="1" ht="11.45" customHeight="1" x14ac:dyDescent="0.15">
      <c r="A301" s="6">
        <v>586</v>
      </c>
      <c r="B301" s="9" t="s">
        <v>62</v>
      </c>
      <c r="C301" s="101" t="s">
        <v>9</v>
      </c>
      <c r="D301" s="102" t="s">
        <v>9</v>
      </c>
      <c r="E301" s="102" t="s">
        <v>9</v>
      </c>
      <c r="F301" s="102" t="s">
        <v>9</v>
      </c>
      <c r="G301" s="102" t="s">
        <v>9</v>
      </c>
      <c r="H301" s="102" t="s">
        <v>9</v>
      </c>
      <c r="I301" s="102" t="s">
        <v>9</v>
      </c>
      <c r="J301" s="102" t="s">
        <v>9</v>
      </c>
    </row>
    <row r="302" spans="1:10" s="52" customFormat="1" ht="11.45" customHeight="1" x14ac:dyDescent="0.15">
      <c r="A302" s="6">
        <v>589</v>
      </c>
      <c r="B302" s="9" t="s">
        <v>63</v>
      </c>
      <c r="C302" s="101">
        <v>20</v>
      </c>
      <c r="D302" s="102">
        <v>462</v>
      </c>
      <c r="E302" s="102">
        <v>841296</v>
      </c>
      <c r="F302" s="102">
        <v>5811</v>
      </c>
      <c r="G302" s="102">
        <v>4</v>
      </c>
      <c r="H302" s="102">
        <v>567</v>
      </c>
      <c r="I302" s="102">
        <v>1250706</v>
      </c>
      <c r="J302" s="102">
        <v>14858</v>
      </c>
    </row>
    <row r="303" spans="1:10" s="52" customFormat="1" ht="11.45" customHeight="1" x14ac:dyDescent="0.15">
      <c r="A303" s="6">
        <v>591</v>
      </c>
      <c r="B303" s="9" t="s">
        <v>64</v>
      </c>
      <c r="C303" s="101">
        <v>32</v>
      </c>
      <c r="D303" s="102">
        <v>443</v>
      </c>
      <c r="E303" s="102">
        <v>1885725</v>
      </c>
      <c r="F303" s="102">
        <v>825</v>
      </c>
      <c r="G303" s="102">
        <v>12</v>
      </c>
      <c r="H303" s="102">
        <v>317</v>
      </c>
      <c r="I303" s="102">
        <v>1824191</v>
      </c>
      <c r="J303" s="102">
        <v>1397</v>
      </c>
    </row>
    <row r="304" spans="1:10" s="21" customFormat="1" ht="11.45" customHeight="1" x14ac:dyDescent="0.15">
      <c r="A304" s="6">
        <v>592</v>
      </c>
      <c r="B304" s="9" t="s">
        <v>65</v>
      </c>
      <c r="C304" s="101" t="s">
        <v>9</v>
      </c>
      <c r="D304" s="102" t="s">
        <v>9</v>
      </c>
      <c r="E304" s="102" t="s">
        <v>9</v>
      </c>
      <c r="F304" s="102" t="s">
        <v>9</v>
      </c>
      <c r="G304" s="102" t="s">
        <v>9</v>
      </c>
      <c r="H304" s="102" t="s">
        <v>9</v>
      </c>
      <c r="I304" s="102" t="s">
        <v>9</v>
      </c>
      <c r="J304" s="102" t="s">
        <v>9</v>
      </c>
    </row>
    <row r="305" spans="1:10" s="21" customFormat="1" ht="11.45" customHeight="1" x14ac:dyDescent="0.15">
      <c r="A305" s="6">
        <v>593</v>
      </c>
      <c r="B305" s="10" t="s">
        <v>83</v>
      </c>
      <c r="C305" s="101">
        <v>9</v>
      </c>
      <c r="D305" s="102">
        <v>94</v>
      </c>
      <c r="E305" s="102">
        <v>448709</v>
      </c>
      <c r="F305" s="102">
        <v>1951</v>
      </c>
      <c r="G305" s="102">
        <v>5</v>
      </c>
      <c r="H305" s="102">
        <v>338</v>
      </c>
      <c r="I305" s="102">
        <v>1475227</v>
      </c>
      <c r="J305" s="102">
        <v>15976</v>
      </c>
    </row>
    <row r="306" spans="1:10" s="21" customFormat="1" ht="11.45" customHeight="1" x14ac:dyDescent="0.15">
      <c r="A306" s="6">
        <v>601</v>
      </c>
      <c r="B306" s="9" t="s">
        <v>66</v>
      </c>
      <c r="C306" s="101" t="s">
        <v>9</v>
      </c>
      <c r="D306" s="102" t="s">
        <v>9</v>
      </c>
      <c r="E306" s="102" t="s">
        <v>9</v>
      </c>
      <c r="F306" s="102" t="s">
        <v>9</v>
      </c>
      <c r="G306" s="102">
        <v>1</v>
      </c>
      <c r="H306" s="102">
        <v>61</v>
      </c>
      <c r="I306" s="102" t="s">
        <v>84</v>
      </c>
      <c r="J306" s="102" t="s">
        <v>84</v>
      </c>
    </row>
    <row r="307" spans="1:10" s="21" customFormat="1" ht="11.45" customHeight="1" x14ac:dyDescent="0.15">
      <c r="A307" s="6">
        <v>602</v>
      </c>
      <c r="B307" s="9" t="s">
        <v>67</v>
      </c>
      <c r="C307" s="101">
        <v>1</v>
      </c>
      <c r="D307" s="102">
        <v>14</v>
      </c>
      <c r="E307" s="102" t="s">
        <v>84</v>
      </c>
      <c r="F307" s="102" t="s">
        <v>84</v>
      </c>
      <c r="G307" s="102" t="s">
        <v>9</v>
      </c>
      <c r="H307" s="102" t="s">
        <v>9</v>
      </c>
      <c r="I307" s="102" t="s">
        <v>9</v>
      </c>
      <c r="J307" s="102" t="s">
        <v>9</v>
      </c>
    </row>
    <row r="308" spans="1:10" s="21" customFormat="1" ht="11.45" customHeight="1" x14ac:dyDescent="0.15">
      <c r="A308" s="6">
        <v>603</v>
      </c>
      <c r="B308" s="9" t="s">
        <v>68</v>
      </c>
      <c r="C308" s="101">
        <v>33</v>
      </c>
      <c r="D308" s="102">
        <v>531</v>
      </c>
      <c r="E308" s="102">
        <v>1704868</v>
      </c>
      <c r="F308" s="102">
        <v>16736</v>
      </c>
      <c r="G308" s="102">
        <v>2</v>
      </c>
      <c r="H308" s="102">
        <v>39</v>
      </c>
      <c r="I308" s="102" t="s">
        <v>84</v>
      </c>
      <c r="J308" s="102" t="s">
        <v>84</v>
      </c>
    </row>
    <row r="309" spans="1:10" s="52" customFormat="1" ht="11.45" customHeight="1" x14ac:dyDescent="0.15">
      <c r="A309" s="6">
        <v>604</v>
      </c>
      <c r="B309" s="9" t="s">
        <v>69</v>
      </c>
      <c r="C309" s="101">
        <v>1</v>
      </c>
      <c r="D309" s="102">
        <v>10</v>
      </c>
      <c r="E309" s="102" t="s">
        <v>84</v>
      </c>
      <c r="F309" s="102" t="s">
        <v>84</v>
      </c>
      <c r="G309" s="102">
        <v>1</v>
      </c>
      <c r="H309" s="102">
        <v>37</v>
      </c>
      <c r="I309" s="102" t="s">
        <v>84</v>
      </c>
      <c r="J309" s="102" t="s">
        <v>84</v>
      </c>
    </row>
    <row r="310" spans="1:10" s="21" customFormat="1" ht="11.45" customHeight="1" x14ac:dyDescent="0.15">
      <c r="A310" s="6">
        <v>605</v>
      </c>
      <c r="B310" s="9" t="s">
        <v>70</v>
      </c>
      <c r="C310" s="101">
        <v>10</v>
      </c>
      <c r="D310" s="102">
        <v>107</v>
      </c>
      <c r="E310" s="102">
        <v>510440</v>
      </c>
      <c r="F310" s="102" t="s">
        <v>9</v>
      </c>
      <c r="G310" s="102">
        <v>3</v>
      </c>
      <c r="H310" s="102">
        <v>46</v>
      </c>
      <c r="I310" s="102" t="s">
        <v>84</v>
      </c>
      <c r="J310" s="102" t="s">
        <v>9</v>
      </c>
    </row>
    <row r="311" spans="1:10" s="21" customFormat="1" ht="11.45" customHeight="1" x14ac:dyDescent="0.15">
      <c r="A311" s="6">
        <v>606</v>
      </c>
      <c r="B311" s="9" t="s">
        <v>71</v>
      </c>
      <c r="C311" s="101">
        <v>5</v>
      </c>
      <c r="D311" s="102">
        <v>141</v>
      </c>
      <c r="E311" s="102">
        <v>219225</v>
      </c>
      <c r="F311" s="102">
        <v>2515</v>
      </c>
      <c r="G311" s="102" t="s">
        <v>9</v>
      </c>
      <c r="H311" s="102" t="s">
        <v>9</v>
      </c>
      <c r="I311" s="102" t="s">
        <v>9</v>
      </c>
      <c r="J311" s="102" t="s">
        <v>9</v>
      </c>
    </row>
    <row r="312" spans="1:10" s="21" customFormat="1" ht="11.45" customHeight="1" x14ac:dyDescent="0.15">
      <c r="A312" s="6">
        <v>607</v>
      </c>
      <c r="B312" s="10" t="s">
        <v>72</v>
      </c>
      <c r="C312" s="101">
        <v>6</v>
      </c>
      <c r="D312" s="102">
        <v>154</v>
      </c>
      <c r="E312" s="102">
        <v>310371</v>
      </c>
      <c r="F312" s="102">
        <v>7672</v>
      </c>
      <c r="G312" s="102" t="s">
        <v>9</v>
      </c>
      <c r="H312" s="102" t="s">
        <v>9</v>
      </c>
      <c r="I312" s="102" t="s">
        <v>9</v>
      </c>
      <c r="J312" s="102" t="s">
        <v>9</v>
      </c>
    </row>
    <row r="313" spans="1:10" s="21" customFormat="1" ht="11.45" customHeight="1" x14ac:dyDescent="0.15">
      <c r="A313" s="6">
        <v>608</v>
      </c>
      <c r="B313" s="9" t="s">
        <v>73</v>
      </c>
      <c r="C313" s="101" t="s">
        <v>9</v>
      </c>
      <c r="D313" s="102" t="s">
        <v>9</v>
      </c>
      <c r="E313" s="102" t="s">
        <v>9</v>
      </c>
      <c r="F313" s="102" t="s">
        <v>9</v>
      </c>
      <c r="G313" s="102" t="s">
        <v>9</v>
      </c>
      <c r="H313" s="102" t="s">
        <v>9</v>
      </c>
      <c r="I313" s="102" t="s">
        <v>9</v>
      </c>
      <c r="J313" s="102" t="s">
        <v>9</v>
      </c>
    </row>
    <row r="314" spans="1:10" s="21" customFormat="1" ht="11.45" customHeight="1" x14ac:dyDescent="0.15">
      <c r="A314" s="6">
        <v>609</v>
      </c>
      <c r="B314" s="9" t="s">
        <v>74</v>
      </c>
      <c r="C314" s="101">
        <v>6</v>
      </c>
      <c r="D314" s="102">
        <v>177</v>
      </c>
      <c r="E314" s="102">
        <v>351327</v>
      </c>
      <c r="F314" s="102">
        <v>10905</v>
      </c>
      <c r="G314" s="102">
        <v>1</v>
      </c>
      <c r="H314" s="102">
        <v>138</v>
      </c>
      <c r="I314" s="102" t="s">
        <v>84</v>
      </c>
      <c r="J314" s="102" t="s">
        <v>84</v>
      </c>
    </row>
    <row r="315" spans="1:10" ht="11.45" customHeight="1" x14ac:dyDescent="0.15">
      <c r="A315" s="6">
        <v>611</v>
      </c>
      <c r="B315" s="9" t="s">
        <v>75</v>
      </c>
      <c r="C315" s="101">
        <v>1</v>
      </c>
      <c r="D315" s="102">
        <v>13</v>
      </c>
      <c r="E315" s="102" t="s">
        <v>84</v>
      </c>
      <c r="F315" s="102" t="s">
        <v>9</v>
      </c>
      <c r="G315" s="102">
        <v>2</v>
      </c>
      <c r="H315" s="102">
        <v>85</v>
      </c>
      <c r="I315" s="102" t="s">
        <v>84</v>
      </c>
      <c r="J315" s="102" t="s">
        <v>9</v>
      </c>
    </row>
    <row r="316" spans="1:10" s="21" customFormat="1" ht="11.45" customHeight="1" x14ac:dyDescent="0.15">
      <c r="A316" s="6">
        <v>612</v>
      </c>
      <c r="B316" s="9" t="s">
        <v>76</v>
      </c>
      <c r="C316" s="101">
        <v>1</v>
      </c>
      <c r="D316" s="102">
        <v>8</v>
      </c>
      <c r="E316" s="102" t="s">
        <v>84</v>
      </c>
      <c r="F316" s="102" t="s">
        <v>9</v>
      </c>
      <c r="G316" s="102">
        <v>1</v>
      </c>
      <c r="H316" s="102">
        <v>27</v>
      </c>
      <c r="I316" s="102" t="s">
        <v>84</v>
      </c>
      <c r="J316" s="102" t="s">
        <v>9</v>
      </c>
    </row>
    <row r="317" spans="1:10" s="21" customFormat="1" ht="11.45" customHeight="1" x14ac:dyDescent="0.15">
      <c r="A317" s="12">
        <v>619</v>
      </c>
      <c r="B317" s="13" t="s">
        <v>77</v>
      </c>
      <c r="C317" s="103">
        <v>5</v>
      </c>
      <c r="D317" s="104">
        <v>93</v>
      </c>
      <c r="E317" s="104">
        <v>218656</v>
      </c>
      <c r="F317" s="104" t="s">
        <v>9</v>
      </c>
      <c r="G317" s="104" t="s">
        <v>9</v>
      </c>
      <c r="H317" s="104" t="s">
        <v>9</v>
      </c>
      <c r="I317" s="104" t="s">
        <v>9</v>
      </c>
      <c r="J317" s="104" t="s">
        <v>9</v>
      </c>
    </row>
    <row r="318" spans="1:10" x14ac:dyDescent="0.15">
      <c r="G318" s="59"/>
      <c r="H318" s="59"/>
      <c r="I318" s="59"/>
      <c r="J318" s="59"/>
    </row>
  </sheetData>
  <mergeCells count="45">
    <mergeCell ref="A263:B263"/>
    <mergeCell ref="A265:B265"/>
    <mergeCell ref="A264:B264"/>
    <mergeCell ref="A141:B141"/>
    <mergeCell ref="A287:B287"/>
    <mergeCell ref="A201:B201"/>
    <mergeCell ref="A203:B203"/>
    <mergeCell ref="H260:J260"/>
    <mergeCell ref="A202:B202"/>
    <mergeCell ref="A225:B225"/>
    <mergeCell ref="A261:B262"/>
    <mergeCell ref="C261:F261"/>
    <mergeCell ref="G261:J261"/>
    <mergeCell ref="H198:J198"/>
    <mergeCell ref="A199:B200"/>
    <mergeCell ref="C199:F199"/>
    <mergeCell ref="G199:J199"/>
    <mergeCell ref="A163:B163"/>
    <mergeCell ref="A137:B138"/>
    <mergeCell ref="C137:F137"/>
    <mergeCell ref="G137:J137"/>
    <mergeCell ref="A139:B139"/>
    <mergeCell ref="A140:B140"/>
    <mergeCell ref="A7:B7"/>
    <mergeCell ref="A76:B76"/>
    <mergeCell ref="A78:B78"/>
    <mergeCell ref="H136:J136"/>
    <mergeCell ref="A77:B77"/>
    <mergeCell ref="A100:B100"/>
    <mergeCell ref="A2:J2"/>
    <mergeCell ref="A71:J71"/>
    <mergeCell ref="A134:J134"/>
    <mergeCell ref="A196:J196"/>
    <mergeCell ref="A258:J258"/>
    <mergeCell ref="A9:B9"/>
    <mergeCell ref="A8:B8"/>
    <mergeCell ref="H73:J73"/>
    <mergeCell ref="A74:B75"/>
    <mergeCell ref="C74:F74"/>
    <mergeCell ref="G74:J74"/>
    <mergeCell ref="A31:B31"/>
    <mergeCell ref="H4:J4"/>
    <mergeCell ref="A5:B6"/>
    <mergeCell ref="C5:F5"/>
    <mergeCell ref="G5:J5"/>
  </mergeCells>
  <phoneticPr fontId="2"/>
  <pageMargins left="0.59055118110236227" right="0.59055118110236227" top="0.55118110236220474" bottom="0.55118110236220474" header="0.35433070866141736" footer="0.39370078740157483"/>
  <pageSetup paperSize="9" scale="94" firstPageNumber="94" orientation="portrait" r:id="rId1"/>
  <headerFooter alignWithMargins="0"/>
  <rowBreaks count="4" manualBreakCount="4">
    <brk id="69" max="9" man="1"/>
    <brk id="132" max="9" man="1"/>
    <brk id="194" max="9" man="1"/>
    <brk id="256"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2F0B7-A905-4757-BEFE-4F31A6FA6576}">
  <dimension ref="A1:AJ44"/>
  <sheetViews>
    <sheetView view="pageBreakPreview" zoomScale="110" zoomScaleNormal="120" zoomScaleSheetLayoutView="110" workbookViewId="0">
      <selection activeCell="AG20" sqref="AG20"/>
    </sheetView>
  </sheetViews>
  <sheetFormatPr defaultRowHeight="13.5" x14ac:dyDescent="0.15"/>
  <cols>
    <col min="1" max="9" width="3" customWidth="1"/>
    <col min="10" max="24" width="2.75" customWidth="1"/>
    <col min="25" max="27" width="3" customWidth="1"/>
    <col min="28" max="30" width="2.75" customWidth="1"/>
    <col min="31" max="33" width="3" customWidth="1"/>
    <col min="34" max="36" width="2.75" customWidth="1"/>
    <col min="37" max="107" width="2.875" customWidth="1"/>
  </cols>
  <sheetData>
    <row r="1" spans="1:36" ht="13.5" customHeight="1" x14ac:dyDescent="0.15"/>
    <row r="2" spans="1:36" s="122" customFormat="1" ht="13.5" customHeight="1" x14ac:dyDescent="0.15">
      <c r="A2" s="159" t="s">
        <v>99</v>
      </c>
      <c r="B2" s="159"/>
      <c r="C2" s="159"/>
      <c r="D2" s="159"/>
      <c r="E2" s="159"/>
      <c r="F2" s="159"/>
      <c r="G2" s="159"/>
      <c r="H2" s="159"/>
      <c r="I2" s="159"/>
      <c r="J2" s="159"/>
      <c r="K2" s="159"/>
      <c r="L2" s="159"/>
      <c r="M2" s="159"/>
      <c r="N2" s="159"/>
      <c r="O2" s="159"/>
    </row>
    <row r="3" spans="1:36" s="122" customFormat="1" ht="13.5" customHeight="1" x14ac:dyDescent="0.15">
      <c r="A3" s="115" t="s">
        <v>100</v>
      </c>
      <c r="B3" s="123"/>
      <c r="C3" s="114"/>
      <c r="D3" s="114"/>
      <c r="E3" s="114"/>
      <c r="F3" s="114"/>
      <c r="G3" s="114"/>
      <c r="H3" s="114"/>
      <c r="I3" s="114"/>
      <c r="J3" s="114"/>
      <c r="K3" s="114"/>
      <c r="L3" s="114"/>
    </row>
    <row r="4" spans="1:36" s="122" customFormat="1" ht="13.5" customHeight="1" thickBot="1" x14ac:dyDescent="0.2">
      <c r="A4" s="114"/>
      <c r="B4" s="114"/>
      <c r="C4" s="124"/>
      <c r="D4" s="124"/>
      <c r="E4" s="124"/>
      <c r="F4" s="124"/>
      <c r="G4" s="157"/>
      <c r="H4" s="157"/>
      <c r="I4" s="157"/>
      <c r="J4" s="157"/>
      <c r="K4" s="157"/>
      <c r="L4" s="158"/>
      <c r="AF4" s="131" t="s">
        <v>101</v>
      </c>
    </row>
    <row r="5" spans="1:36" ht="13.5" customHeight="1" thickTop="1" x14ac:dyDescent="0.15">
      <c r="A5" s="160" t="s">
        <v>102</v>
      </c>
      <c r="B5" s="160"/>
      <c r="C5" s="160"/>
      <c r="D5" s="160"/>
      <c r="E5" s="160"/>
      <c r="F5" s="161"/>
      <c r="G5" s="164" t="s">
        <v>103</v>
      </c>
      <c r="H5" s="160"/>
      <c r="I5" s="161"/>
      <c r="J5" s="164" t="s">
        <v>104</v>
      </c>
      <c r="K5" s="160"/>
      <c r="L5" s="161"/>
      <c r="M5" s="164" t="s">
        <v>105</v>
      </c>
      <c r="N5" s="160"/>
      <c r="O5" s="161"/>
      <c r="P5" s="164" t="s">
        <v>119</v>
      </c>
      <c r="Q5" s="160"/>
      <c r="R5" s="161"/>
      <c r="S5" s="164" t="s">
        <v>106</v>
      </c>
      <c r="T5" s="160"/>
      <c r="U5" s="161"/>
      <c r="V5" s="164" t="s">
        <v>107</v>
      </c>
      <c r="W5" s="160"/>
      <c r="X5" s="161"/>
      <c r="Y5" s="176" t="s">
        <v>120</v>
      </c>
      <c r="Z5" s="160"/>
      <c r="AA5" s="161"/>
      <c r="AB5" s="164" t="s">
        <v>108</v>
      </c>
      <c r="AC5" s="160"/>
      <c r="AD5" s="161"/>
      <c r="AE5" s="176" t="s">
        <v>109</v>
      </c>
      <c r="AF5" s="160"/>
      <c r="AG5" s="161"/>
      <c r="AH5" s="164" t="s">
        <v>110</v>
      </c>
      <c r="AI5" s="160"/>
      <c r="AJ5" s="160"/>
    </row>
    <row r="6" spans="1:36" ht="13.5" customHeight="1" x14ac:dyDescent="0.15">
      <c r="A6" s="162"/>
      <c r="B6" s="162"/>
      <c r="C6" s="162"/>
      <c r="D6" s="162"/>
      <c r="E6" s="162"/>
      <c r="F6" s="163"/>
      <c r="G6" s="165"/>
      <c r="H6" s="162"/>
      <c r="I6" s="163"/>
      <c r="J6" s="165"/>
      <c r="K6" s="162"/>
      <c r="L6" s="163"/>
      <c r="M6" s="165"/>
      <c r="N6" s="162"/>
      <c r="O6" s="163"/>
      <c r="P6" s="165"/>
      <c r="Q6" s="162"/>
      <c r="R6" s="163"/>
      <c r="S6" s="165"/>
      <c r="T6" s="162"/>
      <c r="U6" s="163"/>
      <c r="V6" s="165"/>
      <c r="W6" s="162"/>
      <c r="X6" s="163"/>
      <c r="Y6" s="165"/>
      <c r="Z6" s="162"/>
      <c r="AA6" s="163"/>
      <c r="AB6" s="165"/>
      <c r="AC6" s="162"/>
      <c r="AD6" s="163"/>
      <c r="AE6" s="165"/>
      <c r="AF6" s="162"/>
      <c r="AG6" s="163"/>
      <c r="AH6" s="165"/>
      <c r="AI6" s="162"/>
      <c r="AJ6" s="162"/>
    </row>
    <row r="7" spans="1:36" ht="13.5" customHeight="1" x14ac:dyDescent="0.15">
      <c r="A7" s="170" t="s">
        <v>117</v>
      </c>
      <c r="B7" s="170"/>
      <c r="C7" s="170"/>
      <c r="D7" s="170"/>
      <c r="E7" s="170"/>
      <c r="F7" s="171"/>
      <c r="G7" s="174">
        <v>28307</v>
      </c>
      <c r="H7" s="175"/>
      <c r="I7" s="175"/>
      <c r="J7" s="175">
        <v>1421</v>
      </c>
      <c r="K7" s="175"/>
      <c r="L7" s="175"/>
      <c r="M7" s="175">
        <v>50</v>
      </c>
      <c r="N7" s="175"/>
      <c r="O7" s="175"/>
      <c r="P7" s="175">
        <v>3023</v>
      </c>
      <c r="Q7" s="175"/>
      <c r="R7" s="175"/>
      <c r="S7" s="175">
        <v>5887</v>
      </c>
      <c r="T7" s="175"/>
      <c r="U7" s="175"/>
      <c r="V7" s="175">
        <v>1838</v>
      </c>
      <c r="W7" s="175"/>
      <c r="X7" s="175"/>
      <c r="Y7" s="175">
        <v>650</v>
      </c>
      <c r="Z7" s="175"/>
      <c r="AA7" s="175"/>
      <c r="AB7" s="175">
        <v>9461</v>
      </c>
      <c r="AC7" s="175"/>
      <c r="AD7" s="175"/>
      <c r="AE7" s="175">
        <v>1081</v>
      </c>
      <c r="AF7" s="175"/>
      <c r="AG7" s="175"/>
      <c r="AH7" s="175">
        <v>4894</v>
      </c>
      <c r="AI7" s="175"/>
      <c r="AJ7" s="175"/>
    </row>
    <row r="8" spans="1:36" ht="13.5" customHeight="1" x14ac:dyDescent="0.15">
      <c r="A8" s="172" t="s">
        <v>115</v>
      </c>
      <c r="B8" s="172"/>
      <c r="C8" s="172"/>
      <c r="D8" s="172"/>
      <c r="E8" s="172"/>
      <c r="F8" s="173"/>
      <c r="G8" s="177">
        <v>26917</v>
      </c>
      <c r="H8" s="178"/>
      <c r="I8" s="178"/>
      <c r="J8" s="178">
        <v>1331</v>
      </c>
      <c r="K8" s="178"/>
      <c r="L8" s="178"/>
      <c r="M8" s="178">
        <v>49</v>
      </c>
      <c r="N8" s="178"/>
      <c r="O8" s="178"/>
      <c r="P8" s="178">
        <v>2900</v>
      </c>
      <c r="Q8" s="178"/>
      <c r="R8" s="178"/>
      <c r="S8" s="178">
        <v>5885</v>
      </c>
      <c r="T8" s="178"/>
      <c r="U8" s="178"/>
      <c r="V8" s="178">
        <v>1695</v>
      </c>
      <c r="W8" s="178"/>
      <c r="X8" s="178"/>
      <c r="Y8" s="178">
        <v>666</v>
      </c>
      <c r="Z8" s="178"/>
      <c r="AA8" s="178"/>
      <c r="AB8" s="178">
        <v>8673</v>
      </c>
      <c r="AC8" s="178"/>
      <c r="AD8" s="178"/>
      <c r="AE8" s="178">
        <v>1024</v>
      </c>
      <c r="AF8" s="178"/>
      <c r="AG8" s="178"/>
      <c r="AH8" s="178">
        <v>4694</v>
      </c>
      <c r="AI8" s="178"/>
      <c r="AJ8" s="178"/>
    </row>
    <row r="9" spans="1:36" ht="13.5" customHeight="1" x14ac:dyDescent="0.15">
      <c r="A9" s="166"/>
      <c r="B9" s="166"/>
      <c r="C9" s="166"/>
      <c r="D9" s="166"/>
      <c r="E9" s="166"/>
      <c r="F9" s="167"/>
      <c r="G9" s="126"/>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row>
    <row r="10" spans="1:36" ht="13.5" customHeight="1" x14ac:dyDescent="0.15">
      <c r="A10" s="168" t="s">
        <v>116</v>
      </c>
      <c r="B10" s="168"/>
      <c r="C10" s="168"/>
      <c r="D10" s="168"/>
      <c r="E10" s="168"/>
      <c r="F10" s="169"/>
      <c r="G10" s="180">
        <v>28964</v>
      </c>
      <c r="H10" s="179"/>
      <c r="I10" s="179"/>
      <c r="J10" s="179">
        <v>1341</v>
      </c>
      <c r="K10" s="179"/>
      <c r="L10" s="179"/>
      <c r="M10" s="179">
        <v>67</v>
      </c>
      <c r="N10" s="179"/>
      <c r="O10" s="179"/>
      <c r="P10" s="179">
        <v>2863</v>
      </c>
      <c r="Q10" s="179"/>
      <c r="R10" s="179"/>
      <c r="S10" s="179">
        <v>7381</v>
      </c>
      <c r="T10" s="179"/>
      <c r="U10" s="179"/>
      <c r="V10" s="179">
        <v>2783</v>
      </c>
      <c r="W10" s="179"/>
      <c r="X10" s="179"/>
      <c r="Y10" s="179">
        <v>732</v>
      </c>
      <c r="Z10" s="179"/>
      <c r="AA10" s="179"/>
      <c r="AB10" s="179">
        <v>7666</v>
      </c>
      <c r="AC10" s="179"/>
      <c r="AD10" s="179"/>
      <c r="AE10" s="179">
        <v>1153</v>
      </c>
      <c r="AF10" s="179"/>
      <c r="AG10" s="179"/>
      <c r="AH10" s="179">
        <v>4978</v>
      </c>
      <c r="AI10" s="179"/>
      <c r="AJ10" s="179"/>
    </row>
    <row r="11" spans="1:36" ht="13.5" customHeight="1" x14ac:dyDescent="0.15">
      <c r="A11" s="116" t="s">
        <v>111</v>
      </c>
      <c r="B11" s="117"/>
      <c r="C11" s="117"/>
      <c r="D11" s="117"/>
      <c r="E11" s="117"/>
      <c r="F11" s="117"/>
      <c r="G11" s="117"/>
      <c r="H11" s="117"/>
      <c r="I11" s="117"/>
    </row>
    <row r="12" spans="1:36" ht="13.5" customHeight="1" x14ac:dyDescent="0.15">
      <c r="A12" s="116" t="s">
        <v>112</v>
      </c>
      <c r="B12" s="118"/>
      <c r="C12" s="118"/>
      <c r="D12" s="118"/>
      <c r="E12" s="118"/>
      <c r="F12" s="118"/>
      <c r="G12" s="118"/>
      <c r="H12" s="118"/>
      <c r="I12" s="118"/>
    </row>
    <row r="13" spans="1:36" ht="13.5" customHeight="1" x14ac:dyDescent="0.15">
      <c r="A13" s="116" t="s">
        <v>113</v>
      </c>
      <c r="B13" s="119"/>
      <c r="C13" s="119"/>
      <c r="D13" s="119"/>
      <c r="E13" s="119"/>
      <c r="F13" s="119"/>
      <c r="G13" s="119"/>
      <c r="H13" s="119"/>
      <c r="I13" s="119"/>
    </row>
    <row r="14" spans="1:36" ht="13.5" customHeight="1" x14ac:dyDescent="0.15">
      <c r="A14" s="120" t="s">
        <v>114</v>
      </c>
      <c r="B14" s="121"/>
      <c r="C14" s="121"/>
      <c r="D14" s="121"/>
      <c r="E14" s="121"/>
      <c r="F14" s="121"/>
      <c r="G14" s="121"/>
      <c r="H14" s="121"/>
      <c r="I14" s="121"/>
    </row>
    <row r="15" spans="1:36" ht="13.5" customHeight="1" x14ac:dyDescent="0.15"/>
    <row r="16" spans="1:36" ht="13.5" customHeight="1" x14ac:dyDescent="0.15">
      <c r="A16" s="127" t="s">
        <v>135</v>
      </c>
    </row>
    <row r="17" spans="1:29" ht="13.5" customHeight="1" thickBot="1" x14ac:dyDescent="0.2">
      <c r="Y17" s="131" t="s">
        <v>134</v>
      </c>
    </row>
    <row r="18" spans="1:29" ht="15" customHeight="1" thickTop="1" x14ac:dyDescent="0.15">
      <c r="A18" s="195" t="s">
        <v>121</v>
      </c>
      <c r="B18" s="195"/>
      <c r="C18" s="195"/>
      <c r="D18" s="195"/>
      <c r="E18" s="195"/>
      <c r="F18" s="195"/>
      <c r="G18" s="195"/>
      <c r="H18" s="196"/>
      <c r="I18" s="181" t="s">
        <v>123</v>
      </c>
      <c r="J18" s="181"/>
      <c r="K18" s="181"/>
      <c r="L18" s="181"/>
      <c r="M18" s="181"/>
      <c r="N18" s="183" t="s">
        <v>122</v>
      </c>
      <c r="O18" s="184"/>
      <c r="P18" s="184"/>
      <c r="Q18" s="184"/>
      <c r="R18" s="186" t="s">
        <v>124</v>
      </c>
      <c r="S18" s="187"/>
      <c r="T18" s="187"/>
      <c r="U18" s="188"/>
      <c r="V18" s="186" t="s">
        <v>125</v>
      </c>
      <c r="W18" s="187"/>
      <c r="X18" s="187"/>
      <c r="Y18" s="188"/>
      <c r="Z18" s="192" t="s">
        <v>126</v>
      </c>
      <c r="AA18" s="181"/>
      <c r="AB18" s="181"/>
      <c r="AC18" s="193"/>
    </row>
    <row r="19" spans="1:29" ht="15" customHeight="1" x14ac:dyDescent="0.15">
      <c r="A19" s="197"/>
      <c r="B19" s="197"/>
      <c r="C19" s="197"/>
      <c r="D19" s="197"/>
      <c r="E19" s="197"/>
      <c r="F19" s="197"/>
      <c r="G19" s="197"/>
      <c r="H19" s="198"/>
      <c r="I19" s="182"/>
      <c r="J19" s="182"/>
      <c r="K19" s="182"/>
      <c r="L19" s="182"/>
      <c r="M19" s="182"/>
      <c r="N19" s="185"/>
      <c r="O19" s="185"/>
      <c r="P19" s="185"/>
      <c r="Q19" s="185"/>
      <c r="R19" s="189"/>
      <c r="S19" s="190"/>
      <c r="T19" s="190"/>
      <c r="U19" s="191"/>
      <c r="V19" s="189"/>
      <c r="W19" s="190"/>
      <c r="X19" s="190"/>
      <c r="Y19" s="191"/>
      <c r="Z19" s="182"/>
      <c r="AA19" s="182"/>
      <c r="AB19" s="182"/>
      <c r="AC19" s="194"/>
    </row>
    <row r="20" spans="1:29" ht="13.5" customHeight="1" x14ac:dyDescent="0.15">
      <c r="A20" s="199" t="s">
        <v>127</v>
      </c>
      <c r="B20" s="199"/>
      <c r="C20" s="199"/>
      <c r="D20" s="199"/>
      <c r="E20" s="200" t="s">
        <v>128</v>
      </c>
      <c r="F20" s="200"/>
      <c r="G20" s="200"/>
      <c r="H20" s="201"/>
      <c r="I20" s="210">
        <v>187</v>
      </c>
      <c r="J20" s="211"/>
      <c r="K20" s="211"/>
      <c r="L20" s="211"/>
      <c r="M20" s="211"/>
      <c r="N20" s="212" t="s">
        <v>132</v>
      </c>
      <c r="O20" s="212"/>
      <c r="P20" s="212"/>
      <c r="Q20" s="212"/>
      <c r="R20" s="211">
        <v>55</v>
      </c>
      <c r="S20" s="211"/>
      <c r="T20" s="211"/>
      <c r="U20" s="211"/>
      <c r="V20" s="211">
        <v>66</v>
      </c>
      <c r="W20" s="211"/>
      <c r="X20" s="211"/>
      <c r="Y20" s="211"/>
      <c r="Z20" s="211">
        <v>66</v>
      </c>
      <c r="AA20" s="211"/>
      <c r="AB20" s="211"/>
      <c r="AC20" s="211"/>
    </row>
    <row r="21" spans="1:29" ht="13.5" customHeight="1" x14ac:dyDescent="0.15">
      <c r="A21" s="128"/>
      <c r="B21" s="128"/>
      <c r="C21" s="128"/>
      <c r="D21" s="128"/>
      <c r="E21" s="202" t="s">
        <v>129</v>
      </c>
      <c r="F21" s="202"/>
      <c r="G21" s="202"/>
      <c r="H21" s="203"/>
      <c r="I21" s="214">
        <v>1270757</v>
      </c>
      <c r="J21" s="215"/>
      <c r="K21" s="215"/>
      <c r="L21" s="215"/>
      <c r="M21" s="215"/>
      <c r="N21" s="215" t="s">
        <v>132</v>
      </c>
      <c r="O21" s="215"/>
      <c r="P21" s="215"/>
      <c r="Q21" s="215"/>
      <c r="R21" s="215">
        <v>379600</v>
      </c>
      <c r="S21" s="215"/>
      <c r="T21" s="215"/>
      <c r="U21" s="215"/>
      <c r="V21" s="215">
        <v>344717</v>
      </c>
      <c r="W21" s="215"/>
      <c r="X21" s="215"/>
      <c r="Y21" s="215"/>
      <c r="Z21" s="215">
        <v>546440</v>
      </c>
      <c r="AA21" s="215"/>
      <c r="AB21" s="215"/>
      <c r="AC21" s="215"/>
    </row>
    <row r="22" spans="1:29" ht="13.5" customHeight="1" x14ac:dyDescent="0.15">
      <c r="A22" s="204" t="s">
        <v>130</v>
      </c>
      <c r="B22" s="204"/>
      <c r="C22" s="204"/>
      <c r="D22" s="204"/>
      <c r="E22" s="202" t="s">
        <v>128</v>
      </c>
      <c r="F22" s="202"/>
      <c r="G22" s="202"/>
      <c r="H22" s="203"/>
      <c r="I22" s="213">
        <v>276</v>
      </c>
      <c r="J22" s="204"/>
      <c r="K22" s="204"/>
      <c r="L22" s="204"/>
      <c r="M22" s="204"/>
      <c r="N22" s="215" t="s">
        <v>132</v>
      </c>
      <c r="O22" s="215"/>
      <c r="P22" s="215"/>
      <c r="Q22" s="215"/>
      <c r="R22" s="204">
        <v>57</v>
      </c>
      <c r="S22" s="204"/>
      <c r="T22" s="204"/>
      <c r="U22" s="204"/>
      <c r="V22" s="204">
        <v>96</v>
      </c>
      <c r="W22" s="204"/>
      <c r="X22" s="204"/>
      <c r="Y22" s="204"/>
      <c r="Z22" s="204">
        <v>123</v>
      </c>
      <c r="AA22" s="204"/>
      <c r="AB22" s="204"/>
      <c r="AC22" s="204"/>
    </row>
    <row r="23" spans="1:29" ht="13.5" customHeight="1" x14ac:dyDescent="0.15">
      <c r="A23" s="128"/>
      <c r="B23" s="128"/>
      <c r="C23" s="128"/>
      <c r="D23" s="128"/>
      <c r="E23" s="202" t="s">
        <v>129</v>
      </c>
      <c r="F23" s="202"/>
      <c r="G23" s="202"/>
      <c r="H23" s="203"/>
      <c r="I23" s="214">
        <v>2021940</v>
      </c>
      <c r="J23" s="215"/>
      <c r="K23" s="215"/>
      <c r="L23" s="215"/>
      <c r="M23" s="215"/>
      <c r="N23" s="215" t="s">
        <v>132</v>
      </c>
      <c r="O23" s="215"/>
      <c r="P23" s="215"/>
      <c r="Q23" s="215"/>
      <c r="R23" s="215">
        <v>530860</v>
      </c>
      <c r="S23" s="215"/>
      <c r="T23" s="215"/>
      <c r="U23" s="215"/>
      <c r="V23" s="215">
        <v>449510</v>
      </c>
      <c r="W23" s="215"/>
      <c r="X23" s="215"/>
      <c r="Y23" s="215"/>
      <c r="Z23" s="215">
        <v>1041570</v>
      </c>
      <c r="AA23" s="215"/>
      <c r="AB23" s="215"/>
      <c r="AC23" s="215"/>
    </row>
    <row r="24" spans="1:29" ht="13.5" customHeight="1" x14ac:dyDescent="0.15">
      <c r="A24" s="128"/>
      <c r="B24" s="128"/>
      <c r="C24" s="128"/>
      <c r="D24" s="128"/>
      <c r="E24" s="128"/>
      <c r="F24" s="128"/>
      <c r="G24" s="128"/>
      <c r="H24" s="129"/>
      <c r="I24" s="128"/>
      <c r="J24" s="128"/>
      <c r="K24" s="128"/>
      <c r="L24" s="128"/>
      <c r="M24" s="128"/>
      <c r="N24" s="128"/>
      <c r="O24" s="128"/>
      <c r="P24" s="128"/>
      <c r="Q24" s="128"/>
      <c r="R24" s="128"/>
      <c r="S24" s="128"/>
      <c r="T24" s="128"/>
      <c r="U24" s="128"/>
      <c r="V24" s="128"/>
      <c r="W24" s="128"/>
      <c r="X24" s="128"/>
      <c r="Y24" s="128"/>
      <c r="Z24" s="128"/>
      <c r="AA24" s="128"/>
      <c r="AB24" s="128"/>
      <c r="AC24" s="128"/>
    </row>
    <row r="25" spans="1:29" ht="13.5" customHeight="1" x14ac:dyDescent="0.15">
      <c r="A25" s="205" t="s">
        <v>131</v>
      </c>
      <c r="B25" s="205"/>
      <c r="C25" s="205"/>
      <c r="D25" s="205"/>
      <c r="E25" s="206" t="s">
        <v>128</v>
      </c>
      <c r="F25" s="206"/>
      <c r="G25" s="206"/>
      <c r="H25" s="207"/>
      <c r="I25" s="216">
        <v>266</v>
      </c>
      <c r="J25" s="205"/>
      <c r="K25" s="205"/>
      <c r="L25" s="205"/>
      <c r="M25" s="205"/>
      <c r="N25" s="217" t="s">
        <v>132</v>
      </c>
      <c r="O25" s="217"/>
      <c r="P25" s="217"/>
      <c r="Q25" s="217"/>
      <c r="R25" s="205">
        <v>68</v>
      </c>
      <c r="S25" s="205"/>
      <c r="T25" s="205"/>
      <c r="U25" s="205"/>
      <c r="V25" s="205">
        <v>98</v>
      </c>
      <c r="W25" s="205"/>
      <c r="X25" s="205"/>
      <c r="Y25" s="205"/>
      <c r="Z25" s="205">
        <v>100</v>
      </c>
      <c r="AA25" s="205"/>
      <c r="AB25" s="205"/>
      <c r="AC25" s="205"/>
    </row>
    <row r="26" spans="1:29" ht="13.5" customHeight="1" x14ac:dyDescent="0.15">
      <c r="A26" s="130"/>
      <c r="B26" s="130"/>
      <c r="C26" s="130"/>
      <c r="D26" s="130"/>
      <c r="E26" s="208" t="s">
        <v>129</v>
      </c>
      <c r="F26" s="208"/>
      <c r="G26" s="208"/>
      <c r="H26" s="209"/>
      <c r="I26" s="218">
        <v>2539915</v>
      </c>
      <c r="J26" s="219"/>
      <c r="K26" s="219"/>
      <c r="L26" s="219"/>
      <c r="M26" s="219"/>
      <c r="N26" s="219" t="s">
        <v>132</v>
      </c>
      <c r="O26" s="219"/>
      <c r="P26" s="219"/>
      <c r="Q26" s="219"/>
      <c r="R26" s="219">
        <v>800200</v>
      </c>
      <c r="S26" s="219"/>
      <c r="T26" s="219"/>
      <c r="U26" s="219"/>
      <c r="V26" s="219">
        <v>472675</v>
      </c>
      <c r="W26" s="219"/>
      <c r="X26" s="219"/>
      <c r="Y26" s="219"/>
      <c r="Z26" s="219">
        <v>1267040</v>
      </c>
      <c r="AA26" s="219"/>
      <c r="AB26" s="219"/>
      <c r="AC26" s="219"/>
    </row>
    <row r="27" spans="1:29" ht="13.5" customHeight="1" x14ac:dyDescent="0.15">
      <c r="A27" s="131" t="s">
        <v>133</v>
      </c>
    </row>
    <row r="28" spans="1:29" ht="13.5" customHeight="1" x14ac:dyDescent="0.15"/>
    <row r="29" spans="1:29" ht="13.5" customHeight="1" x14ac:dyDescent="0.15"/>
    <row r="30" spans="1:29" ht="13.5" customHeight="1" x14ac:dyDescent="0.15"/>
    <row r="31" spans="1:29" ht="13.5" customHeight="1" x14ac:dyDescent="0.15"/>
    <row r="32" spans="1:29" ht="13.5" customHeight="1" x14ac:dyDescent="0.15"/>
    <row r="33" ht="13.5" customHeight="1" x14ac:dyDescent="0.15"/>
    <row r="34" ht="13.5" customHeight="1" x14ac:dyDescent="0.15"/>
    <row r="35" ht="13.5" customHeight="1" x14ac:dyDescent="0.15"/>
    <row r="36" ht="13.5" customHeight="1" x14ac:dyDescent="0.15"/>
    <row r="37" ht="13.5" customHeight="1" x14ac:dyDescent="0.15"/>
    <row r="38" ht="13.5" customHeight="1" x14ac:dyDescent="0.15"/>
    <row r="39" ht="13.5" customHeight="1" x14ac:dyDescent="0.15"/>
    <row r="40" ht="13.5" customHeight="1" x14ac:dyDescent="0.15"/>
    <row r="41" ht="13.5" customHeight="1" x14ac:dyDescent="0.15"/>
    <row r="42" ht="13.5" customHeight="1" x14ac:dyDescent="0.15"/>
    <row r="43" ht="13.5" customHeight="1" x14ac:dyDescent="0.15"/>
    <row r="44" ht="13.5" customHeight="1" x14ac:dyDescent="0.15"/>
  </sheetData>
  <mergeCells count="93">
    <mergeCell ref="R25:U25"/>
    <mergeCell ref="V25:Y25"/>
    <mergeCell ref="Z25:AC25"/>
    <mergeCell ref="I26:M26"/>
    <mergeCell ref="N26:Q26"/>
    <mergeCell ref="R26:U26"/>
    <mergeCell ref="V26:Y26"/>
    <mergeCell ref="Z26:AC26"/>
    <mergeCell ref="Z22:AC22"/>
    <mergeCell ref="Z23:AC23"/>
    <mergeCell ref="V20:Y20"/>
    <mergeCell ref="Z20:AC20"/>
    <mergeCell ref="I21:M21"/>
    <mergeCell ref="N21:Q21"/>
    <mergeCell ref="R21:U21"/>
    <mergeCell ref="V21:Y21"/>
    <mergeCell ref="Z21:AC21"/>
    <mergeCell ref="R20:U20"/>
    <mergeCell ref="N23:Q23"/>
    <mergeCell ref="R22:U22"/>
    <mergeCell ref="R23:U23"/>
    <mergeCell ref="V22:Y22"/>
    <mergeCell ref="V23:Y23"/>
    <mergeCell ref="A25:D25"/>
    <mergeCell ref="E25:H25"/>
    <mergeCell ref="E26:H26"/>
    <mergeCell ref="I20:M20"/>
    <mergeCell ref="N20:Q20"/>
    <mergeCell ref="I22:M22"/>
    <mergeCell ref="I23:M23"/>
    <mergeCell ref="N22:Q22"/>
    <mergeCell ref="E23:H23"/>
    <mergeCell ref="I25:M25"/>
    <mergeCell ref="N25:Q25"/>
    <mergeCell ref="A18:H19"/>
    <mergeCell ref="A20:D20"/>
    <mergeCell ref="E20:H20"/>
    <mergeCell ref="E21:H21"/>
    <mergeCell ref="E22:H22"/>
    <mergeCell ref="A22:D22"/>
    <mergeCell ref="I18:M19"/>
    <mergeCell ref="N18:Q19"/>
    <mergeCell ref="R18:U19"/>
    <mergeCell ref="V18:Y19"/>
    <mergeCell ref="Z18:AC19"/>
    <mergeCell ref="AH10:AJ10"/>
    <mergeCell ref="AH8:AJ8"/>
    <mergeCell ref="G10:I10"/>
    <mergeCell ref="J10:L10"/>
    <mergeCell ref="M10:O10"/>
    <mergeCell ref="P10:R10"/>
    <mergeCell ref="S10:U10"/>
    <mergeCell ref="V10:X10"/>
    <mergeCell ref="Y10:AA10"/>
    <mergeCell ref="AB10:AD10"/>
    <mergeCell ref="AE10:AG10"/>
    <mergeCell ref="AH7:AJ7"/>
    <mergeCell ref="G8:I8"/>
    <mergeCell ref="J8:L8"/>
    <mergeCell ref="M8:O8"/>
    <mergeCell ref="P8:R8"/>
    <mergeCell ref="S8:U8"/>
    <mergeCell ref="V8:X8"/>
    <mergeCell ref="Y8:AA8"/>
    <mergeCell ref="AB8:AD8"/>
    <mergeCell ref="AE8:AG8"/>
    <mergeCell ref="AH5:AJ6"/>
    <mergeCell ref="G7:I7"/>
    <mergeCell ref="J7:L7"/>
    <mergeCell ref="M7:O7"/>
    <mergeCell ref="P7:R7"/>
    <mergeCell ref="S7:U7"/>
    <mergeCell ref="V7:X7"/>
    <mergeCell ref="Y7:AA7"/>
    <mergeCell ref="AB7:AD7"/>
    <mergeCell ref="AE7:AG7"/>
    <mergeCell ref="P5:R6"/>
    <mergeCell ref="S5:U6"/>
    <mergeCell ref="V5:X6"/>
    <mergeCell ref="Y5:AA6"/>
    <mergeCell ref="AB5:AD6"/>
    <mergeCell ref="AE5:AG6"/>
    <mergeCell ref="A9:F9"/>
    <mergeCell ref="A10:F10"/>
    <mergeCell ref="A7:F7"/>
    <mergeCell ref="A8:F8"/>
    <mergeCell ref="G4:J4"/>
    <mergeCell ref="K4:L4"/>
    <mergeCell ref="A2:O2"/>
    <mergeCell ref="A5:F6"/>
    <mergeCell ref="G5:I6"/>
    <mergeCell ref="J5:L6"/>
    <mergeCell ref="M5:O6"/>
  </mergeCells>
  <phoneticPr fontId="2"/>
  <pageMargins left="0.51181102362204722" right="0.51181102362204722" top="0.55118110236220474" bottom="0.55118110236220474"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I1産業別事業所数</vt:lpstr>
      <vt:lpstr>I2従業者規模別事業所数</vt:lpstr>
      <vt:lpstr>I3商品販売額別事業所数 </vt:lpstr>
      <vt:lpstr>I4酒類の種類別消費量</vt:lpstr>
      <vt:lpstr>I1産業別事業所数!Print_Area</vt:lpstr>
      <vt:lpstr>I2従業者規模別事業所数!Print_Area</vt:lpstr>
      <vt:lpstr>'I3商品販売額別事業所数 '!Print_Area</vt:lpstr>
      <vt:lpstr>I4酒類の種類別消費量!Print_Area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