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5292166-78B7-469D-8DEB-FA8E0F360D3D}" xr6:coauthVersionLast="47" xr6:coauthVersionMax="47" xr10:uidLastSave="{00000000-0000-0000-0000-000000000000}"/>
  <bookViews>
    <workbookView xWindow="20370" yWindow="-120" windowWidth="29040" windowHeight="15720" tabRatio="948" xr2:uid="{00000000-000D-0000-FFFF-FFFF00000000}"/>
  </bookViews>
  <sheets>
    <sheet name="Ｊ1一般職業紹介" sheetId="41" r:id="rId1"/>
    <sheet name="Ｊ2中高年職業紹介" sheetId="42" r:id="rId2"/>
    <sheet name="Ｊ3一般雇用保険" sheetId="43" r:id="rId3"/>
    <sheet name="Ｊ4日雇・Ｊ5産業規模別雇用保険" sheetId="44" r:id="rId4"/>
    <sheet name="Ｊ6労働者災害補償" sheetId="30" r:id="rId5"/>
    <sheet name="Ｊ7労働組合" sheetId="45" r:id="rId6"/>
    <sheet name="Ｊ8産業別現金給与" sheetId="33" r:id="rId7"/>
    <sheet name="Ｊ-9平均月間出勤日数" sheetId="40" r:id="rId8"/>
    <sheet name="Ｊ10日雇健保・Ｊ11 国保給付" sheetId="46" r:id="rId9"/>
    <sheet name="Ｊ12国保異動" sheetId="47" r:id="rId10"/>
    <sheet name="Ｊ13国保税・Ｊ14厚生年金・Ｊ15国民年金・Ｊ16年金異動" sheetId="48" r:id="rId11"/>
  </sheets>
  <definedNames>
    <definedName name="_xlnm.Print_Area" localSheetId="8">'Ｊ10日雇健保・Ｊ11 国保給付'!$A$1:$H$65</definedName>
    <definedName name="_xlnm.Print_Area" localSheetId="10">Ｊ13国保税・Ｊ14厚生年金・Ｊ15国民年金・Ｊ16年金異動!$A$1:$Y$46</definedName>
    <definedName name="_xlnm.Print_Area" localSheetId="0">Ｊ1一般職業紹介!$A$1:$I$52</definedName>
    <definedName name="_xlnm.Print_Area" localSheetId="1">Ｊ2中高年職業紹介!$A$1:$G$48</definedName>
    <definedName name="_xlnm.Print_Area" localSheetId="2">Ｊ3一般雇用保険!$A$1:$AB$48</definedName>
    <definedName name="_xlnm.Print_Area" localSheetId="3">Ｊ4日雇・Ｊ5産業規模別雇用保険!$A$1:$J$54</definedName>
    <definedName name="_xlnm.Print_Area" localSheetId="5">Ｊ7労働組合!$A$1:$G$55</definedName>
    <definedName name="_xlnm.Print_Area" localSheetId="6">Ｊ8産業別現金給与!$A$1:$L$76</definedName>
    <definedName name="_xlnm.Print_Area" localSheetId="7">'Ｊ-9平均月間出勤日数'!$A$1:$L$76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46" l="1"/>
  <c r="F22" i="46"/>
  <c r="D22" i="46"/>
  <c r="G6" i="45" l="1"/>
  <c r="G11" i="45"/>
  <c r="G12" i="45"/>
  <c r="G15" i="45"/>
  <c r="G16" i="45"/>
  <c r="G17" i="45"/>
  <c r="G21" i="45"/>
  <c r="G22" i="45"/>
  <c r="G23" i="45"/>
  <c r="G24" i="45"/>
  <c r="G26" i="45"/>
</calcChain>
</file>

<file path=xl/sharedStrings.xml><?xml version="1.0" encoding="utf-8"?>
<sst xmlns="http://schemas.openxmlformats.org/spreadsheetml/2006/main" count="972" uniqueCount="319">
  <si>
    <t>年度月別</t>
    <rPh sb="0" eb="2">
      <t>ネンド</t>
    </rPh>
    <rPh sb="2" eb="4">
      <t>ツキベツ</t>
    </rPh>
    <phoneticPr fontId="4"/>
  </si>
  <si>
    <t>男</t>
    <rPh sb="0" eb="1">
      <t>オトコ</t>
    </rPh>
    <phoneticPr fontId="4"/>
  </si>
  <si>
    <t>女</t>
    <rPh sb="0" eb="1">
      <t>オンナ</t>
    </rPh>
    <phoneticPr fontId="4"/>
  </si>
  <si>
    <t>男</t>
  </si>
  <si>
    <t>女</t>
  </si>
  <si>
    <t xml:space="preserve">（単位　千円） </t>
    <rPh sb="1" eb="3">
      <t>タンイ</t>
    </rPh>
    <rPh sb="4" eb="6">
      <t>センエン</t>
    </rPh>
    <phoneticPr fontId="4"/>
  </si>
  <si>
    <t>総　　　数</t>
    <rPh sb="0" eb="1">
      <t>フサ</t>
    </rPh>
    <rPh sb="4" eb="5">
      <t>カズ</t>
    </rPh>
    <phoneticPr fontId="4"/>
  </si>
  <si>
    <t>サービス業</t>
    <rPh sb="4" eb="5">
      <t>ギョウ</t>
    </rPh>
    <phoneticPr fontId="4"/>
  </si>
  <si>
    <t>　本表は平塚労働基準監督署管内（平塚・秦野・伊勢原・大磯・二宮）の状況を表したものである。</t>
    <rPh sb="1" eb="3">
      <t>ホンヒョウ</t>
    </rPh>
    <rPh sb="4" eb="6">
      <t>ヒラツカ</t>
    </rPh>
    <rPh sb="6" eb="8">
      <t>ロウドウ</t>
    </rPh>
    <rPh sb="8" eb="10">
      <t>キジュン</t>
    </rPh>
    <rPh sb="10" eb="13">
      <t>カントクショ</t>
    </rPh>
    <rPh sb="13" eb="15">
      <t>カンナイ</t>
    </rPh>
    <rPh sb="16" eb="18">
      <t>ヒラツカ</t>
    </rPh>
    <rPh sb="19" eb="21">
      <t>ハダノ</t>
    </rPh>
    <rPh sb="22" eb="25">
      <t>イセハラ</t>
    </rPh>
    <rPh sb="26" eb="28">
      <t>オオイソ</t>
    </rPh>
    <rPh sb="29" eb="31">
      <t>ニノミヤ</t>
    </rPh>
    <rPh sb="33" eb="35">
      <t>ジョウキョウ</t>
    </rPh>
    <rPh sb="36" eb="37">
      <t>ヒョウ</t>
    </rPh>
    <phoneticPr fontId="4"/>
  </si>
  <si>
    <t>-</t>
  </si>
  <si>
    <t>建設業</t>
    <rPh sb="0" eb="3">
      <t>ケンセツギョウ</t>
    </rPh>
    <phoneticPr fontId="4"/>
  </si>
  <si>
    <t>製造業</t>
    <rPh sb="0" eb="3">
      <t>セイゾウギョウ</t>
    </rPh>
    <phoneticPr fontId="4"/>
  </si>
  <si>
    <t>産　業　分　類　別</t>
    <rPh sb="0" eb="1">
      <t>サン</t>
    </rPh>
    <rPh sb="2" eb="3">
      <t>ギョウ</t>
    </rPh>
    <rPh sb="4" eb="5">
      <t>ブン</t>
    </rPh>
    <rPh sb="6" eb="7">
      <t>タグイ</t>
    </rPh>
    <rPh sb="8" eb="9">
      <t>ベツ</t>
    </rPh>
    <phoneticPr fontId="4"/>
  </si>
  <si>
    <t>調査産業平均</t>
    <rPh sb="0" eb="2">
      <t>チョウサ</t>
    </rPh>
    <rPh sb="2" eb="4">
      <t>サンギョウ</t>
    </rPh>
    <rPh sb="4" eb="6">
      <t>ヘイキン</t>
    </rPh>
    <phoneticPr fontId="4"/>
  </si>
  <si>
    <t xml:space="preserve"> 　　５ 月</t>
  </si>
  <si>
    <t>（退）</t>
  </si>
  <si>
    <t>年　度　別</t>
  </si>
  <si>
    <t>件　　数</t>
  </si>
  <si>
    <t>費用総額</t>
  </si>
  <si>
    <t>（千円）</t>
  </si>
  <si>
    <t>費 用 額</t>
  </si>
  <si>
    <t>調　　　剤</t>
  </si>
  <si>
    <t>（２）療養費・高額療養費及び任意給付支給状況</t>
  </si>
  <si>
    <t>高額療養費</t>
  </si>
  <si>
    <t>そ　の　他　の　給　付</t>
  </si>
  <si>
    <t>出産育児給付</t>
  </si>
  <si>
    <t>葬 祭 給 付</t>
  </si>
  <si>
    <t>年度月別</t>
  </si>
  <si>
    <t>被保険者数</t>
  </si>
  <si>
    <t>増　　　　　　加　　　　　　分</t>
  </si>
  <si>
    <t>総　　数</t>
  </si>
  <si>
    <t>転　　入</t>
  </si>
  <si>
    <t>社会保険</t>
  </si>
  <si>
    <t>生活保護</t>
  </si>
  <si>
    <t>出　　生</t>
  </si>
  <si>
    <t>そ の 他</t>
  </si>
  <si>
    <t>離　　脱</t>
  </si>
  <si>
    <t>廃　　止</t>
  </si>
  <si>
    <t>　　４月</t>
  </si>
  <si>
    <t>　　５月</t>
  </si>
  <si>
    <t>　　６月</t>
  </si>
  <si>
    <t>　　７月</t>
  </si>
  <si>
    <t>　　８月</t>
  </si>
  <si>
    <t>　　９月</t>
  </si>
  <si>
    <t>　　10月</t>
  </si>
  <si>
    <t>　　11月</t>
  </si>
  <si>
    <t>　　12月</t>
  </si>
  <si>
    <t>　　１月</t>
  </si>
  <si>
    <t>　　２月</t>
  </si>
  <si>
    <t>　　３月</t>
  </si>
  <si>
    <t>減　　　　　　少　　　　　　分</t>
  </si>
  <si>
    <t>増　　減</t>
  </si>
  <si>
    <t>転　　出</t>
  </si>
  <si>
    <t>死　　亡</t>
  </si>
  <si>
    <t>加　　入</t>
  </si>
  <si>
    <t>開　　始</t>
  </si>
  <si>
    <t>調 定 額　（千円）</t>
  </si>
  <si>
    <t>収 納 額　（千円）</t>
  </si>
  <si>
    <t>収 納 率　（％）</t>
  </si>
  <si>
    <t>１世帯当た</t>
  </si>
  <si>
    <t>１人当た</t>
  </si>
  <si>
    <t>り調定額</t>
  </si>
  <si>
    <t>り収納額</t>
  </si>
  <si>
    <t>（円）</t>
  </si>
  <si>
    <t>（注）滞納繰越分は除く。(退)は退職被保険者等分である。</t>
  </si>
  <si>
    <t>年 度 別</t>
  </si>
  <si>
    <t>被　　　保　　　険　　　者　　　数</t>
  </si>
  <si>
    <t>保険料免除者数</t>
  </si>
  <si>
    <t>総　　　　数</t>
  </si>
  <si>
    <t>第１号被保険者</t>
  </si>
  <si>
    <t>第３号被保険者</t>
  </si>
  <si>
    <t>強　　制</t>
  </si>
  <si>
    <t>任　　意</t>
  </si>
  <si>
    <t>総 数</t>
  </si>
  <si>
    <t>申請免除</t>
  </si>
  <si>
    <t>増　　加　　分</t>
  </si>
  <si>
    <t>減　　少　　分</t>
  </si>
  <si>
    <t>増　減</t>
  </si>
  <si>
    <t>総　数</t>
  </si>
  <si>
    <t>資格取得</t>
  </si>
  <si>
    <t>転　入</t>
  </si>
  <si>
    <t>資格喪失</t>
  </si>
  <si>
    <t>転　出</t>
  </si>
  <si>
    <t>情報通信業</t>
    <rPh sb="0" eb="2">
      <t>ジョウホウ</t>
    </rPh>
    <rPh sb="2" eb="5">
      <t>ツウシンギョウ</t>
    </rPh>
    <phoneticPr fontId="4"/>
  </si>
  <si>
    <t>複合サービス事業</t>
    <rPh sb="0" eb="2">
      <t>フクゴウ</t>
    </rPh>
    <rPh sb="6" eb="8">
      <t>ジギョウ</t>
    </rPh>
    <phoneticPr fontId="4"/>
  </si>
  <si>
    <t>製造業中分類内訳</t>
    <rPh sb="0" eb="3">
      <t>セイゾウギョウ</t>
    </rPh>
    <rPh sb="3" eb="4">
      <t>チュウ</t>
    </rPh>
    <rPh sb="4" eb="6">
      <t>ブンルイ</t>
    </rPh>
    <rPh sb="6" eb="8">
      <t>ウチワケ</t>
    </rPh>
    <phoneticPr fontId="4"/>
  </si>
  <si>
    <t>(単位　円)</t>
    <rPh sb="1" eb="3">
      <t>タンイ</t>
    </rPh>
    <rPh sb="4" eb="5">
      <t>エン</t>
    </rPh>
    <phoneticPr fontId="4"/>
  </si>
  <si>
    <t>現　　金　　給　　与　　総　　額</t>
    <rPh sb="0" eb="1">
      <t>ウツツ</t>
    </rPh>
    <rPh sb="3" eb="4">
      <t>キン</t>
    </rPh>
    <rPh sb="6" eb="7">
      <t>キュウ</t>
    </rPh>
    <rPh sb="9" eb="10">
      <t>アタエ</t>
    </rPh>
    <rPh sb="12" eb="13">
      <t>フサ</t>
    </rPh>
    <rPh sb="15" eb="16">
      <t>ガク</t>
    </rPh>
    <phoneticPr fontId="4"/>
  </si>
  <si>
    <t>決　ま　っ　て　支　給　す　る　給　与</t>
    <rPh sb="0" eb="1">
      <t>キ</t>
    </rPh>
    <rPh sb="8" eb="9">
      <t>ササ</t>
    </rPh>
    <rPh sb="10" eb="11">
      <t>キュウ</t>
    </rPh>
    <rPh sb="16" eb="17">
      <t>キュウ</t>
    </rPh>
    <rPh sb="18" eb="19">
      <t>アタエ</t>
    </rPh>
    <phoneticPr fontId="4"/>
  </si>
  <si>
    <t>（単位　日・時間）</t>
    <rPh sb="1" eb="3">
      <t>タンイ</t>
    </rPh>
    <rPh sb="4" eb="5">
      <t>ニチ</t>
    </rPh>
    <rPh sb="6" eb="8">
      <t>ジカン</t>
    </rPh>
    <phoneticPr fontId="4"/>
  </si>
  <si>
    <t>電気・ｶﾞｽ・熱供給・水道業</t>
    <rPh sb="0" eb="2">
      <t>デンキ</t>
    </rPh>
    <rPh sb="11" eb="13">
      <t>スイドウ</t>
    </rPh>
    <rPh sb="13" eb="14">
      <t>ギョウ</t>
    </rPh>
    <phoneticPr fontId="4"/>
  </si>
  <si>
    <t>　本表は毎年６月30日現在の市内の労働組合の組織状況を産業別に表したものである。</t>
    <rPh sb="1" eb="3">
      <t>ホンヒョウ</t>
    </rPh>
    <rPh sb="4" eb="6">
      <t>マイトシ</t>
    </rPh>
    <rPh sb="7" eb="8">
      <t>ガツ</t>
    </rPh>
    <rPh sb="10" eb="11">
      <t>ニチ</t>
    </rPh>
    <rPh sb="11" eb="13">
      <t>ゲンザイ</t>
    </rPh>
    <rPh sb="14" eb="16">
      <t>シナイ</t>
    </rPh>
    <rPh sb="17" eb="19">
      <t>ロウドウ</t>
    </rPh>
    <rPh sb="19" eb="21">
      <t>クミアイ</t>
    </rPh>
    <rPh sb="22" eb="24">
      <t>ソシキ</t>
    </rPh>
    <rPh sb="24" eb="26">
      <t>ジョウキョウ</t>
    </rPh>
    <rPh sb="27" eb="30">
      <t>サンギョウベツ</t>
    </rPh>
    <rPh sb="31" eb="32">
      <t>アラワ</t>
    </rPh>
    <phoneticPr fontId="4"/>
  </si>
  <si>
    <t>資料：平塚年金事務所</t>
    <rPh sb="0" eb="2">
      <t>シリョウ</t>
    </rPh>
    <rPh sb="3" eb="5">
      <t>ヒラツカ</t>
    </rPh>
    <rPh sb="5" eb="7">
      <t>ネンキン</t>
    </rPh>
    <rPh sb="7" eb="10">
      <t>ジムショ</t>
    </rPh>
    <phoneticPr fontId="4"/>
  </si>
  <si>
    <t>　本表は平塚年金事務所管内の数字を表したものである。</t>
    <rPh sb="1" eb="3">
      <t>ホンヒョウ</t>
    </rPh>
    <rPh sb="4" eb="6">
      <t>ヒラツカ</t>
    </rPh>
    <rPh sb="6" eb="8">
      <t>ネンキン</t>
    </rPh>
    <rPh sb="8" eb="11">
      <t>ジムショ</t>
    </rPh>
    <rPh sb="11" eb="13">
      <t>カンナイ</t>
    </rPh>
    <rPh sb="14" eb="16">
      <t>スウジ</t>
    </rPh>
    <rPh sb="17" eb="18">
      <t>ヒョウ</t>
    </rPh>
    <phoneticPr fontId="4"/>
  </si>
  <si>
    <t>資料：神奈川県統計センター</t>
    <rPh sb="0" eb="2">
      <t>シリョウ</t>
    </rPh>
    <rPh sb="3" eb="7">
      <t>カナガワケン</t>
    </rPh>
    <rPh sb="7" eb="9">
      <t>トウケイ</t>
    </rPh>
    <phoneticPr fontId="4"/>
  </si>
  <si>
    <t>食料品・たばこ</t>
    <rPh sb="0" eb="2">
      <t>ショクリョウ</t>
    </rPh>
    <rPh sb="2" eb="3">
      <t>ヒン</t>
    </rPh>
    <phoneticPr fontId="13"/>
  </si>
  <si>
    <t>繊維工業</t>
    <rPh sb="0" eb="2">
      <t>センイ</t>
    </rPh>
    <rPh sb="2" eb="4">
      <t>コウギョウ</t>
    </rPh>
    <phoneticPr fontId="13"/>
  </si>
  <si>
    <t>家具・装備品</t>
    <rPh sb="0" eb="2">
      <t>カグ</t>
    </rPh>
    <rPh sb="3" eb="6">
      <t>ソウビヒン</t>
    </rPh>
    <phoneticPr fontId="13"/>
  </si>
  <si>
    <t>パルプ･紙</t>
    <rPh sb="4" eb="5">
      <t>カミ</t>
    </rPh>
    <phoneticPr fontId="13"/>
  </si>
  <si>
    <t>印刷・同関連業</t>
    <rPh sb="0" eb="2">
      <t>インサツ</t>
    </rPh>
    <rPh sb="3" eb="4">
      <t>ドウ</t>
    </rPh>
    <rPh sb="4" eb="6">
      <t>カンレン</t>
    </rPh>
    <rPh sb="6" eb="7">
      <t>ギョウ</t>
    </rPh>
    <phoneticPr fontId="13"/>
  </si>
  <si>
    <t>プラスチック製品</t>
    <rPh sb="6" eb="8">
      <t>セイヒン</t>
    </rPh>
    <phoneticPr fontId="13"/>
  </si>
  <si>
    <t>ゴム製品</t>
    <rPh sb="2" eb="4">
      <t>セイヒン</t>
    </rPh>
    <phoneticPr fontId="13"/>
  </si>
  <si>
    <t>窯業・土石製品</t>
    <rPh sb="0" eb="2">
      <t>ヨウギョウ</t>
    </rPh>
    <rPh sb="3" eb="5">
      <t>ドセキ</t>
    </rPh>
    <rPh sb="5" eb="7">
      <t>セイヒン</t>
    </rPh>
    <phoneticPr fontId="13"/>
  </si>
  <si>
    <t>鉄鋼業</t>
    <rPh sb="0" eb="2">
      <t>テッコウ</t>
    </rPh>
    <rPh sb="2" eb="3">
      <t>ワザ</t>
    </rPh>
    <phoneticPr fontId="13"/>
  </si>
  <si>
    <t>非鉄金属製造業</t>
    <rPh sb="0" eb="2">
      <t>ヒテツ</t>
    </rPh>
    <rPh sb="2" eb="4">
      <t>キンゾク</t>
    </rPh>
    <rPh sb="4" eb="7">
      <t>セイゾウギョウ</t>
    </rPh>
    <phoneticPr fontId="13"/>
  </si>
  <si>
    <t>金属製品製造業</t>
    <rPh sb="0" eb="2">
      <t>キンゾク</t>
    </rPh>
    <rPh sb="2" eb="4">
      <t>セイヒン</t>
    </rPh>
    <rPh sb="4" eb="7">
      <t>セイゾウギョウ</t>
    </rPh>
    <phoneticPr fontId="13"/>
  </si>
  <si>
    <t>はん用機械器具</t>
    <rPh sb="2" eb="3">
      <t>ヨウ</t>
    </rPh>
    <rPh sb="3" eb="5">
      <t>キカイ</t>
    </rPh>
    <rPh sb="5" eb="7">
      <t>キグ</t>
    </rPh>
    <phoneticPr fontId="13"/>
  </si>
  <si>
    <t>生産用機械器具</t>
    <rPh sb="0" eb="3">
      <t>セイサンヨウ</t>
    </rPh>
    <rPh sb="3" eb="5">
      <t>キカイ</t>
    </rPh>
    <rPh sb="5" eb="7">
      <t>キグ</t>
    </rPh>
    <phoneticPr fontId="13"/>
  </si>
  <si>
    <t>業務用機械器具</t>
    <rPh sb="0" eb="3">
      <t>ギョウムヨウ</t>
    </rPh>
    <rPh sb="3" eb="5">
      <t>キカイ</t>
    </rPh>
    <rPh sb="5" eb="7">
      <t>キグ</t>
    </rPh>
    <phoneticPr fontId="13"/>
  </si>
  <si>
    <t>電子・デバイス</t>
    <rPh sb="0" eb="2">
      <t>デンシ</t>
    </rPh>
    <phoneticPr fontId="13"/>
  </si>
  <si>
    <t>電気機械器具</t>
    <rPh sb="0" eb="2">
      <t>デンキ</t>
    </rPh>
    <rPh sb="2" eb="4">
      <t>キカイ</t>
    </rPh>
    <rPh sb="4" eb="6">
      <t>キグ</t>
    </rPh>
    <phoneticPr fontId="13"/>
  </si>
  <si>
    <t>情報通信機械器具</t>
    <rPh sb="0" eb="2">
      <t>ジョウホウ</t>
    </rPh>
    <rPh sb="2" eb="4">
      <t>ツウシン</t>
    </rPh>
    <rPh sb="4" eb="6">
      <t>キカイ</t>
    </rPh>
    <rPh sb="6" eb="8">
      <t>キグ</t>
    </rPh>
    <phoneticPr fontId="13"/>
  </si>
  <si>
    <t>輸送用機械器具</t>
    <rPh sb="0" eb="3">
      <t>ユソウヨウ</t>
    </rPh>
    <rPh sb="3" eb="5">
      <t>キカイ</t>
    </rPh>
    <rPh sb="5" eb="7">
      <t>キグ</t>
    </rPh>
    <phoneticPr fontId="13"/>
  </si>
  <si>
    <t>出　勤　日　数</t>
    <rPh sb="0" eb="1">
      <t>シュツ</t>
    </rPh>
    <rPh sb="2" eb="3">
      <t>ツトム</t>
    </rPh>
    <rPh sb="4" eb="5">
      <t>ニチ</t>
    </rPh>
    <rPh sb="6" eb="7">
      <t>スウ</t>
    </rPh>
    <phoneticPr fontId="4"/>
  </si>
  <si>
    <t>労　働　時　間　数</t>
    <rPh sb="0" eb="1">
      <t>ロウ</t>
    </rPh>
    <rPh sb="2" eb="3">
      <t>ハタラ</t>
    </rPh>
    <rPh sb="4" eb="5">
      <t>ジ</t>
    </rPh>
    <rPh sb="6" eb="7">
      <t>カン</t>
    </rPh>
    <rPh sb="8" eb="9">
      <t>スウ</t>
    </rPh>
    <phoneticPr fontId="4"/>
  </si>
  <si>
    <t>資料：かながわ労働センター湘南支所</t>
    <rPh sb="0" eb="2">
      <t>シリョウ</t>
    </rPh>
    <rPh sb="7" eb="9">
      <t>ロウドウ</t>
    </rPh>
    <rPh sb="13" eb="15">
      <t>ショウナン</t>
    </rPh>
    <rPh sb="15" eb="17">
      <t>シショ</t>
    </rPh>
    <phoneticPr fontId="4"/>
  </si>
  <si>
    <t xml:space="preserve"> （千円）</t>
    <rPh sb="2" eb="4">
      <t>センエン</t>
    </rPh>
    <phoneticPr fontId="9"/>
  </si>
  <si>
    <t>金 額(千円)</t>
    <rPh sb="4" eb="6">
      <t>センエン</t>
    </rPh>
    <phoneticPr fontId="9"/>
  </si>
  <si>
    <t>後期高齢者</t>
    <rPh sb="0" eb="2">
      <t>コウキ</t>
    </rPh>
    <rPh sb="2" eb="5">
      <t>コウレイシャ</t>
    </rPh>
    <phoneticPr fontId="4"/>
  </si>
  <si>
    <t>離脱</t>
    <rPh sb="0" eb="2">
      <t>リダツ</t>
    </rPh>
    <phoneticPr fontId="4"/>
  </si>
  <si>
    <t>加入</t>
    <rPh sb="0" eb="2">
      <t>カニュウ</t>
    </rPh>
    <phoneticPr fontId="4"/>
  </si>
  <si>
    <t>法定免除</t>
    <rPh sb="0" eb="2">
      <t>ホウテイ</t>
    </rPh>
    <phoneticPr fontId="4"/>
  </si>
  <si>
    <t>求　　　　　　 　職</t>
    <rPh sb="0" eb="1">
      <t>モトム</t>
    </rPh>
    <rPh sb="9" eb="10">
      <t>ショク</t>
    </rPh>
    <phoneticPr fontId="4"/>
  </si>
  <si>
    <t>新規求職申込件数</t>
    <rPh sb="0" eb="1">
      <t>シン</t>
    </rPh>
    <rPh sb="1" eb="2">
      <t>キ</t>
    </rPh>
    <rPh sb="2" eb="3">
      <t>モトム</t>
    </rPh>
    <rPh sb="3" eb="4">
      <t>ショク</t>
    </rPh>
    <rPh sb="4" eb="5">
      <t>サル</t>
    </rPh>
    <rPh sb="5" eb="6">
      <t>コミ</t>
    </rPh>
    <rPh sb="6" eb="7">
      <t>ケン</t>
    </rPh>
    <rPh sb="7" eb="8">
      <t>スウ</t>
    </rPh>
    <phoneticPr fontId="4"/>
  </si>
  <si>
    <t>月間有効求職者数</t>
    <rPh sb="0" eb="2">
      <t>ゲッカン</t>
    </rPh>
    <rPh sb="2" eb="4">
      <t>ユウコウ</t>
    </rPh>
    <rPh sb="4" eb="7">
      <t>キュウショクシャ</t>
    </rPh>
    <rPh sb="7" eb="8">
      <t>カズ</t>
    </rPh>
    <phoneticPr fontId="4"/>
  </si>
  <si>
    <t>総  数</t>
    <rPh sb="0" eb="1">
      <t>フサ</t>
    </rPh>
    <rPh sb="3" eb="4">
      <t>カズ</t>
    </rPh>
    <phoneticPr fontId="4"/>
  </si>
  <si>
    <t xml:space="preserve"> 　　４ 月</t>
    <rPh sb="5" eb="6">
      <t>ガツ</t>
    </rPh>
    <phoneticPr fontId="4"/>
  </si>
  <si>
    <t>　　 ５ 月</t>
    <rPh sb="5" eb="6">
      <t>ガツ</t>
    </rPh>
    <phoneticPr fontId="4"/>
  </si>
  <si>
    <t>　 　６ 月</t>
    <rPh sb="5" eb="6">
      <t>ガツ</t>
    </rPh>
    <phoneticPr fontId="4"/>
  </si>
  <si>
    <t>　   ７ 月</t>
    <rPh sb="6" eb="7">
      <t>ガツ</t>
    </rPh>
    <phoneticPr fontId="4"/>
  </si>
  <si>
    <t>　　 ８ 月</t>
    <rPh sb="5" eb="6">
      <t>ガツ</t>
    </rPh>
    <phoneticPr fontId="4"/>
  </si>
  <si>
    <t>　　 ９ 月</t>
    <rPh sb="5" eb="6">
      <t>ガツ</t>
    </rPh>
    <phoneticPr fontId="4"/>
  </si>
  <si>
    <t>　   10 月</t>
    <rPh sb="7" eb="8">
      <t>ガツ</t>
    </rPh>
    <phoneticPr fontId="4"/>
  </si>
  <si>
    <t>　   11 月</t>
    <rPh sb="7" eb="8">
      <t>ガツ</t>
    </rPh>
    <phoneticPr fontId="4"/>
  </si>
  <si>
    <t>　　 12 月</t>
    <rPh sb="6" eb="7">
      <t>ガツ</t>
    </rPh>
    <phoneticPr fontId="4"/>
  </si>
  <si>
    <t>　　 １ 月</t>
    <rPh sb="5" eb="6">
      <t>ガツ</t>
    </rPh>
    <phoneticPr fontId="4"/>
  </si>
  <si>
    <t>　　 ２ 月</t>
    <rPh sb="5" eb="6">
      <t>ガツ</t>
    </rPh>
    <phoneticPr fontId="4"/>
  </si>
  <si>
    <t>　　 ３ 月</t>
    <rPh sb="5" eb="6">
      <t>ガツ</t>
    </rPh>
    <phoneticPr fontId="4"/>
  </si>
  <si>
    <t>紹　　介　　件　　数</t>
    <rPh sb="0" eb="1">
      <t>ジョウ</t>
    </rPh>
    <rPh sb="3" eb="4">
      <t>スケ</t>
    </rPh>
    <rPh sb="6" eb="7">
      <t>ケン</t>
    </rPh>
    <rPh sb="9" eb="10">
      <t>カズ</t>
    </rPh>
    <phoneticPr fontId="4"/>
  </si>
  <si>
    <t>就　　職　　件　　数</t>
    <rPh sb="0" eb="1">
      <t>ジュ</t>
    </rPh>
    <rPh sb="3" eb="4">
      <t>ショク</t>
    </rPh>
    <rPh sb="6" eb="7">
      <t>ケン</t>
    </rPh>
    <rPh sb="9" eb="10">
      <t>カズ</t>
    </rPh>
    <phoneticPr fontId="4"/>
  </si>
  <si>
    <t>総 数</t>
    <rPh sb="0" eb="1">
      <t>フサ</t>
    </rPh>
    <rPh sb="2" eb="3">
      <t>カズ</t>
    </rPh>
    <phoneticPr fontId="4"/>
  </si>
  <si>
    <t xml:space="preserve"> 資料：平塚公共職業安定所</t>
    <rPh sb="1" eb="3">
      <t>シリョウ</t>
    </rPh>
    <rPh sb="4" eb="6">
      <t>ヒラツカ</t>
    </rPh>
    <rPh sb="6" eb="8">
      <t>コウキョウ</t>
    </rPh>
    <rPh sb="8" eb="10">
      <t>ショクギョウ</t>
    </rPh>
    <rPh sb="10" eb="13">
      <t>アンテイショ</t>
    </rPh>
    <phoneticPr fontId="4"/>
  </si>
  <si>
    <t>新 規 求 職 申 込 件 数</t>
    <rPh sb="0" eb="1">
      <t>シン</t>
    </rPh>
    <rPh sb="2" eb="3">
      <t>キ</t>
    </rPh>
    <rPh sb="4" eb="5">
      <t>モトム</t>
    </rPh>
    <rPh sb="6" eb="7">
      <t>ショク</t>
    </rPh>
    <rPh sb="8" eb="9">
      <t>サル</t>
    </rPh>
    <rPh sb="10" eb="11">
      <t>コミ</t>
    </rPh>
    <rPh sb="12" eb="13">
      <t>ケン</t>
    </rPh>
    <rPh sb="14" eb="15">
      <t>カズ</t>
    </rPh>
    <phoneticPr fontId="4"/>
  </si>
  <si>
    <t>月 間 有 効 求 職 者 数</t>
    <rPh sb="0" eb="1">
      <t>ツキ</t>
    </rPh>
    <rPh sb="2" eb="3">
      <t>アイダ</t>
    </rPh>
    <rPh sb="4" eb="5">
      <t>ユウ</t>
    </rPh>
    <rPh sb="6" eb="7">
      <t>コウ</t>
    </rPh>
    <rPh sb="8" eb="9">
      <t>モトム</t>
    </rPh>
    <rPh sb="10" eb="11">
      <t>ショク</t>
    </rPh>
    <rPh sb="12" eb="13">
      <t>モノ</t>
    </rPh>
    <rPh sb="14" eb="15">
      <t>スウ</t>
    </rPh>
    <phoneticPr fontId="4"/>
  </si>
  <si>
    <t>（注）1.各年度の月間有効求職者数については、月平均の数値である（パートタイム含む）。</t>
    <rPh sb="1" eb="2">
      <t>チュウ</t>
    </rPh>
    <rPh sb="5" eb="8">
      <t>カクネンド</t>
    </rPh>
    <rPh sb="9" eb="11">
      <t>ゲッカン</t>
    </rPh>
    <rPh sb="11" eb="13">
      <t>ユウコウ</t>
    </rPh>
    <rPh sb="13" eb="16">
      <t>キュウショクシャ</t>
    </rPh>
    <rPh sb="16" eb="17">
      <t>スウ</t>
    </rPh>
    <rPh sb="23" eb="26">
      <t>ツキヘイキン</t>
    </rPh>
    <rPh sb="27" eb="29">
      <t>スウチ</t>
    </rPh>
    <rPh sb="39" eb="40">
      <t>フク</t>
    </rPh>
    <phoneticPr fontId="4"/>
  </si>
  <si>
    <t xml:space="preserve">      2.各総数はデータ処理の関係で男女計にならない場合がある。</t>
    <rPh sb="8" eb="9">
      <t>カク</t>
    </rPh>
    <rPh sb="9" eb="11">
      <t>ソウスウ</t>
    </rPh>
    <rPh sb="15" eb="17">
      <t>ショリ</t>
    </rPh>
    <rPh sb="18" eb="20">
      <t>カンケイ</t>
    </rPh>
    <rPh sb="21" eb="23">
      <t>ダンジョ</t>
    </rPh>
    <rPh sb="23" eb="24">
      <t>ケイ</t>
    </rPh>
    <rPh sb="29" eb="31">
      <t>バアイ</t>
    </rPh>
    <phoneticPr fontId="4"/>
  </si>
  <si>
    <t>離 職 票 提 出 件 数</t>
    <rPh sb="0" eb="1">
      <t>リ</t>
    </rPh>
    <rPh sb="2" eb="3">
      <t>ショク</t>
    </rPh>
    <rPh sb="4" eb="5">
      <t>ヒョウ</t>
    </rPh>
    <rPh sb="6" eb="7">
      <t>テイ</t>
    </rPh>
    <rPh sb="8" eb="9">
      <t>デ</t>
    </rPh>
    <rPh sb="10" eb="11">
      <t>ケン</t>
    </rPh>
    <rPh sb="12" eb="13">
      <t>カズ</t>
    </rPh>
    <phoneticPr fontId="4"/>
  </si>
  <si>
    <t>受 給 資 格 決 定 件 数</t>
    <rPh sb="0" eb="1">
      <t>ウケ</t>
    </rPh>
    <rPh sb="2" eb="3">
      <t>キュウ</t>
    </rPh>
    <rPh sb="4" eb="5">
      <t>シ</t>
    </rPh>
    <rPh sb="6" eb="7">
      <t>カク</t>
    </rPh>
    <rPh sb="8" eb="9">
      <t>ケツ</t>
    </rPh>
    <rPh sb="10" eb="11">
      <t>サダム</t>
    </rPh>
    <rPh sb="12" eb="13">
      <t>ケン</t>
    </rPh>
    <rPh sb="14" eb="15">
      <t>カズ</t>
    </rPh>
    <phoneticPr fontId="4"/>
  </si>
  <si>
    <t>初 回 受 給 者 数</t>
    <rPh sb="0" eb="1">
      <t>ショ</t>
    </rPh>
    <rPh sb="2" eb="3">
      <t>カイ</t>
    </rPh>
    <rPh sb="4" eb="5">
      <t>ウケ</t>
    </rPh>
    <rPh sb="6" eb="7">
      <t>キュウ</t>
    </rPh>
    <rPh sb="8" eb="9">
      <t>モノ</t>
    </rPh>
    <rPh sb="10" eb="11">
      <t>カズ</t>
    </rPh>
    <phoneticPr fontId="4"/>
  </si>
  <si>
    <t>総　数</t>
    <rPh sb="0" eb="1">
      <t>フサ</t>
    </rPh>
    <rPh sb="2" eb="3">
      <t>カズ</t>
    </rPh>
    <phoneticPr fontId="4"/>
  </si>
  <si>
    <t xml:space="preserve">  （単位　千円）</t>
    <rPh sb="3" eb="5">
      <t>タンイ</t>
    </rPh>
    <rPh sb="6" eb="8">
      <t>センエン</t>
    </rPh>
    <phoneticPr fontId="4"/>
  </si>
  <si>
    <t>受 給 者 実 人 員</t>
    <rPh sb="0" eb="1">
      <t>ウケ</t>
    </rPh>
    <rPh sb="2" eb="3">
      <t>キュウ</t>
    </rPh>
    <rPh sb="4" eb="5">
      <t>モノ</t>
    </rPh>
    <rPh sb="6" eb="7">
      <t>ジツ</t>
    </rPh>
    <rPh sb="8" eb="9">
      <t>ヒト</t>
    </rPh>
    <rPh sb="10" eb="11">
      <t>イン</t>
    </rPh>
    <phoneticPr fontId="4"/>
  </si>
  <si>
    <t>支　給　総　額</t>
    <rPh sb="0" eb="1">
      <t>ササ</t>
    </rPh>
    <rPh sb="2" eb="3">
      <t>キュウ</t>
    </rPh>
    <rPh sb="4" eb="5">
      <t>フサ</t>
    </rPh>
    <rPh sb="6" eb="7">
      <t>ガク</t>
    </rPh>
    <phoneticPr fontId="4"/>
  </si>
  <si>
    <t>総　　数</t>
    <rPh sb="0" eb="1">
      <t>フサ</t>
    </rPh>
    <rPh sb="3" eb="4">
      <t>カズ</t>
    </rPh>
    <phoneticPr fontId="4"/>
  </si>
  <si>
    <t>資料：平塚公共職業安定所</t>
    <rPh sb="0" eb="2">
      <t>シリョウ</t>
    </rPh>
    <rPh sb="3" eb="5">
      <t>ヒラツカ</t>
    </rPh>
    <rPh sb="5" eb="7">
      <t>コウキョウ</t>
    </rPh>
    <rPh sb="7" eb="9">
      <t>ショクギョウ</t>
    </rPh>
    <rPh sb="9" eb="12">
      <t>アンテイジョ</t>
    </rPh>
    <phoneticPr fontId="4"/>
  </si>
  <si>
    <t>日 雇 労 働 求 職 者 数</t>
    <rPh sb="0" eb="1">
      <t>ヒ</t>
    </rPh>
    <rPh sb="2" eb="3">
      <t>ヤトイ</t>
    </rPh>
    <rPh sb="4" eb="5">
      <t>ロウ</t>
    </rPh>
    <rPh sb="6" eb="7">
      <t>ドウ</t>
    </rPh>
    <rPh sb="8" eb="9">
      <t>キュウ</t>
    </rPh>
    <rPh sb="10" eb="11">
      <t>ショク</t>
    </rPh>
    <rPh sb="12" eb="13">
      <t>モノ</t>
    </rPh>
    <rPh sb="14" eb="15">
      <t>スウ</t>
    </rPh>
    <phoneticPr fontId="4"/>
  </si>
  <si>
    <t>(注）1.各年度の日雇労働求職者数は、各月の延人数である。</t>
    <rPh sb="1" eb="2">
      <t>チュウ</t>
    </rPh>
    <rPh sb="5" eb="6">
      <t>カク</t>
    </rPh>
    <rPh sb="6" eb="8">
      <t>ネンド</t>
    </rPh>
    <rPh sb="9" eb="11">
      <t>ヒヤト</t>
    </rPh>
    <rPh sb="11" eb="13">
      <t>ロウドウ</t>
    </rPh>
    <rPh sb="13" eb="15">
      <t>キュウショク</t>
    </rPh>
    <rPh sb="15" eb="16">
      <t>シャ</t>
    </rPh>
    <rPh sb="16" eb="17">
      <t>スウ</t>
    </rPh>
    <rPh sb="19" eb="20">
      <t>カク</t>
    </rPh>
    <rPh sb="20" eb="21">
      <t>ツキ</t>
    </rPh>
    <rPh sb="22" eb="23">
      <t>ノベ</t>
    </rPh>
    <rPh sb="23" eb="24">
      <t>ニン</t>
    </rPh>
    <rPh sb="24" eb="25">
      <t>スウ</t>
    </rPh>
    <phoneticPr fontId="4"/>
  </si>
  <si>
    <t>産　　　　業　　　　別　　      （つづく）</t>
    <rPh sb="0" eb="1">
      <t>サン</t>
    </rPh>
    <rPh sb="5" eb="6">
      <t>ギョウ</t>
    </rPh>
    <rPh sb="10" eb="11">
      <t>ベツ</t>
    </rPh>
    <phoneticPr fontId="4"/>
  </si>
  <si>
    <t>建　設　業</t>
    <rPh sb="0" eb="1">
      <t>ダテ</t>
    </rPh>
    <rPh sb="2" eb="3">
      <t>セツ</t>
    </rPh>
    <rPh sb="4" eb="5">
      <t>ギョウ</t>
    </rPh>
    <phoneticPr fontId="4"/>
  </si>
  <si>
    <t>製　造　業</t>
    <rPh sb="0" eb="1">
      <t>セイ</t>
    </rPh>
    <rPh sb="2" eb="3">
      <t>ヅクリ</t>
    </rPh>
    <rPh sb="4" eb="5">
      <t>ギョウ</t>
    </rPh>
    <phoneticPr fontId="4"/>
  </si>
  <si>
    <t>卸売・小売業</t>
    <rPh sb="0" eb="2">
      <t>オロシウ</t>
    </rPh>
    <rPh sb="3" eb="6">
      <t>コウリギョウ</t>
    </rPh>
    <phoneticPr fontId="4"/>
  </si>
  <si>
    <t>事業所数</t>
    <rPh sb="0" eb="3">
      <t>ジギョウショ</t>
    </rPh>
    <rPh sb="3" eb="4">
      <t>スウ</t>
    </rPh>
    <phoneticPr fontId="4"/>
  </si>
  <si>
    <t>被保険者数</t>
    <rPh sb="0" eb="4">
      <t>ヒホケンシャ</t>
    </rPh>
    <rPh sb="4" eb="5">
      <t>スウ</t>
    </rPh>
    <phoneticPr fontId="4"/>
  </si>
  <si>
    <t>　（つづき）　　　産  　    業  　    別</t>
    <rPh sb="9" eb="10">
      <t>サン</t>
    </rPh>
    <rPh sb="17" eb="18">
      <t>ギョウ</t>
    </rPh>
    <rPh sb="25" eb="26">
      <t>ベツ</t>
    </rPh>
    <phoneticPr fontId="4"/>
  </si>
  <si>
    <t>運輸・通信業</t>
    <rPh sb="0" eb="2">
      <t>ウンユ</t>
    </rPh>
    <rPh sb="3" eb="6">
      <t>ツウシンギョウ</t>
    </rPh>
    <phoneticPr fontId="4"/>
  </si>
  <si>
    <t>そ  の  他</t>
    <rPh sb="6" eb="7">
      <t>タ</t>
    </rPh>
    <phoneticPr fontId="4"/>
  </si>
  <si>
    <t>４人以下</t>
    <rPh sb="1" eb="2">
      <t>ニン</t>
    </rPh>
    <rPh sb="2" eb="4">
      <t>イカ</t>
    </rPh>
    <phoneticPr fontId="4"/>
  </si>
  <si>
    <t>　（つづき）  　　  　規　　　　  　　 模　 　　 　　 　別　　　</t>
    <rPh sb="13" eb="14">
      <t>キ</t>
    </rPh>
    <rPh sb="23" eb="24">
      <t>ノット</t>
    </rPh>
    <rPh sb="33" eb="34">
      <t>ベツ</t>
    </rPh>
    <phoneticPr fontId="4"/>
  </si>
  <si>
    <t>100～499人</t>
    <rPh sb="7" eb="8">
      <t>ニン</t>
    </rPh>
    <phoneticPr fontId="4"/>
  </si>
  <si>
    <t>500人以上</t>
    <rPh sb="3" eb="6">
      <t>ニンイジョウ</t>
    </rPh>
    <phoneticPr fontId="4"/>
  </si>
  <si>
    <t>資料：平塚公共職業安定所</t>
    <rPh sb="0" eb="2">
      <t>シリョウ</t>
    </rPh>
    <rPh sb="3" eb="5">
      <t>ヒラツカ</t>
    </rPh>
    <rPh sb="5" eb="7">
      <t>コウキョウ</t>
    </rPh>
    <rPh sb="7" eb="9">
      <t>ショクギョウ</t>
    </rPh>
    <rPh sb="9" eb="12">
      <t>アンテイショ</t>
    </rPh>
    <phoneticPr fontId="4"/>
  </si>
  <si>
    <t>休業４日以上の災害</t>
    <rPh sb="0" eb="2">
      <t>キュウギョウ</t>
    </rPh>
    <rPh sb="3" eb="4">
      <t>ヒ</t>
    </rPh>
    <rPh sb="4" eb="6">
      <t>イジョウ</t>
    </rPh>
    <rPh sb="7" eb="9">
      <t>サイガイ</t>
    </rPh>
    <phoneticPr fontId="4"/>
  </si>
  <si>
    <t>療養補償給付</t>
    <rPh sb="0" eb="2">
      <t>リョウヨウ</t>
    </rPh>
    <rPh sb="2" eb="4">
      <t>ホショウ</t>
    </rPh>
    <rPh sb="4" eb="6">
      <t>キュウフ</t>
    </rPh>
    <phoneticPr fontId="4"/>
  </si>
  <si>
    <t>休業補償給付</t>
    <rPh sb="0" eb="2">
      <t>キュウギョウ</t>
    </rPh>
    <rPh sb="2" eb="4">
      <t>ホショウ</t>
    </rPh>
    <rPh sb="4" eb="6">
      <t>キュウフ</t>
    </rPh>
    <phoneticPr fontId="4"/>
  </si>
  <si>
    <t>介護補償給付</t>
    <rPh sb="0" eb="2">
      <t>カイゴ</t>
    </rPh>
    <rPh sb="2" eb="4">
      <t>ホショウ</t>
    </rPh>
    <rPh sb="4" eb="6">
      <t>キュウフ</t>
    </rPh>
    <phoneticPr fontId="4"/>
  </si>
  <si>
    <t>件  数</t>
    <rPh sb="0" eb="1">
      <t>ケン</t>
    </rPh>
    <rPh sb="3" eb="4">
      <t>カズ</t>
    </rPh>
    <phoneticPr fontId="4"/>
  </si>
  <si>
    <t>死亡者数</t>
    <rPh sb="0" eb="4">
      <t>シボウシャスウ</t>
    </rPh>
    <phoneticPr fontId="4"/>
  </si>
  <si>
    <t>金  額</t>
    <rPh sb="0" eb="1">
      <t>キン</t>
    </rPh>
    <rPh sb="3" eb="4">
      <t>ガク</t>
    </rPh>
    <phoneticPr fontId="4"/>
  </si>
  <si>
    <t>障害補償一時金</t>
    <rPh sb="0" eb="2">
      <t>ショウガイ</t>
    </rPh>
    <rPh sb="2" eb="4">
      <t>ホショウ</t>
    </rPh>
    <rPh sb="4" eb="7">
      <t>イチジキン</t>
    </rPh>
    <phoneticPr fontId="4"/>
  </si>
  <si>
    <t>遺族補償一時金</t>
    <rPh sb="0" eb="2">
      <t>イゾク</t>
    </rPh>
    <rPh sb="2" eb="4">
      <t>ホショウ</t>
    </rPh>
    <rPh sb="4" eb="7">
      <t>イチジキン</t>
    </rPh>
    <phoneticPr fontId="4"/>
  </si>
  <si>
    <t>葬　祭　料</t>
    <rPh sb="0" eb="1">
      <t>ソウ</t>
    </rPh>
    <rPh sb="2" eb="3">
      <t>サイ</t>
    </rPh>
    <rPh sb="4" eb="5">
      <t>リョウ</t>
    </rPh>
    <phoneticPr fontId="4"/>
  </si>
  <si>
    <t>傷病･障害･遺族年金</t>
    <rPh sb="0" eb="2">
      <t>ショウビョウ</t>
    </rPh>
    <rPh sb="3" eb="5">
      <t>ショウガイ</t>
    </rPh>
    <rPh sb="6" eb="8">
      <t>イゾク</t>
    </rPh>
    <rPh sb="8" eb="10">
      <t>ネンキン</t>
    </rPh>
    <phoneticPr fontId="4"/>
  </si>
  <si>
    <t>資料：平塚労働基準監督署</t>
    <rPh sb="0" eb="2">
      <t>シリョウ</t>
    </rPh>
    <rPh sb="3" eb="5">
      <t>ヒラツカ</t>
    </rPh>
    <rPh sb="5" eb="7">
      <t>ロウドウ</t>
    </rPh>
    <rPh sb="7" eb="9">
      <t>キジュン</t>
    </rPh>
    <rPh sb="9" eb="12">
      <t>カントクショ</t>
    </rPh>
    <phoneticPr fontId="4"/>
  </si>
  <si>
    <t>産　業　中　分　類　別</t>
    <rPh sb="0" eb="1">
      <t>サン</t>
    </rPh>
    <rPh sb="2" eb="3">
      <t>ギョウ</t>
    </rPh>
    <rPh sb="4" eb="5">
      <t>チュウ</t>
    </rPh>
    <rPh sb="6" eb="7">
      <t>ブン</t>
    </rPh>
    <rPh sb="8" eb="9">
      <t>タグイ</t>
    </rPh>
    <rPh sb="10" eb="11">
      <t>ベツ</t>
    </rPh>
    <phoneticPr fontId="4"/>
  </si>
  <si>
    <t>組合数</t>
    <rPh sb="0" eb="3">
      <t>クミアイスウ</t>
    </rPh>
    <phoneticPr fontId="4"/>
  </si>
  <si>
    <t>組　合　員　数</t>
    <rPh sb="0" eb="1">
      <t>クミ</t>
    </rPh>
    <rPh sb="2" eb="3">
      <t>ゴウ</t>
    </rPh>
    <rPh sb="4" eb="5">
      <t>イン</t>
    </rPh>
    <rPh sb="6" eb="7">
      <t>スウ</t>
    </rPh>
    <phoneticPr fontId="4"/>
  </si>
  <si>
    <t>計</t>
    <rPh sb="0" eb="1">
      <t>ケイ</t>
    </rPh>
    <phoneticPr fontId="4"/>
  </si>
  <si>
    <t>総　　　　　　　　　　数</t>
    <rPh sb="0" eb="1">
      <t>フサ</t>
    </rPh>
    <rPh sb="11" eb="12">
      <t>カズ</t>
    </rPh>
    <phoneticPr fontId="4"/>
  </si>
  <si>
    <t>漁業</t>
    <rPh sb="0" eb="2">
      <t>ギョギョウ</t>
    </rPh>
    <phoneticPr fontId="4"/>
  </si>
  <si>
    <t>電気・ガス・熱供給・水道業</t>
    <rPh sb="0" eb="2">
      <t>デンキ</t>
    </rPh>
    <rPh sb="6" eb="9">
      <t>ネツキョウキュウ</t>
    </rPh>
    <rPh sb="10" eb="13">
      <t>スイドウギョウ</t>
    </rPh>
    <phoneticPr fontId="4"/>
  </si>
  <si>
    <t>運輸業・郵便業</t>
    <rPh sb="0" eb="2">
      <t>ウンユ</t>
    </rPh>
    <rPh sb="2" eb="3">
      <t>ギョウ</t>
    </rPh>
    <rPh sb="4" eb="6">
      <t>ユウビン</t>
    </rPh>
    <rPh sb="6" eb="7">
      <t>ギョウ</t>
    </rPh>
    <phoneticPr fontId="4"/>
  </si>
  <si>
    <t>サービス業（他に分類されないもの）</t>
    <rPh sb="4" eb="5">
      <t>ギョウ</t>
    </rPh>
    <rPh sb="6" eb="7">
      <t>ホカ</t>
    </rPh>
    <rPh sb="8" eb="10">
      <t>ブンルイ</t>
    </rPh>
    <phoneticPr fontId="4"/>
  </si>
  <si>
    <t>公務（他に分類されるものを除く）</t>
    <rPh sb="0" eb="2">
      <t>コウム</t>
    </rPh>
    <rPh sb="3" eb="4">
      <t>ホカ</t>
    </rPh>
    <rPh sb="5" eb="7">
      <t>ブンルイ</t>
    </rPh>
    <rPh sb="13" eb="14">
      <t>ノゾ</t>
    </rPh>
    <phoneticPr fontId="4"/>
  </si>
  <si>
    <t>分類不能の産業</t>
    <rPh sb="0" eb="2">
      <t>ブンルイ</t>
    </rPh>
    <rPh sb="2" eb="4">
      <t>フノウ</t>
    </rPh>
    <rPh sb="5" eb="7">
      <t>サンギョウ</t>
    </rPh>
    <phoneticPr fontId="4"/>
  </si>
  <si>
    <t>年 度 別</t>
    <rPh sb="0" eb="1">
      <t>トシ</t>
    </rPh>
    <rPh sb="2" eb="3">
      <t>タビ</t>
    </rPh>
    <rPh sb="4" eb="5">
      <t>ベツ</t>
    </rPh>
    <phoneticPr fontId="4"/>
  </si>
  <si>
    <t>平均標準報酬月額</t>
    <rPh sb="0" eb="2">
      <t>ヘイキン</t>
    </rPh>
    <rPh sb="2" eb="4">
      <t>ヒョウジュン</t>
    </rPh>
    <rPh sb="4" eb="6">
      <t>ホウシュウ</t>
    </rPh>
    <rPh sb="6" eb="8">
      <t>ゲツガク</t>
    </rPh>
    <phoneticPr fontId="4"/>
  </si>
  <si>
    <t>総　　数</t>
    <phoneticPr fontId="10"/>
  </si>
  <si>
    <t>資料：健康・こども部保険年金課</t>
    <phoneticPr fontId="10"/>
  </si>
  <si>
    <t>資料：健康・こども部保険年金課</t>
    <phoneticPr fontId="4"/>
  </si>
  <si>
    <t>（注）1.件数及び金額は、業務災害のみを計上している。</t>
    <rPh sb="1" eb="2">
      <t>チュウ</t>
    </rPh>
    <rPh sb="5" eb="7">
      <t>ケンスウ</t>
    </rPh>
    <rPh sb="7" eb="8">
      <t>オヨ</t>
    </rPh>
    <rPh sb="9" eb="11">
      <t>キンガク</t>
    </rPh>
    <rPh sb="13" eb="15">
      <t>ギョウム</t>
    </rPh>
    <rPh sb="15" eb="17">
      <t>サイガイ</t>
    </rPh>
    <rPh sb="20" eb="22">
      <t>ケイジョウ</t>
    </rPh>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</si>
  <si>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</si>
  <si>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</si>
  <si>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</si>
  <si>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</si>
  <si>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</si>
  <si>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</si>
  <si>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</si>
  <si>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</si>
  <si>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</si>
  <si>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</si>
  <si>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</si>
  <si>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Ｍ</t>
    <phoneticPr fontId="4"/>
  </si>
  <si>
    <t>Ｎ</t>
    <phoneticPr fontId="13"/>
  </si>
  <si>
    <t>Ｏ</t>
    <phoneticPr fontId="4"/>
  </si>
  <si>
    <t>Ｐ</t>
    <phoneticPr fontId="4"/>
  </si>
  <si>
    <t>Ｑ</t>
    <phoneticPr fontId="4"/>
  </si>
  <si>
    <t>Ｒ</t>
    <phoneticPr fontId="4"/>
  </si>
  <si>
    <t>Ｓ</t>
    <phoneticPr fontId="4"/>
  </si>
  <si>
    <t>Ｔ</t>
    <phoneticPr fontId="4"/>
  </si>
  <si>
    <t>Ａ</t>
    <phoneticPr fontId="4"/>
  </si>
  <si>
    <t>被保険者　　世 帯 数</t>
    <phoneticPr fontId="4"/>
  </si>
  <si>
    <t>有効被保険者手帳所有者数</t>
    <rPh sb="0" eb="2">
      <t>ユウコウ</t>
    </rPh>
    <rPh sb="2" eb="6">
      <t>ヒホケンシャ</t>
    </rPh>
    <rPh sb="6" eb="8">
      <t>テチョウ</t>
    </rPh>
    <rPh sb="8" eb="10">
      <t>ショユウ</t>
    </rPh>
    <rPh sb="10" eb="12">
      <t>シャスウ</t>
    </rPh>
    <phoneticPr fontId="4"/>
  </si>
  <si>
    <t>年度末現在(月)において有効な健康
保険印紙
購入通帳数</t>
    <rPh sb="0" eb="3">
      <t>ネンドマツ</t>
    </rPh>
    <rPh sb="3" eb="5">
      <t>ゲンザイ</t>
    </rPh>
    <rPh sb="6" eb="7">
      <t>ツキ</t>
    </rPh>
    <rPh sb="12" eb="14">
      <t>ユウコウ</t>
    </rPh>
    <rPh sb="15" eb="17">
      <t>ケンコウ</t>
    </rPh>
    <rPh sb="18" eb="20">
      <t>ホケン</t>
    </rPh>
    <rPh sb="20" eb="22">
      <t>インシ</t>
    </rPh>
    <rPh sb="23" eb="25">
      <t>コウニュウ</t>
    </rPh>
    <rPh sb="25" eb="27">
      <t>ツウチョウ</t>
    </rPh>
    <rPh sb="27" eb="28">
      <t>スウ</t>
    </rPh>
    <phoneticPr fontId="4"/>
  </si>
  <si>
    <t xml:space="preserve">      2.各総数はデータ処理の関係で男女計にならない場合がある。</t>
    <phoneticPr fontId="4"/>
  </si>
  <si>
    <t>本表は毎月勤労統計調査による神奈川県の現金給与総額及び決まって支給する給与（事業所規模30人以上）を表したものである。</t>
    <rPh sb="0" eb="1">
      <t>ホン</t>
    </rPh>
    <rPh sb="1" eb="2">
      <t>ピョウ</t>
    </rPh>
    <rPh sb="3" eb="5">
      <t>マイツキ</t>
    </rPh>
    <rPh sb="5" eb="7">
      <t>キンロウ</t>
    </rPh>
    <rPh sb="7" eb="9">
      <t>トウケイ</t>
    </rPh>
    <rPh sb="9" eb="11">
      <t>チョウサ</t>
    </rPh>
    <rPh sb="14" eb="18">
      <t>カナガワケン</t>
    </rPh>
    <rPh sb="19" eb="21">
      <t>ゲンキン</t>
    </rPh>
    <rPh sb="21" eb="23">
      <t>キュウヨ</t>
    </rPh>
    <rPh sb="23" eb="25">
      <t>ソウガク</t>
    </rPh>
    <rPh sb="25" eb="26">
      <t>オヨ</t>
    </rPh>
    <rPh sb="27" eb="28">
      <t>キ</t>
    </rPh>
    <rPh sb="31" eb="33">
      <t>シキュウ</t>
    </rPh>
    <rPh sb="35" eb="37">
      <t>キュウヨ</t>
    </rPh>
    <rPh sb="38" eb="40">
      <t>ジギョウ</t>
    </rPh>
    <rPh sb="40" eb="41">
      <t>ショ</t>
    </rPh>
    <rPh sb="41" eb="43">
      <t>キボ</t>
    </rPh>
    <rPh sb="45" eb="46">
      <t>ニン</t>
    </rPh>
    <rPh sb="46" eb="48">
      <t>イジョウ</t>
    </rPh>
    <rPh sb="50" eb="51">
      <t>アラワ</t>
    </rPh>
    <phoneticPr fontId="4"/>
  </si>
  <si>
    <t xml:space="preserve"> 本表は毎月勤労統計調査による神奈川県の出勤日数及び労働時間数（事業所規模30人以上）を表したものである。</t>
    <rPh sb="1" eb="3">
      <t>ホンヒョウ</t>
    </rPh>
    <rPh sb="4" eb="6">
      <t>マイツキ</t>
    </rPh>
    <rPh sb="6" eb="8">
      <t>キンロウ</t>
    </rPh>
    <rPh sb="8" eb="10">
      <t>トウケイ</t>
    </rPh>
    <rPh sb="10" eb="12">
      <t>チョウサ</t>
    </rPh>
    <rPh sb="15" eb="16">
      <t>カミ</t>
    </rPh>
    <rPh sb="16" eb="17">
      <t>ナ</t>
    </rPh>
    <rPh sb="17" eb="18">
      <t>カワ</t>
    </rPh>
    <rPh sb="18" eb="19">
      <t>ケン</t>
    </rPh>
    <rPh sb="20" eb="22">
      <t>シュッキン</t>
    </rPh>
    <rPh sb="22" eb="24">
      <t>ニッスウ</t>
    </rPh>
    <rPh sb="24" eb="25">
      <t>オヨ</t>
    </rPh>
    <rPh sb="26" eb="28">
      <t>ロウドウ</t>
    </rPh>
    <rPh sb="28" eb="30">
      <t>ジカン</t>
    </rPh>
    <rPh sb="30" eb="31">
      <t>スウ</t>
    </rPh>
    <rPh sb="32" eb="35">
      <t>ジギョウショ</t>
    </rPh>
    <rPh sb="35" eb="37">
      <t>キボ</t>
    </rPh>
    <rPh sb="39" eb="42">
      <t>ニンイジョウ</t>
    </rPh>
    <rPh sb="44" eb="45">
      <t>アラワ</t>
    </rPh>
    <phoneticPr fontId="4"/>
  </si>
  <si>
    <t>年度別</t>
    <rPh sb="0" eb="2">
      <t>ネンド</t>
    </rPh>
    <rPh sb="2" eb="3">
      <t>ベツ</t>
    </rPh>
    <phoneticPr fontId="4"/>
  </si>
  <si>
    <t>事業所数</t>
    <rPh sb="0" eb="1">
      <t>コト</t>
    </rPh>
    <rPh sb="1" eb="2">
      <t>ギョウ</t>
    </rPh>
    <rPh sb="2" eb="3">
      <t>トコロ</t>
    </rPh>
    <rPh sb="3" eb="4">
      <t>スウ</t>
    </rPh>
    <phoneticPr fontId="4"/>
  </si>
  <si>
    <t>被保険者数</t>
    <rPh sb="0" eb="1">
      <t>ヒ</t>
    </rPh>
    <rPh sb="1" eb="2">
      <t>タモツ</t>
    </rPh>
    <rPh sb="2" eb="3">
      <t>ケン</t>
    </rPh>
    <rPh sb="3" eb="4">
      <t>モノ</t>
    </rPh>
    <rPh sb="4" eb="5">
      <t>スウ</t>
    </rPh>
    <phoneticPr fontId="4"/>
  </si>
  <si>
    <t>組合数</t>
  </si>
  <si>
    <t>組　合　員　数</t>
  </si>
  <si>
    <t>計</t>
  </si>
  <si>
    <t>平均</t>
  </si>
  <si>
    <t>教育・学習支援業</t>
    <rPh sb="0" eb="2">
      <t>キョウイク</t>
    </rPh>
    <rPh sb="3" eb="5">
      <t>ガクシュウ</t>
    </rPh>
    <rPh sb="5" eb="7">
      <t>シエン</t>
    </rPh>
    <rPh sb="7" eb="8">
      <t>ギョウ</t>
    </rPh>
    <phoneticPr fontId="4"/>
  </si>
  <si>
    <t>化学・石油・石炭</t>
    <rPh sb="0" eb="2">
      <t>カガク</t>
    </rPh>
    <rPh sb="3" eb="5">
      <t>セキユ</t>
    </rPh>
    <rPh sb="6" eb="8">
      <t>セキタン</t>
    </rPh>
    <phoneticPr fontId="13"/>
  </si>
  <si>
    <t>運輸業・郵便業</t>
    <rPh sb="0" eb="2">
      <t>ウンユ</t>
    </rPh>
    <rPh sb="2" eb="3">
      <t>ギョウ</t>
    </rPh>
    <rPh sb="4" eb="6">
      <t>ユウビン</t>
    </rPh>
    <rPh sb="6" eb="7">
      <t>ワザ</t>
    </rPh>
    <phoneticPr fontId="16"/>
  </si>
  <si>
    <t>卸売業・小売業</t>
    <rPh sb="0" eb="1">
      <t>オロシ</t>
    </rPh>
    <rPh sb="1" eb="2">
      <t>ウ</t>
    </rPh>
    <rPh sb="2" eb="3">
      <t>ワザ</t>
    </rPh>
    <rPh sb="4" eb="7">
      <t>コウリギョウ</t>
    </rPh>
    <phoneticPr fontId="16"/>
  </si>
  <si>
    <t>金融業・保険業</t>
    <rPh sb="0" eb="2">
      <t>キンユウ</t>
    </rPh>
    <rPh sb="2" eb="3">
      <t>ワザ</t>
    </rPh>
    <rPh sb="4" eb="7">
      <t>ホケンギョウ</t>
    </rPh>
    <phoneticPr fontId="16"/>
  </si>
  <si>
    <t>不動産業・物品賃貸業</t>
    <rPh sb="0" eb="3">
      <t>フドウサン</t>
    </rPh>
    <rPh sb="3" eb="4">
      <t>ギョウ</t>
    </rPh>
    <rPh sb="5" eb="7">
      <t>ブッピン</t>
    </rPh>
    <rPh sb="7" eb="10">
      <t>チンタイギョウ</t>
    </rPh>
    <phoneticPr fontId="16"/>
  </si>
  <si>
    <t>学術研究・専門・技術サービス業</t>
    <rPh sb="0" eb="2">
      <t>ガクジュツ</t>
    </rPh>
    <rPh sb="2" eb="4">
      <t>ケンキュウ</t>
    </rPh>
    <rPh sb="5" eb="7">
      <t>センモン</t>
    </rPh>
    <rPh sb="8" eb="10">
      <t>ギジュツ</t>
    </rPh>
    <rPh sb="14" eb="15">
      <t>ワザ</t>
    </rPh>
    <phoneticPr fontId="16"/>
  </si>
  <si>
    <t>宿泊業・飲食サービス業</t>
    <rPh sb="0" eb="2">
      <t>シュクハク</t>
    </rPh>
    <rPh sb="2" eb="3">
      <t>ギョウ</t>
    </rPh>
    <rPh sb="4" eb="6">
      <t>インショク</t>
    </rPh>
    <rPh sb="10" eb="11">
      <t>ギョウ</t>
    </rPh>
    <phoneticPr fontId="16"/>
  </si>
  <si>
    <t>生活関連サービス業・娯楽業</t>
    <rPh sb="0" eb="2">
      <t>セイカツ</t>
    </rPh>
    <rPh sb="2" eb="4">
      <t>カンレン</t>
    </rPh>
    <rPh sb="8" eb="9">
      <t>ギョウ</t>
    </rPh>
    <rPh sb="10" eb="13">
      <t>ゴラクギョウ</t>
    </rPh>
    <phoneticPr fontId="16"/>
  </si>
  <si>
    <t>医療・福祉</t>
    <rPh sb="0" eb="2">
      <t>イリョウ</t>
    </rPh>
    <rPh sb="3" eb="5">
      <t>フクシ</t>
    </rPh>
    <phoneticPr fontId="16"/>
  </si>
  <si>
    <t>資料：健康・こども部保険年金課</t>
    <phoneticPr fontId="9"/>
  </si>
  <si>
    <t>農業・林業</t>
    <rPh sb="0" eb="2">
      <t>ノウギョウ</t>
    </rPh>
    <rPh sb="3" eb="5">
      <t>リンギョウ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</si>
  <si>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</si>
  <si>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卸売業・小売業</t>
    <rPh sb="0" eb="2">
      <t>オロシウリ</t>
    </rPh>
    <rPh sb="2" eb="3">
      <t>ギョウ</t>
    </rPh>
    <rPh sb="4" eb="7">
      <t>コウリギョウ</t>
    </rPh>
    <phoneticPr fontId="4"/>
  </si>
  <si>
    <t>金融業・保険業</t>
    <rPh sb="0" eb="2">
      <t>キンユウ</t>
    </rPh>
    <rPh sb="2" eb="3">
      <t>ギョウ</t>
    </rPh>
    <rPh sb="4" eb="7">
      <t>ホケンギョウ</t>
    </rPh>
    <phoneticPr fontId="4"/>
  </si>
  <si>
    <t>不動産業・物品賃貸業</t>
    <rPh sb="0" eb="3">
      <t>フドウサン</t>
    </rPh>
    <rPh sb="3" eb="4">
      <t>ギョウ</t>
    </rPh>
    <rPh sb="5" eb="7">
      <t>ブッピン</t>
    </rPh>
    <rPh sb="7" eb="9">
      <t>チンタイ</t>
    </rPh>
    <rPh sb="9" eb="10">
      <t>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</si>
  <si>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</si>
  <si>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</si>
  <si>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</si>
  <si>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医療・福祉</t>
    <rPh sb="0" eb="2">
      <t>イリョウ</t>
    </rPh>
    <rPh sb="3" eb="5">
      <t>フクシ</t>
    </rPh>
    <phoneticPr fontId="4"/>
  </si>
  <si>
    <t>　　　3.単位未満を四捨五入しているため、表の内容と総数が一致しない場合がある。</t>
    <rPh sb="5" eb="7">
      <t>タンイ</t>
    </rPh>
    <rPh sb="7" eb="9">
      <t>ミマン</t>
    </rPh>
    <rPh sb="10" eb="14">
      <t>シシャゴニュウ</t>
    </rPh>
    <rPh sb="21" eb="22">
      <t>ヒョウ</t>
    </rPh>
    <rPh sb="23" eb="25">
      <t>ナイヨウ</t>
    </rPh>
    <rPh sb="26" eb="28">
      <t>ソウスウ</t>
    </rPh>
    <rPh sb="29" eb="31">
      <t>イッチ</t>
    </rPh>
    <rPh sb="34" eb="36">
      <t>バアイ</t>
    </rPh>
    <phoneticPr fontId="4"/>
  </si>
  <si>
    <t>-</t>
    <phoneticPr fontId="4"/>
  </si>
  <si>
    <t>傷病手当金</t>
    <rPh sb="0" eb="2">
      <t>ショウビョウ</t>
    </rPh>
    <rPh sb="2" eb="5">
      <t>テアテキン</t>
    </rPh>
    <phoneticPr fontId="4"/>
  </si>
  <si>
    <t>求        人</t>
    <rPh sb="0" eb="1">
      <t>モトム</t>
    </rPh>
    <rPh sb="9" eb="10">
      <t>ヒト</t>
    </rPh>
    <phoneticPr fontId="4"/>
  </si>
  <si>
    <t>（注）1.各年度の月間有効求職者数及び月間有効求人数については、月平均の数値である。(パートタイムを含む）。</t>
    <rPh sb="1" eb="2">
      <t>チュウ</t>
    </rPh>
    <rPh sb="5" eb="8">
      <t>カクネンド</t>
    </rPh>
    <rPh sb="9" eb="11">
      <t>ゲッカン</t>
    </rPh>
    <rPh sb="11" eb="13">
      <t>ユウコウ</t>
    </rPh>
    <rPh sb="13" eb="16">
      <t>キュウショクシャ</t>
    </rPh>
    <rPh sb="16" eb="17">
      <t>スウ</t>
    </rPh>
    <rPh sb="17" eb="18">
      <t>オヨ</t>
    </rPh>
    <rPh sb="19" eb="21">
      <t>ゲッカン</t>
    </rPh>
    <rPh sb="21" eb="23">
      <t>ユウコウ</t>
    </rPh>
    <rPh sb="23" eb="26">
      <t>キュウジンスウ</t>
    </rPh>
    <rPh sb="32" eb="35">
      <t>ツキヘイキン</t>
    </rPh>
    <rPh sb="36" eb="38">
      <t>スウチ</t>
    </rPh>
    <rPh sb="50" eb="51">
      <t>フク</t>
    </rPh>
    <phoneticPr fontId="4"/>
  </si>
  <si>
    <t>新規求人数</t>
    <rPh sb="0" eb="1">
      <t>シン</t>
    </rPh>
    <rPh sb="1" eb="2">
      <t>キ</t>
    </rPh>
    <rPh sb="2" eb="3">
      <t>モトム</t>
    </rPh>
    <rPh sb="3" eb="4">
      <t>ヒト</t>
    </rPh>
    <rPh sb="4" eb="5">
      <t>カズ</t>
    </rPh>
    <phoneticPr fontId="4"/>
  </si>
  <si>
    <t>月間有効求人数</t>
    <rPh sb="0" eb="1">
      <t>ツキ</t>
    </rPh>
    <rPh sb="1" eb="2">
      <t>アイダ</t>
    </rPh>
    <rPh sb="2" eb="3">
      <t>ユウ</t>
    </rPh>
    <rPh sb="3" eb="4">
      <t>コウ</t>
    </rPh>
    <rPh sb="4" eb="5">
      <t>モトム</t>
    </rPh>
    <rPh sb="5" eb="6">
      <t>ヒト</t>
    </rPh>
    <rPh sb="6" eb="7">
      <t>カズ</t>
    </rPh>
    <phoneticPr fontId="4"/>
  </si>
  <si>
    <t>　　　2.「休業４日以上の災害」は労働者死傷病報告の受理件数（死亡者数は休業4日以上の災害の内数）である。</t>
    <phoneticPr fontId="4"/>
  </si>
  <si>
    <t>（退）</t>
    <phoneticPr fontId="9"/>
  </si>
  <si>
    <t>　本表は各年度末の平塚年金事務所管内の数字を表したものである。</t>
    <rPh sb="1" eb="3">
      <t>ホンヒョウ</t>
    </rPh>
    <rPh sb="4" eb="8">
      <t>カクネンドマツ</t>
    </rPh>
    <rPh sb="9" eb="11">
      <t>ヒラツカ</t>
    </rPh>
    <rPh sb="11" eb="13">
      <t>ネンキン</t>
    </rPh>
    <rPh sb="13" eb="16">
      <t>ジムショ</t>
    </rPh>
    <rPh sb="16" eb="18">
      <t>カンナイ</t>
    </rPh>
    <rPh sb="19" eb="21">
      <t>スウジ</t>
    </rPh>
    <rPh sb="22" eb="23">
      <t>ヒョウ</t>
    </rPh>
    <phoneticPr fontId="4"/>
  </si>
  <si>
    <t>（単位　円）　</t>
    <phoneticPr fontId="4"/>
  </si>
  <si>
    <t>（注）事業所数･被保険者数は、年度末現在の数値である。</t>
    <rPh sb="1" eb="2">
      <t>チュウ</t>
    </rPh>
    <rPh sb="3" eb="6">
      <t>ジギョウショ</t>
    </rPh>
    <rPh sb="6" eb="7">
      <t>スウ</t>
    </rPh>
    <rPh sb="8" eb="12">
      <t>ヒホケンシャ</t>
    </rPh>
    <rPh sb="12" eb="13">
      <t>スウ</t>
    </rPh>
    <rPh sb="15" eb="17">
      <t>ネンド</t>
    </rPh>
    <rPh sb="17" eb="18">
      <t>マツ</t>
    </rPh>
    <rPh sb="18" eb="20">
      <t>ゲンザイ</t>
    </rPh>
    <rPh sb="21" eb="23">
      <t>スウチ</t>
    </rPh>
    <phoneticPr fontId="4"/>
  </si>
  <si>
    <t>4年度</t>
    <rPh sb="1" eb="3">
      <t>ネンド</t>
    </rPh>
    <rPh sb="2" eb="3">
      <t>ド</t>
    </rPh>
    <phoneticPr fontId="4"/>
  </si>
  <si>
    <t>３０～９９人</t>
    <rPh sb="5" eb="6">
      <t>ニン</t>
    </rPh>
    <phoneticPr fontId="4"/>
  </si>
  <si>
    <t>５～２９人</t>
    <rPh sb="4" eb="5">
      <t>ニン</t>
    </rPh>
    <phoneticPr fontId="4"/>
  </si>
  <si>
    <t>規　模　別</t>
    <rPh sb="0" eb="3">
      <t>キボ</t>
    </rPh>
    <rPh sb="4" eb="5">
      <t>ベツ</t>
    </rPh>
    <phoneticPr fontId="4"/>
  </si>
  <si>
    <t>　 　2.金額は、単位未満切捨により、総数不一致の場合がある。</t>
    <rPh sb="5" eb="7">
      <t>キンガク</t>
    </rPh>
    <rPh sb="9" eb="11">
      <t>タンイ</t>
    </rPh>
    <rPh sb="11" eb="13">
      <t>ミマン</t>
    </rPh>
    <rPh sb="13" eb="14">
      <t>キ</t>
    </rPh>
    <rPh sb="14" eb="15">
      <t>ス</t>
    </rPh>
    <rPh sb="19" eb="21">
      <t>ソウスウ</t>
    </rPh>
    <rPh sb="21" eb="24">
      <t>フイッチ</t>
    </rPh>
    <rPh sb="25" eb="27">
      <t>バアイ</t>
    </rPh>
    <phoneticPr fontId="4"/>
  </si>
  <si>
    <t>x</t>
  </si>
  <si>
    <t>療　　　養　　　費</t>
    <phoneticPr fontId="4"/>
  </si>
  <si>
    <t>１人当たり
費 用 額　（円）</t>
    <phoneticPr fontId="4"/>
  </si>
  <si>
    <t>歯科診療</t>
  </si>
  <si>
    <t>１人当たり
費 用 額（円）</t>
    <phoneticPr fontId="4"/>
  </si>
  <si>
    <t>一　般　診　療（入院外）</t>
    <phoneticPr fontId="4"/>
  </si>
  <si>
    <t>一　般　診　療（入院）</t>
    <phoneticPr fontId="4"/>
  </si>
  <si>
    <t>総　　数</t>
    <rPh sb="0" eb="1">
      <t>ソウ</t>
    </rPh>
    <rPh sb="3" eb="4">
      <t>スウ</t>
    </rPh>
    <phoneticPr fontId="4"/>
  </si>
  <si>
    <t>（１）療養の給付状況</t>
  </si>
  <si>
    <t>（注）1.被保険者数については、3月から2月（3-2ベース）の年度平均を掲載している。</t>
    <rPh sb="1" eb="2">
      <t>チュウ</t>
    </rPh>
    <phoneticPr fontId="4"/>
  </si>
  <si>
    <t xml:space="preserve">      2.療養費には移送費を含む。</t>
    <phoneticPr fontId="4"/>
  </si>
  <si>
    <t>（注）被保険者世帯数・被保険者数については、4月から3月（4-3ベース）の年度平均を掲載している。</t>
    <rPh sb="1" eb="2">
      <t>チュウ</t>
    </rPh>
    <phoneticPr fontId="10"/>
  </si>
  <si>
    <t>△ 886</t>
    <phoneticPr fontId="4"/>
  </si>
  <si>
    <t>令和5年度</t>
    <rPh sb="0" eb="2">
      <t>レイワ</t>
    </rPh>
    <phoneticPr fontId="4"/>
  </si>
  <si>
    <t>令和4年度</t>
    <rPh sb="0" eb="2">
      <t>レイワ</t>
    </rPh>
    <phoneticPr fontId="4"/>
  </si>
  <si>
    <t>年度平均
被保険者数</t>
    <rPh sb="0" eb="2">
      <t>ネンド</t>
    </rPh>
    <rPh sb="2" eb="4">
      <t>ヘイキン</t>
    </rPh>
    <phoneticPr fontId="4"/>
  </si>
  <si>
    <t>5年度</t>
    <rPh sb="1" eb="3">
      <t>ネンド</t>
    </rPh>
    <rPh sb="2" eb="3">
      <t>ド</t>
    </rPh>
    <phoneticPr fontId="3"/>
  </si>
  <si>
    <t>令和6年度</t>
    <rPh sb="0" eb="2">
      <t>レイワ</t>
    </rPh>
    <rPh sb="3" eb="5">
      <t>ネンド</t>
    </rPh>
    <rPh sb="4" eb="5">
      <t>ド</t>
    </rPh>
    <phoneticPr fontId="3"/>
  </si>
  <si>
    <t>令　和　5　年</t>
    <phoneticPr fontId="4"/>
  </si>
  <si>
    <t>令　和　6　年</t>
    <rPh sb="0" eb="1">
      <t>レイ</t>
    </rPh>
    <rPh sb="2" eb="3">
      <t>ワ</t>
    </rPh>
    <rPh sb="6" eb="7">
      <t>ネン</t>
    </rPh>
    <phoneticPr fontId="4"/>
  </si>
  <si>
    <t>5年度</t>
    <rPh sb="1" eb="3">
      <t>ネンド</t>
    </rPh>
    <rPh sb="2" eb="3">
      <t>ド</t>
    </rPh>
    <phoneticPr fontId="4"/>
  </si>
  <si>
    <t>令和6年度</t>
    <rPh sb="0" eb="2">
      <t>レイワ</t>
    </rPh>
    <rPh sb="3" eb="5">
      <t>ネンド</t>
    </rPh>
    <rPh sb="4" eb="5">
      <t>ド</t>
    </rPh>
    <phoneticPr fontId="4"/>
  </si>
  <si>
    <t>令和6年度</t>
    <rPh sb="0" eb="2">
      <t>レイワ</t>
    </rPh>
    <phoneticPr fontId="4"/>
  </si>
  <si>
    <t>令和4年度</t>
    <rPh sb="0" eb="2">
      <t>レイワ</t>
    </rPh>
    <rPh sb="3" eb="5">
      <t>ネンド</t>
    </rPh>
    <rPh sb="4" eb="5">
      <t>ド</t>
    </rPh>
    <phoneticPr fontId="3"/>
  </si>
  <si>
    <t>令和4年度</t>
    <rPh sb="0" eb="2">
      <t>レイワ</t>
    </rPh>
    <rPh sb="3" eb="5">
      <t>ネンド</t>
    </rPh>
    <rPh sb="4" eb="5">
      <t>ド</t>
    </rPh>
    <phoneticPr fontId="4"/>
  </si>
  <si>
    <t>X</t>
  </si>
  <si>
    <t>令和4年</t>
    <rPh sb="0" eb="2">
      <t>レイワ</t>
    </rPh>
    <rPh sb="3" eb="4">
      <t>ネン</t>
    </rPh>
    <phoneticPr fontId="4"/>
  </si>
  <si>
    <t>令和5年</t>
    <phoneticPr fontId="4"/>
  </si>
  <si>
    <t>令和6年</t>
    <phoneticPr fontId="4"/>
  </si>
  <si>
    <t xml:space="preserve">   （各年度末時点）</t>
  </si>
  <si>
    <t xml:space="preserve">   （各年度末時点）</t>
    <phoneticPr fontId="4"/>
  </si>
  <si>
    <t>(注）支給総額は、単位未満切捨により総数不一致の場合がある。</t>
    <rPh sb="5" eb="7">
      <t>ソウガク</t>
    </rPh>
    <phoneticPr fontId="4"/>
  </si>
  <si>
    <t>Ｊ　労働及び社会福祉</t>
    <rPh sb="2" eb="4">
      <t>ロウドウ</t>
    </rPh>
    <rPh sb="4" eb="5">
      <t>オヨ</t>
    </rPh>
    <rPh sb="6" eb="8">
      <t>シャカイ</t>
    </rPh>
    <rPh sb="8" eb="10">
      <t>フクシ</t>
    </rPh>
    <phoneticPr fontId="4"/>
  </si>
  <si>
    <t>Ｊ－１　一般職業紹介状況</t>
    <rPh sb="4" eb="6">
      <t>イッパン</t>
    </rPh>
    <rPh sb="6" eb="8">
      <t>ショクギョウ</t>
    </rPh>
    <rPh sb="8" eb="10">
      <t>ショウカイ</t>
    </rPh>
    <rPh sb="10" eb="12">
      <t>ジョウキョウ</t>
    </rPh>
    <phoneticPr fontId="4"/>
  </si>
  <si>
    <t>Ｊ－２　中高年齢者職業紹介状況</t>
    <rPh sb="4" eb="6">
      <t>チュウコウ</t>
    </rPh>
    <rPh sb="6" eb="8">
      <t>ネンレイ</t>
    </rPh>
    <rPh sb="8" eb="9">
      <t>シャ</t>
    </rPh>
    <rPh sb="9" eb="11">
      <t>ショクギョウ</t>
    </rPh>
    <rPh sb="11" eb="13">
      <t>ショウカイ</t>
    </rPh>
    <rPh sb="13" eb="15">
      <t>ジョウキョウ</t>
    </rPh>
    <phoneticPr fontId="4"/>
  </si>
  <si>
    <t>Ｊ－３　一般雇用保険金給付状況</t>
    <rPh sb="4" eb="6">
      <t>イッパン</t>
    </rPh>
    <rPh sb="6" eb="8">
      <t>コヨウ</t>
    </rPh>
    <rPh sb="8" eb="11">
      <t>ホケンキン</t>
    </rPh>
    <rPh sb="11" eb="13">
      <t>キュウフ</t>
    </rPh>
    <rPh sb="13" eb="15">
      <t>ジョウキョウ</t>
    </rPh>
    <phoneticPr fontId="4"/>
  </si>
  <si>
    <t>Ｊ－４　日雇職業紹介状況及び保険給付状況</t>
    <rPh sb="4" eb="6">
      <t>ヒヤト</t>
    </rPh>
    <rPh sb="6" eb="8">
      <t>ショクギョウ</t>
    </rPh>
    <rPh sb="8" eb="10">
      <t>ショウカイ</t>
    </rPh>
    <rPh sb="10" eb="12">
      <t>ジョウキョウ</t>
    </rPh>
    <rPh sb="12" eb="13">
      <t>オヨ</t>
    </rPh>
    <rPh sb="14" eb="16">
      <t>ホケン</t>
    </rPh>
    <rPh sb="16" eb="18">
      <t>キュウフ</t>
    </rPh>
    <rPh sb="18" eb="20">
      <t>ジョウキョウ</t>
    </rPh>
    <phoneticPr fontId="4"/>
  </si>
  <si>
    <t>Ｊ－６　労働者災害補償保険給付状況</t>
    <rPh sb="4" eb="7">
      <t>ロウドウシャ</t>
    </rPh>
    <rPh sb="7" eb="9">
      <t>サイガイ</t>
    </rPh>
    <rPh sb="9" eb="11">
      <t>ホショウ</t>
    </rPh>
    <rPh sb="11" eb="13">
      <t>ホケン</t>
    </rPh>
    <rPh sb="13" eb="15">
      <t>キュウフ</t>
    </rPh>
    <rPh sb="15" eb="17">
      <t>ジョウキョウ</t>
    </rPh>
    <phoneticPr fontId="4"/>
  </si>
  <si>
    <t>Ｊ－７　産業別労働組合</t>
    <rPh sb="4" eb="7">
      <t>サンギョウベツ</t>
    </rPh>
    <rPh sb="7" eb="9">
      <t>ロウドウ</t>
    </rPh>
    <rPh sb="9" eb="11">
      <t>クミアイ</t>
    </rPh>
    <phoneticPr fontId="4"/>
  </si>
  <si>
    <t>Ｊ－８　産業及び性別１人平均月間現金給与額</t>
    <rPh sb="4" eb="6">
      <t>サンギョウ</t>
    </rPh>
    <rPh sb="6" eb="7">
      <t>オヨ</t>
    </rPh>
    <rPh sb="8" eb="10">
      <t>セイベツ</t>
    </rPh>
    <rPh sb="11" eb="12">
      <t>ヒト</t>
    </rPh>
    <rPh sb="12" eb="14">
      <t>ヘイキン</t>
    </rPh>
    <rPh sb="14" eb="16">
      <t>ゲッカン</t>
    </rPh>
    <rPh sb="16" eb="18">
      <t>ゲンキン</t>
    </rPh>
    <rPh sb="18" eb="20">
      <t>キュウヨ</t>
    </rPh>
    <rPh sb="20" eb="21">
      <t>ガク</t>
    </rPh>
    <phoneticPr fontId="4"/>
  </si>
  <si>
    <t>Ｊ－９　産業及び性別１人平均月間出勤日数及び実労働時間数</t>
    <rPh sb="4" eb="6">
      <t>サンギョウ</t>
    </rPh>
    <rPh sb="6" eb="7">
      <t>オヨ</t>
    </rPh>
    <rPh sb="8" eb="10">
      <t>セイベツ</t>
    </rPh>
    <rPh sb="11" eb="12">
      <t>ニン</t>
    </rPh>
    <rPh sb="12" eb="13">
      <t>ヒラ</t>
    </rPh>
    <rPh sb="13" eb="14">
      <t>ヒトシ</t>
    </rPh>
    <rPh sb="14" eb="16">
      <t>ゲッカン</t>
    </rPh>
    <rPh sb="16" eb="18">
      <t>シュッキン</t>
    </rPh>
    <rPh sb="18" eb="20">
      <t>ニッスウ</t>
    </rPh>
    <rPh sb="20" eb="21">
      <t>オヨ</t>
    </rPh>
    <rPh sb="22" eb="23">
      <t>ジツ</t>
    </rPh>
    <rPh sb="23" eb="25">
      <t>ロウドウ</t>
    </rPh>
    <rPh sb="25" eb="28">
      <t>ジカンスウ</t>
    </rPh>
    <phoneticPr fontId="4"/>
  </si>
  <si>
    <t>Ｊ－10　健康保険（日雇特例被保険者）の状況</t>
    <rPh sb="5" eb="7">
      <t>ケンコウ</t>
    </rPh>
    <rPh sb="7" eb="9">
      <t>ホケン</t>
    </rPh>
    <rPh sb="10" eb="12">
      <t>ヒヤト</t>
    </rPh>
    <rPh sb="12" eb="14">
      <t>トクレイ</t>
    </rPh>
    <rPh sb="14" eb="18">
      <t>ヒホケンシャ</t>
    </rPh>
    <rPh sb="20" eb="22">
      <t>ジョウキョウ</t>
    </rPh>
    <phoneticPr fontId="4"/>
  </si>
  <si>
    <t>Ｊ－11　国民健康保険給付状況</t>
    <phoneticPr fontId="4"/>
  </si>
  <si>
    <t>Ｊ－12　国民健康保険被保険者異動状況</t>
    <phoneticPr fontId="4"/>
  </si>
  <si>
    <t>Ｊ－13　国民健康保険税収納状況</t>
    <phoneticPr fontId="4"/>
  </si>
  <si>
    <t>Ｊ－14　厚生年金</t>
    <rPh sb="5" eb="7">
      <t>コウセイ</t>
    </rPh>
    <rPh sb="7" eb="9">
      <t>ネンキン</t>
    </rPh>
    <phoneticPr fontId="4"/>
  </si>
  <si>
    <t>Ｊ－15　国民年金被保険者適用状況</t>
    <phoneticPr fontId="4"/>
  </si>
  <si>
    <t>Ｊ－16　国民年金被保険者異動状況</t>
    <phoneticPr fontId="4"/>
  </si>
  <si>
    <t>Ｊ－５　産業別・規模別雇用保険適用事業所数及び被保険者数</t>
    <rPh sb="4" eb="7">
      <t>サンギョウベツ</t>
    </rPh>
    <rPh sb="8" eb="11">
      <t>キボベツ</t>
    </rPh>
    <rPh sb="11" eb="13">
      <t>コヨウ</t>
    </rPh>
    <rPh sb="13" eb="15">
      <t>ホケン</t>
    </rPh>
    <rPh sb="15" eb="17">
      <t>テキヨウ</t>
    </rPh>
    <rPh sb="17" eb="20">
      <t>ジギョウショ</t>
    </rPh>
    <rPh sb="20" eb="21">
      <t>スウ</t>
    </rPh>
    <rPh sb="21" eb="22">
      <t>オヨ</t>
    </rPh>
    <rPh sb="23" eb="27">
      <t>ヒホケンシャ</t>
    </rPh>
    <rPh sb="27" eb="28">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</si>
</sst>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quot;¥&quot;\!\(#,##0&quot;¥&quot;\!\)"/>
    <numFmt numFmtId="177" formatCode="#,##0;&quot;△ &quot;#,##0"/>
    <numFmt numFmtId="178" formatCode="#,##0.0;&quot;△ &quot;#,##0.0"/>
    <numFmt numFmtId="179" formatCode="0.0"/>
    <numFmt numFmtId="180" formatCode="#,###;&quot;-&quot;#,###;&quot;-&quot;"/>
    <numFmt numFmtId="181" formatCode="#,##0,"/>
  </numFmts>
  <fonts count="29" x14ac:knownFonts="1">
    <font>
      <sz val="11"/>
      <name val="ＭＳ 明朝"/>
      <family val="1"/>
      <charset val="128"/>
    </font>
    <font>
      <sz val="11"/>
      <name val="ＭＳ 明朝"/>
      <family val="1"/>
      <charset val="128"/>
    </font>
    <font>
      <sz val="11"/>
      <name val="ＭＳ 明朝"/>
      <family val="1"/>
      <charset val="128"/>
    </font>
    <font>
      <b/>
      <sz val="16"/>
      <name val="ＭＳ 明朝"/>
      <family val="1"/>
      <charset val="128"/>
    </font>
    <font>
      <sz val="6"/>
      <name val="ＭＳ 明朝"/>
      <family val="1"/>
      <charset val="128"/>
    </font>
    <font>
      <b/>
      <sz val="11"/>
      <name val="ＭＳ 明朝"/>
      <family val="1"/>
      <charset val="128"/>
    </font>
    <font>
      <sz val="10"/>
      <name val="ＭＳ 明朝"/>
      <family val="1"/>
      <charset val="128"/>
    </font>
    <font>
      <sz val="10"/>
      <name val="ＭＳ ゴシック"/>
      <family val="3"/>
      <charset val="128"/>
    </font>
    <font>
      <b/>
      <sz val="11"/>
      <name val="ＭＳ ゴシック"/>
      <family val="3"/>
      <charset val="128"/>
    </font>
    <font>
      <sz val="8"/>
      <name val="ＭＳ 明朝"/>
      <family val="1"/>
      <charset val="128"/>
    </font>
    <font>
      <sz val="9"/>
      <name val="ＭＳ 明朝"/>
      <family val="1"/>
      <charset val="128"/>
    </font>
    <font>
      <sz val="11"/>
      <name val="ＭＳ ゴシック"/>
      <family val="3"/>
      <charset val="128"/>
    </font>
    <font>
      <sz val="9.5"/>
      <name val="ＭＳ 明朝"/>
      <family val="1"/>
      <charset val="128"/>
    </font>
    <font>
      <sz val="6"/>
      <name val="ＭＳ Ｐゴシック"/>
      <family val="3"/>
      <charset val="128"/>
    </font>
    <font>
      <b/>
      <sz val="10"/>
      <name val="ＭＳ ゴシック"/>
      <family val="3"/>
      <charset val="128"/>
    </font>
    <font>
      <b/>
      <sz val="9.5"/>
      <name val="ＭＳ 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8"/>
      <name val="ＭＳ ゴシック"/>
      <family val="3"/>
      <charset val="128"/>
    </font>
    <font>
      <b/>
      <sz val="9"/>
      <name val="ＭＳ ゴシック"/>
      <family val="3"/>
      <charset val="128"/>
    </font>
    <font>
      <sz val="8"/>
      <color theme="1"/>
      <name val="ＭＳ 明朝"/>
      <family val="1"/>
      <charset val="128"/>
    </font>
    <font>
      <sz val="10"/>
      <color rgb="FFFF0000"/>
      <name val="ＭＳ 明朝"/>
      <family val="1"/>
      <charset val="128"/>
    </font>
    <font>
      <b/>
      <sz val="10"/>
      <name val="ＭＳ 明朝"/>
      <family val="1"/>
      <charset val="128"/>
    </font>
    <font>
      <sz val="11"/>
      <color theme="1"/>
      <name val="ＭＳ 明朝"/>
      <family val="1"/>
      <charset val="128"/>
    </font>
    <font>
      <b/>
      <sz val="10"/>
      <color theme="1"/>
      <name val="ＭＳ ゴシック"/>
      <family val="3"/>
      <charset val="128"/>
    </font>
    <font>
      <sz val="10"/>
      <color theme="1"/>
      <name val="ＭＳ 明朝"/>
      <family val="1"/>
      <charset val="128"/>
    </font>
    <font>
      <sz val="10"/>
      <name val="ＭＳ Ｐゴシック"/>
      <family val="3"/>
      <charset val="128"/>
    </font>
    <font>
      <b/>
      <sz val="10"/>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s>
  <cellStyleXfs count="9">
    <xf numFmtId="0" fontId="0" fillId="0" borderId="0"/>
    <xf numFmtId="38" fontId="2" fillId="0" borderId="0" applyFont="0" applyFill="0" applyBorder="0" applyAlignment="0" applyProtection="0"/>
    <xf numFmtId="0" fontId="17" fillId="0" borderId="0"/>
    <xf numFmtId="0" fontId="17" fillId="0" borderId="0"/>
    <xf numFmtId="0" fontId="1" fillId="0" borderId="0"/>
    <xf numFmtId="0" fontId="1" fillId="0" borderId="0"/>
    <xf numFmtId="0" fontId="1" fillId="0" borderId="0"/>
    <xf numFmtId="38" fontId="1" fillId="0" borderId="0" applyFont="0" applyFill="0" applyBorder="0" applyAlignment="0" applyProtection="0"/>
    <xf numFmtId="38" fontId="24" fillId="0" borderId="0" applyFont="0" applyFill="0" applyBorder="0" applyAlignment="0" applyProtection="0">
      <alignment vertical="center"/>
    </xf>
  </cellStyleXfs>
  <cellXfs count="469">
    <xf numFmtId="0" fontId="0" fillId="0" borderId="0" xfId="0"/>
    <xf numFmtId="0" fontId="10" fillId="0" borderId="0" xfId="0" applyFont="1" applyFill="1" applyAlignment="1">
      <alignment vertical="center"/>
    </xf>
    <xf numFmtId="177" fontId="10" fillId="0" borderId="0" xfId="0" applyNumberFormat="1" applyFont="1" applyFill="1" applyBorder="1" applyAlignment="1">
      <alignment horizontal="right" vertical="center"/>
    </xf>
    <xf numFmtId="177" fontId="6" fillId="0" borderId="0" xfId="0" applyNumberFormat="1" applyFont="1" applyFill="1" applyBorder="1" applyAlignment="1">
      <alignment vertical="center"/>
    </xf>
    <xf numFmtId="176" fontId="6" fillId="0" borderId="0" xfId="0" applyNumberFormat="1" applyFont="1" applyFill="1" applyBorder="1" applyAlignment="1">
      <alignment horizontal="center" vertical="center"/>
    </xf>
    <xf numFmtId="176" fontId="0" fillId="0" borderId="0" xfId="0" applyNumberFormat="1" applyFill="1" applyAlignment="1">
      <alignment vertical="center"/>
    </xf>
    <xf numFmtId="176" fontId="0" fillId="0" borderId="0" xfId="0" applyNumberFormat="1" applyFill="1" applyBorder="1" applyAlignment="1">
      <alignment vertical="center"/>
    </xf>
    <xf numFmtId="0" fontId="0" fillId="0" borderId="0" xfId="0" applyFill="1"/>
    <xf numFmtId="177" fontId="6" fillId="0" borderId="0" xfId="5" applyNumberFormat="1" applyFont="1" applyFill="1" applyBorder="1" applyAlignment="1" applyProtection="1">
      <alignment horizontal="right" vertical="center"/>
    </xf>
    <xf numFmtId="177" fontId="6" fillId="0" borderId="1" xfId="5" applyNumberFormat="1" applyFont="1" applyFill="1" applyBorder="1" applyAlignment="1" applyProtection="1">
      <alignment horizontal="right" vertical="center"/>
    </xf>
    <xf numFmtId="0" fontId="11" fillId="0" borderId="0" xfId="0" applyFont="1" applyFill="1" applyBorder="1" applyProtection="1"/>
    <xf numFmtId="177" fontId="6" fillId="0" borderId="1" xfId="5" applyNumberFormat="1" applyFont="1" applyFill="1" applyBorder="1" applyAlignment="1" applyProtection="1">
      <alignment horizontal="right" vertical="center"/>
      <protection locked="0"/>
    </xf>
    <xf numFmtId="177" fontId="6" fillId="0" borderId="0" xfId="5" applyNumberFormat="1" applyFont="1" applyFill="1" applyBorder="1" applyAlignment="1" applyProtection="1">
      <alignment horizontal="right" vertical="center"/>
      <protection locked="0"/>
    </xf>
    <xf numFmtId="177" fontId="6" fillId="0" borderId="1" xfId="0" applyNumberFormat="1" applyFont="1" applyFill="1" applyBorder="1" applyAlignment="1" applyProtection="1">
      <alignment horizontal="right" vertical="center"/>
      <protection locked="0"/>
    </xf>
    <xf numFmtId="0" fontId="9" fillId="0" borderId="0" xfId="0" applyFont="1" applyFill="1" applyAlignment="1">
      <alignment vertical="center"/>
    </xf>
    <xf numFmtId="0" fontId="0" fillId="0" borderId="0" xfId="0" applyFill="1" applyBorder="1"/>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177" fontId="6" fillId="0" borderId="1" xfId="4" applyNumberFormat="1" applyFont="1" applyFill="1" applyBorder="1" applyAlignment="1" applyProtection="1">
      <alignment horizontal="right"/>
      <protection locked="0"/>
    </xf>
    <xf numFmtId="177" fontId="6" fillId="0" borderId="0" xfId="4" applyNumberFormat="1" applyFont="1" applyFill="1" applyBorder="1" applyAlignment="1" applyProtection="1">
      <alignment horizontal="right"/>
      <protection locked="0"/>
    </xf>
    <xf numFmtId="177" fontId="6" fillId="0" borderId="0" xfId="0" applyNumberFormat="1" applyFont="1" applyFill="1" applyBorder="1" applyAlignment="1" applyProtection="1">
      <alignment horizontal="right" vertical="center"/>
      <protection locked="0"/>
    </xf>
    <xf numFmtId="0" fontId="18" fillId="0" borderId="0" xfId="2" applyFont="1" applyFill="1" applyBorder="1" applyAlignment="1">
      <alignment horizontal="distributed" vertical="distributed"/>
    </xf>
    <xf numFmtId="0" fontId="10" fillId="0" borderId="0" xfId="0" applyFont="1" applyFill="1" applyBorder="1" applyAlignment="1">
      <alignment vertical="center" textRotation="255"/>
    </xf>
    <xf numFmtId="0" fontId="0" fillId="0" borderId="0" xfId="0" applyFill="1" applyProtection="1"/>
    <xf numFmtId="0" fontId="5" fillId="0" borderId="0" xfId="0" applyFont="1" applyFill="1" applyProtection="1"/>
    <xf numFmtId="0" fontId="6" fillId="0" borderId="0" xfId="0" applyFont="1" applyFill="1" applyBorder="1" applyAlignment="1" applyProtection="1">
      <alignment horizontal="right"/>
    </xf>
    <xf numFmtId="0" fontId="0" fillId="0" borderId="0" xfId="0" applyFill="1" applyAlignment="1" applyProtection="1"/>
    <xf numFmtId="176" fontId="8" fillId="0" borderId="0" xfId="0" applyNumberFormat="1" applyFont="1" applyFill="1" applyAlignment="1">
      <alignment vertical="center"/>
    </xf>
    <xf numFmtId="176" fontId="11" fillId="0" borderId="0" xfId="0" applyNumberFormat="1" applyFont="1" applyFill="1" applyAlignment="1">
      <alignment vertical="center"/>
    </xf>
    <xf numFmtId="0" fontId="10" fillId="0" borderId="0" xfId="0" applyFont="1" applyFill="1" applyProtection="1"/>
    <xf numFmtId="177" fontId="0" fillId="0" borderId="0" xfId="0" applyNumberFormat="1" applyFill="1" applyProtection="1"/>
    <xf numFmtId="0" fontId="0" fillId="0" borderId="0" xfId="0" applyFont="1" applyFill="1" applyProtection="1"/>
    <xf numFmtId="177" fontId="14" fillId="0" borderId="0" xfId="0" applyNumberFormat="1" applyFont="1" applyFill="1" applyBorder="1" applyAlignment="1" applyProtection="1">
      <alignment horizontal="right" vertical="center"/>
    </xf>
    <xf numFmtId="0" fontId="6" fillId="0" borderId="0" xfId="0" applyFont="1" applyFill="1"/>
    <xf numFmtId="0" fontId="8" fillId="0" borderId="0" xfId="0" applyFont="1" applyFill="1"/>
    <xf numFmtId="176" fontId="8" fillId="0" borderId="0" xfId="0" applyNumberFormat="1" applyFont="1" applyFill="1" applyBorder="1" applyAlignment="1">
      <alignment vertical="center"/>
    </xf>
    <xf numFmtId="0" fontId="14" fillId="0" borderId="0" xfId="0" applyFont="1" applyFill="1" applyBorder="1" applyAlignment="1" applyProtection="1">
      <alignment shrinkToFit="1"/>
    </xf>
    <xf numFmtId="0" fontId="14" fillId="0" borderId="2" xfId="0" applyFont="1" applyFill="1" applyBorder="1" applyAlignment="1" applyProtection="1">
      <alignment horizontal="center"/>
    </xf>
    <xf numFmtId="0" fontId="5" fillId="0" borderId="0" xfId="0" applyFont="1" applyFill="1" applyBorder="1" applyAlignment="1" applyProtection="1"/>
    <xf numFmtId="0" fontId="10" fillId="0" borderId="11" xfId="0" applyFont="1" applyFill="1" applyBorder="1" applyAlignment="1">
      <alignment vertical="center" textRotation="255"/>
    </xf>
    <xf numFmtId="0" fontId="10" fillId="0" borderId="11" xfId="0" applyFont="1" applyFill="1" applyBorder="1" applyAlignment="1">
      <alignment vertical="center"/>
    </xf>
    <xf numFmtId="180" fontId="6" fillId="0" borderId="0" xfId="0" applyNumberFormat="1" applyFont="1" applyFill="1" applyBorder="1" applyAlignment="1">
      <alignment horizontal="right"/>
    </xf>
    <xf numFmtId="0" fontId="6" fillId="0" borderId="0" xfId="0" applyFont="1" applyFill="1" applyBorder="1" applyAlignment="1" applyProtection="1">
      <alignment shrinkToFit="1"/>
    </xf>
    <xf numFmtId="0" fontId="6" fillId="0" borderId="11" xfId="0" applyFont="1" applyFill="1" applyBorder="1" applyProtection="1"/>
    <xf numFmtId="0" fontId="6" fillId="0" borderId="0" xfId="0" applyFont="1" applyFill="1" applyBorder="1" applyProtection="1"/>
    <xf numFmtId="0" fontId="6"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177" fontId="6" fillId="0" borderId="0" xfId="0" applyNumberFormat="1" applyFont="1" applyFill="1" applyBorder="1" applyAlignment="1" applyProtection="1">
      <alignment horizontal="right" vertical="center"/>
    </xf>
    <xf numFmtId="177" fontId="6" fillId="0" borderId="1" xfId="0" applyNumberFormat="1" applyFont="1" applyFill="1" applyBorder="1" applyAlignment="1" applyProtection="1">
      <alignment horizontal="right" vertical="center"/>
    </xf>
    <xf numFmtId="0" fontId="6" fillId="0" borderId="9" xfId="0" applyFont="1" applyFill="1" applyBorder="1" applyAlignment="1">
      <alignment horizontal="right" vertical="center"/>
    </xf>
    <xf numFmtId="176" fontId="0" fillId="0" borderId="0" xfId="0" applyNumberFormat="1" applyFont="1" applyFill="1" applyAlignment="1">
      <alignment vertical="center"/>
    </xf>
    <xf numFmtId="176" fontId="2" fillId="0" borderId="0" xfId="0" applyNumberFormat="1" applyFont="1" applyFill="1" applyAlignment="1">
      <alignment vertical="center"/>
    </xf>
    <xf numFmtId="180" fontId="14" fillId="0" borderId="0" xfId="0" applyNumberFormat="1" applyFont="1" applyFill="1" applyBorder="1" applyAlignment="1">
      <alignment horizontal="right"/>
    </xf>
    <xf numFmtId="177" fontId="6" fillId="0" borderId="0" xfId="0" applyNumberFormat="1" applyFont="1" applyFill="1" applyAlignment="1">
      <alignment horizontal="right"/>
    </xf>
    <xf numFmtId="180" fontId="6" fillId="0" borderId="1" xfId="0" applyNumberFormat="1" applyFont="1" applyFill="1" applyBorder="1" applyAlignment="1">
      <alignment horizontal="right"/>
    </xf>
    <xf numFmtId="0" fontId="6" fillId="0" borderId="0" xfId="0" applyFont="1" applyFill="1" applyBorder="1" applyAlignment="1">
      <alignment horizontal="center" wrapText="1"/>
    </xf>
    <xf numFmtId="0" fontId="10" fillId="0" borderId="0" xfId="0" applyFont="1" applyFill="1"/>
    <xf numFmtId="0" fontId="9" fillId="0" borderId="0" xfId="0" applyFont="1" applyFill="1" applyProtection="1"/>
    <xf numFmtId="0" fontId="6" fillId="0" borderId="12" xfId="0" applyFont="1" applyFill="1" applyBorder="1" applyAlignment="1" applyProtection="1">
      <alignment horizontal="center"/>
    </xf>
    <xf numFmtId="0" fontId="6" fillId="0" borderId="2" xfId="0" applyFont="1" applyFill="1" applyBorder="1" applyProtection="1"/>
    <xf numFmtId="0" fontId="6" fillId="0" borderId="3" xfId="0" applyFont="1" applyFill="1" applyBorder="1" applyProtection="1"/>
    <xf numFmtId="177" fontId="14" fillId="0" borderId="0" xfId="4" applyNumberFormat="1" applyFont="1" applyFill="1" applyBorder="1" applyAlignment="1" applyProtection="1">
      <alignment horizontal="right"/>
      <protection locked="0"/>
    </xf>
    <xf numFmtId="0" fontId="10" fillId="0" borderId="0" xfId="0" applyFont="1" applyFill="1" applyAlignment="1" applyProtection="1">
      <alignment vertical="center"/>
    </xf>
    <xf numFmtId="0" fontId="6" fillId="0" borderId="14" xfId="0" applyFont="1" applyFill="1" applyBorder="1" applyProtection="1"/>
    <xf numFmtId="0" fontId="9" fillId="0" borderId="0" xfId="0" applyFont="1" applyFill="1" applyAlignment="1" applyProtection="1">
      <alignment vertical="center"/>
    </xf>
    <xf numFmtId="0" fontId="0" fillId="0" borderId="8" xfId="0" applyFill="1" applyBorder="1" applyProtection="1"/>
    <xf numFmtId="180" fontId="6"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left" vertical="center"/>
    </xf>
    <xf numFmtId="0" fontId="10" fillId="0" borderId="0" xfId="0" applyFont="1" applyFill="1" applyBorder="1" applyAlignment="1">
      <alignment horizontal="center" vertical="center" textRotation="255"/>
    </xf>
    <xf numFmtId="0" fontId="6" fillId="0" borderId="0" xfId="2" applyFont="1" applyFill="1" applyBorder="1" applyAlignment="1">
      <alignment horizontal="distributed" vertical="distributed"/>
    </xf>
    <xf numFmtId="0" fontId="0" fillId="0" borderId="0" xfId="0" applyFont="1" applyFill="1"/>
    <xf numFmtId="38" fontId="10" fillId="0" borderId="0" xfId="1" applyFont="1" applyFill="1" applyBorder="1" applyAlignment="1" applyProtection="1">
      <alignment horizontal="right" vertical="center"/>
      <protection locked="0"/>
    </xf>
    <xf numFmtId="38" fontId="10" fillId="0" borderId="0" xfId="1" applyFont="1" applyFill="1" applyBorder="1" applyAlignment="1">
      <alignment horizontal="right" vertical="center"/>
    </xf>
    <xf numFmtId="38" fontId="10" fillId="0" borderId="2" xfId="1" applyFont="1" applyFill="1" applyBorder="1" applyAlignment="1">
      <alignment horizontal="right" vertical="center"/>
    </xf>
    <xf numFmtId="0" fontId="0" fillId="0" borderId="0" xfId="0" applyFont="1" applyFill="1" applyBorder="1"/>
    <xf numFmtId="178" fontId="10" fillId="0" borderId="11" xfId="0" applyNumberFormat="1" applyFont="1" applyFill="1" applyBorder="1" applyAlignment="1">
      <alignment horizontal="right" vertical="center"/>
    </xf>
    <xf numFmtId="179" fontId="0" fillId="0" borderId="0" xfId="0" applyNumberFormat="1" applyFont="1" applyFill="1"/>
    <xf numFmtId="178" fontId="10" fillId="0" borderId="0" xfId="0" applyNumberFormat="1" applyFont="1" applyFill="1" applyBorder="1" applyAlignment="1" applyProtection="1">
      <alignment horizontal="right" vertical="center"/>
      <protection locked="0"/>
    </xf>
    <xf numFmtId="178" fontId="10" fillId="0" borderId="0" xfId="0" applyNumberFormat="1" applyFont="1" applyFill="1" applyBorder="1" applyAlignment="1">
      <alignment horizontal="right" vertical="center"/>
    </xf>
    <xf numFmtId="178" fontId="10" fillId="0" borderId="2" xfId="0" applyNumberFormat="1" applyFont="1" applyFill="1" applyBorder="1" applyAlignment="1">
      <alignment horizontal="right" vertical="center"/>
    </xf>
    <xf numFmtId="181" fontId="14" fillId="0" borderId="0" xfId="4" applyNumberFormat="1" applyFont="1" applyFill="1" applyBorder="1" applyAlignment="1" applyProtection="1">
      <alignment horizontal="right"/>
      <protection locked="0"/>
    </xf>
    <xf numFmtId="0" fontId="6" fillId="0" borderId="0" xfId="4" applyFont="1" applyFill="1" applyBorder="1" applyAlignment="1" applyProtection="1">
      <alignment horizontal="right"/>
      <protection locked="0"/>
    </xf>
    <xf numFmtId="0" fontId="14" fillId="0" borderId="0" xfId="4" applyFont="1" applyFill="1" applyBorder="1" applyAlignment="1" applyProtection="1">
      <alignment horizontal="right"/>
      <protection locked="0"/>
    </xf>
    <xf numFmtId="181" fontId="6" fillId="0" borderId="0" xfId="4" applyNumberFormat="1" applyFont="1" applyFill="1" applyBorder="1" applyAlignment="1" applyProtection="1">
      <alignment horizontal="right"/>
      <protection locked="0"/>
    </xf>
    <xf numFmtId="0" fontId="0" fillId="0" borderId="0" xfId="0" applyFont="1" applyFill="1" applyBorder="1" applyAlignment="1" applyProtection="1"/>
    <xf numFmtId="180" fontId="6" fillId="0" borderId="1" xfId="0" applyNumberFormat="1" applyFont="1" applyFill="1" applyBorder="1" applyAlignment="1" applyProtection="1">
      <alignment horizontal="right" vertical="center"/>
    </xf>
    <xf numFmtId="180" fontId="7" fillId="0" borderId="1" xfId="5" applyNumberFormat="1" applyFont="1" applyFill="1" applyBorder="1" applyAlignment="1" applyProtection="1">
      <alignment horizontal="right" vertical="center"/>
    </xf>
    <xf numFmtId="180" fontId="7" fillId="0" borderId="0" xfId="5" applyNumberFormat="1" applyFont="1" applyFill="1" applyBorder="1" applyAlignment="1" applyProtection="1">
      <alignment horizontal="right" vertical="center"/>
    </xf>
    <xf numFmtId="180" fontId="6" fillId="0" borderId="0" xfId="5" applyNumberFormat="1" applyFont="1" applyFill="1" applyBorder="1" applyAlignment="1" applyProtection="1">
      <alignment horizontal="right" vertical="center"/>
    </xf>
    <xf numFmtId="180" fontId="6" fillId="0" borderId="1" xfId="5" applyNumberFormat="1" applyFont="1" applyFill="1" applyBorder="1" applyAlignment="1" applyProtection="1">
      <alignment horizontal="right" vertical="center"/>
      <protection locked="0"/>
    </xf>
    <xf numFmtId="180" fontId="6" fillId="0" borderId="0" xfId="5" applyNumberFormat="1" applyFont="1" applyFill="1" applyBorder="1" applyAlignment="1" applyProtection="1">
      <alignment horizontal="right" vertical="center"/>
      <protection locked="0"/>
    </xf>
    <xf numFmtId="177" fontId="12" fillId="0" borderId="0" xfId="0" applyNumberFormat="1" applyFont="1" applyFill="1" applyBorder="1" applyAlignment="1"/>
    <xf numFmtId="0" fontId="10" fillId="0" borderId="0" xfId="0" applyFont="1" applyFill="1" applyBorder="1" applyAlignment="1"/>
    <xf numFmtId="0" fontId="6" fillId="0" borderId="0" xfId="0" applyFont="1" applyFill="1" applyBorder="1" applyAlignment="1">
      <alignment horizontal="center"/>
    </xf>
    <xf numFmtId="177" fontId="15" fillId="0" borderId="0" xfId="0" applyNumberFormat="1" applyFont="1" applyFill="1" applyBorder="1" applyAlignment="1"/>
    <xf numFmtId="180" fontId="9" fillId="0" borderId="0" xfId="0" applyNumberFormat="1" applyFont="1" applyFill="1" applyAlignment="1">
      <alignment horizontal="left" vertical="center"/>
    </xf>
    <xf numFmtId="0" fontId="6" fillId="0" borderId="0" xfId="0" applyFont="1" applyFill="1" applyBorder="1" applyAlignment="1">
      <alignment vertical="center" wrapText="1"/>
    </xf>
    <xf numFmtId="0" fontId="0" fillId="0" borderId="0" xfId="0" applyFont="1" applyFill="1" applyBorder="1" applyAlignment="1">
      <alignment vertical="center" wrapText="1"/>
    </xf>
    <xf numFmtId="0" fontId="10" fillId="0" borderId="0" xfId="0" applyFont="1" applyFill="1" applyBorder="1" applyAlignment="1" applyProtection="1">
      <alignment horizontal="left" vertical="center"/>
    </xf>
    <xf numFmtId="180" fontId="6" fillId="0" borderId="14" xfId="0" applyNumberFormat="1" applyFont="1" applyFill="1" applyBorder="1" applyAlignment="1">
      <alignment horizontal="center" vertical="center"/>
    </xf>
    <xf numFmtId="180" fontId="10" fillId="0" borderId="0" xfId="0" applyNumberFormat="1" applyFont="1" applyFill="1" applyBorder="1" applyAlignment="1">
      <alignment vertical="center"/>
    </xf>
    <xf numFmtId="180" fontId="10" fillId="0" borderId="0" xfId="0" applyNumberFormat="1" applyFont="1" applyFill="1" applyBorder="1" applyAlignment="1">
      <alignment horizontal="left" vertical="center"/>
    </xf>
    <xf numFmtId="180" fontId="10" fillId="0" borderId="0" xfId="0" applyNumberFormat="1" applyFont="1" applyFill="1" applyBorder="1" applyAlignment="1">
      <alignment horizontal="right" vertical="center"/>
    </xf>
    <xf numFmtId="180" fontId="10" fillId="0" borderId="0" xfId="0" applyNumberFormat="1" applyFont="1" applyFill="1" applyAlignment="1">
      <alignment vertical="center"/>
    </xf>
    <xf numFmtId="180" fontId="10" fillId="0" borderId="2" xfId="0" applyNumberFormat="1" applyFont="1" applyFill="1" applyBorder="1" applyAlignment="1">
      <alignment horizontal="left" vertical="center"/>
    </xf>
    <xf numFmtId="0" fontId="11" fillId="0" borderId="0" xfId="0" applyFont="1" applyFill="1" applyAlignment="1">
      <alignment vertical="center"/>
    </xf>
    <xf numFmtId="181" fontId="6" fillId="0" borderId="0" xfId="4" applyNumberFormat="1" applyFont="1" applyFill="1" applyBorder="1" applyAlignment="1" applyProtection="1">
      <alignment horizontal="right" wrapText="1"/>
      <protection locked="0"/>
    </xf>
    <xf numFmtId="180" fontId="3" fillId="0" borderId="0" xfId="0" applyNumberFormat="1" applyFont="1" applyFill="1" applyAlignment="1">
      <alignment vertical="top"/>
    </xf>
    <xf numFmtId="180" fontId="5" fillId="0" borderId="0" xfId="0" applyNumberFormat="1" applyFont="1" applyFill="1" applyAlignment="1">
      <alignment vertical="top"/>
    </xf>
    <xf numFmtId="180" fontId="0" fillId="0" borderId="0" xfId="0" applyNumberFormat="1" applyFill="1" applyAlignment="1">
      <alignment vertical="top"/>
    </xf>
    <xf numFmtId="180" fontId="11" fillId="0" borderId="0" xfId="0" applyNumberFormat="1" applyFont="1" applyFill="1" applyAlignment="1"/>
    <xf numFmtId="180" fontId="0" fillId="0" borderId="0" xfId="0" applyNumberFormat="1" applyFill="1" applyAlignment="1"/>
    <xf numFmtId="180" fontId="6" fillId="0" borderId="1" xfId="0" applyNumberFormat="1" applyFont="1" applyFill="1" applyBorder="1" applyAlignment="1">
      <alignment vertical="center"/>
    </xf>
    <xf numFmtId="180" fontId="6" fillId="0" borderId="0" xfId="0" applyNumberFormat="1" applyFont="1" applyFill="1" applyBorder="1" applyAlignment="1">
      <alignment vertical="center"/>
    </xf>
    <xf numFmtId="180" fontId="0" fillId="0" borderId="0" xfId="0" applyNumberFormat="1" applyFill="1" applyBorder="1" applyAlignment="1">
      <alignment vertical="center"/>
    </xf>
    <xf numFmtId="180" fontId="21" fillId="0" borderId="0" xfId="0" applyNumberFormat="1" applyFont="1" applyFill="1" applyAlignment="1">
      <alignment horizontal="left" vertical="center"/>
    </xf>
    <xf numFmtId="180" fontId="11" fillId="0" borderId="0" xfId="0" applyNumberFormat="1" applyFont="1" applyFill="1" applyAlignment="1">
      <alignment vertical="center"/>
    </xf>
    <xf numFmtId="180" fontId="0" fillId="0" borderId="0" xfId="0" applyNumberFormat="1" applyFont="1" applyFill="1" applyAlignment="1">
      <alignment vertical="center"/>
    </xf>
    <xf numFmtId="180" fontId="9" fillId="0" borderId="8" xfId="0" applyNumberFormat="1" applyFont="1" applyFill="1" applyBorder="1" applyAlignment="1">
      <alignment vertical="center"/>
    </xf>
    <xf numFmtId="180" fontId="0" fillId="0" borderId="8" xfId="0" applyNumberFormat="1" applyFont="1" applyFill="1" applyBorder="1" applyAlignment="1">
      <alignment vertical="center"/>
    </xf>
    <xf numFmtId="180" fontId="0" fillId="0" borderId="0" xfId="0" applyNumberFormat="1" applyFont="1" applyFill="1" applyBorder="1" applyAlignment="1">
      <alignment vertical="center"/>
    </xf>
    <xf numFmtId="0" fontId="14" fillId="0" borderId="9" xfId="0" applyFont="1" applyFill="1" applyBorder="1" applyAlignment="1" applyProtection="1">
      <alignment horizontal="right" shrinkToFit="1"/>
    </xf>
    <xf numFmtId="0" fontId="6" fillId="0" borderId="9" xfId="0" applyFont="1" applyFill="1" applyBorder="1" applyAlignment="1" applyProtection="1">
      <alignment horizontal="right"/>
    </xf>
    <xf numFmtId="0" fontId="6" fillId="0" borderId="9" xfId="0" applyFont="1" applyFill="1" applyBorder="1" applyAlignment="1" applyProtection="1">
      <alignment horizontal="right" shrinkToFit="1"/>
    </xf>
    <xf numFmtId="0" fontId="14" fillId="0" borderId="16" xfId="0" applyFont="1" applyFill="1" applyBorder="1" applyAlignment="1" applyProtection="1">
      <alignment horizontal="right"/>
    </xf>
    <xf numFmtId="180" fontId="0" fillId="0" borderId="0" xfId="0" applyNumberFormat="1" applyFill="1" applyAlignment="1">
      <alignment vertical="center"/>
    </xf>
    <xf numFmtId="177" fontId="6" fillId="0" borderId="0" xfId="0" applyNumberFormat="1" applyFont="1" applyFill="1" applyBorder="1" applyAlignment="1">
      <alignment horizontal="right" vertical="center"/>
    </xf>
    <xf numFmtId="176" fontId="6" fillId="0" borderId="4"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6" xfId="0" applyFont="1" applyFill="1" applyBorder="1" applyAlignment="1" applyProtection="1">
      <alignment horizontal="center" vertical="center"/>
    </xf>
    <xf numFmtId="38" fontId="10" fillId="0" borderId="11" xfId="1" applyFont="1" applyFill="1" applyBorder="1" applyAlignment="1">
      <alignment horizontal="right" vertical="center"/>
    </xf>
    <xf numFmtId="180" fontId="9" fillId="0" borderId="0" xfId="0" applyNumberFormat="1" applyFont="1" applyFill="1" applyBorder="1" applyAlignment="1">
      <alignment vertical="center"/>
    </xf>
    <xf numFmtId="180" fontId="8" fillId="0" borderId="0" xfId="0" applyNumberFormat="1" applyFont="1" applyFill="1" applyAlignment="1">
      <alignment vertical="center"/>
    </xf>
    <xf numFmtId="180" fontId="7" fillId="0" borderId="0" xfId="0" applyNumberFormat="1" applyFont="1" applyFill="1" applyBorder="1" applyAlignment="1">
      <alignment horizontal="center" vertical="center"/>
    </xf>
    <xf numFmtId="180" fontId="6" fillId="0" borderId="0" xfId="0" applyNumberFormat="1" applyFont="1" applyFill="1" applyBorder="1" applyAlignment="1">
      <alignment horizontal="left" vertical="center"/>
    </xf>
    <xf numFmtId="180" fontId="0" fillId="0" borderId="0" xfId="0" applyNumberFormat="1" applyFill="1"/>
    <xf numFmtId="180" fontId="7" fillId="0" borderId="0" xfId="0" applyNumberFormat="1" applyFont="1" applyFill="1" applyBorder="1" applyAlignment="1">
      <alignment horizontal="right"/>
    </xf>
    <xf numFmtId="180" fontId="0" fillId="0" borderId="0" xfId="0" applyNumberFormat="1" applyFill="1" applyBorder="1"/>
    <xf numFmtId="180" fontId="6" fillId="0" borderId="0" xfId="0" applyNumberFormat="1" applyFont="1" applyFill="1"/>
    <xf numFmtId="180" fontId="6" fillId="0" borderId="1" xfId="0" applyNumberFormat="1" applyFont="1" applyFill="1" applyBorder="1"/>
    <xf numFmtId="180" fontId="11" fillId="0" borderId="0" xfId="0" applyNumberFormat="1" applyFont="1" applyFill="1"/>
    <xf numFmtId="180" fontId="0" fillId="0" borderId="0" xfId="0" applyNumberFormat="1" applyFill="1" applyAlignment="1">
      <alignment horizontal="center" vertical="center"/>
    </xf>
    <xf numFmtId="180" fontId="7" fillId="0" borderId="0" xfId="0" applyNumberFormat="1" applyFont="1" applyFill="1" applyBorder="1" applyAlignment="1">
      <alignment horizontal="right" vertical="center"/>
    </xf>
    <xf numFmtId="180" fontId="19" fillId="0" borderId="0" xfId="0" applyNumberFormat="1" applyFont="1" applyFill="1" applyBorder="1" applyAlignment="1">
      <alignment horizontal="right" vertical="center"/>
    </xf>
    <xf numFmtId="180" fontId="6" fillId="0" borderId="0" xfId="0" applyNumberFormat="1" applyFont="1" applyFill="1" applyAlignment="1">
      <alignment horizontal="right" vertical="center"/>
    </xf>
    <xf numFmtId="180" fontId="6" fillId="0" borderId="7" xfId="0" applyNumberFormat="1" applyFont="1" applyFill="1" applyBorder="1" applyAlignment="1">
      <alignment horizontal="center" vertical="center" shrinkToFit="1"/>
    </xf>
    <xf numFmtId="180" fontId="6" fillId="0" borderId="4" xfId="0" applyNumberFormat="1" applyFont="1" applyFill="1" applyBorder="1" applyAlignment="1">
      <alignment horizontal="center" vertical="center" shrinkToFit="1"/>
    </xf>
    <xf numFmtId="180" fontId="22" fillId="0" borderId="1" xfId="0" applyNumberFormat="1" applyFont="1" applyFill="1" applyBorder="1" applyAlignment="1">
      <alignment horizontal="right" vertical="center"/>
    </xf>
    <xf numFmtId="180" fontId="0" fillId="0" borderId="0" xfId="0" applyNumberFormat="1" applyFont="1" applyAlignment="1">
      <alignment vertical="center"/>
    </xf>
    <xf numFmtId="180" fontId="0" fillId="0" borderId="0" xfId="0" applyNumberFormat="1" applyFont="1" applyAlignment="1">
      <alignment horizontal="center" vertical="center"/>
    </xf>
    <xf numFmtId="180" fontId="0" fillId="0" borderId="0" xfId="0" applyNumberFormat="1" applyFont="1" applyFill="1" applyBorder="1" applyAlignment="1">
      <alignment horizontal="right" vertical="center"/>
    </xf>
    <xf numFmtId="180" fontId="0" fillId="0" borderId="0" xfId="0" applyNumberFormat="1" applyFont="1" applyBorder="1" applyAlignment="1">
      <alignment vertical="center"/>
    </xf>
    <xf numFmtId="180" fontId="10" fillId="0" borderId="0" xfId="0" applyNumberFormat="1" applyFont="1" applyBorder="1" applyAlignment="1">
      <alignment vertical="center"/>
    </xf>
    <xf numFmtId="180" fontId="10" fillId="0" borderId="0" xfId="0" applyNumberFormat="1" applyFont="1" applyBorder="1" applyAlignment="1">
      <alignment horizontal="center" vertical="center"/>
    </xf>
    <xf numFmtId="180" fontId="10" fillId="0" borderId="0" xfId="0" applyNumberFormat="1" applyFont="1" applyBorder="1" applyAlignment="1">
      <alignment horizontal="right" vertical="center"/>
    </xf>
    <xf numFmtId="180" fontId="10" fillId="0" borderId="0" xfId="0" applyNumberFormat="1" applyFont="1" applyAlignment="1">
      <alignment vertical="center"/>
    </xf>
    <xf numFmtId="180" fontId="6" fillId="0" borderId="0" xfId="0" applyNumberFormat="1" applyFont="1" applyBorder="1" applyAlignment="1">
      <alignment horizontal="center" vertical="center"/>
    </xf>
    <xf numFmtId="180" fontId="9" fillId="0" borderId="0" xfId="0" applyNumberFormat="1" applyFont="1" applyAlignment="1">
      <alignment vertical="center"/>
    </xf>
    <xf numFmtId="180" fontId="9" fillId="0" borderId="0" xfId="0" applyNumberFormat="1" applyFont="1" applyBorder="1" applyAlignment="1">
      <alignment vertical="center"/>
    </xf>
    <xf numFmtId="181" fontId="7" fillId="0" borderId="0" xfId="4" applyNumberFormat="1" applyFont="1" applyFill="1" applyBorder="1" applyAlignment="1" applyProtection="1">
      <alignment horizontal="right"/>
      <protection locked="0"/>
    </xf>
    <xf numFmtId="38" fontId="6" fillId="0" borderId="0" xfId="8" applyFont="1" applyFill="1" applyBorder="1" applyAlignment="1" applyProtection="1">
      <alignment horizontal="right"/>
      <protection locked="0"/>
    </xf>
    <xf numFmtId="0" fontId="0" fillId="0" borderId="0" xfId="0" applyFont="1" applyFill="1" applyAlignment="1" applyProtection="1"/>
    <xf numFmtId="181" fontId="7" fillId="0" borderId="0" xfId="8" applyNumberFormat="1" applyFont="1" applyFill="1" applyBorder="1" applyAlignment="1" applyProtection="1">
      <alignment horizontal="right"/>
      <protection locked="0"/>
    </xf>
    <xf numFmtId="177" fontId="7" fillId="0" borderId="0" xfId="4" applyNumberFormat="1" applyFont="1" applyFill="1" applyBorder="1" applyAlignment="1" applyProtection="1">
      <alignment horizontal="right"/>
      <protection locked="0"/>
    </xf>
    <xf numFmtId="181" fontId="6" fillId="0" borderId="0" xfId="8" applyNumberFormat="1" applyFont="1" applyFill="1" applyBorder="1" applyAlignment="1" applyProtection="1">
      <alignment horizontal="right"/>
      <protection locked="0"/>
    </xf>
    <xf numFmtId="177" fontId="6" fillId="0" borderId="0" xfId="8" applyNumberFormat="1" applyFont="1" applyFill="1" applyBorder="1" applyAlignment="1" applyProtection="1">
      <alignment horizontal="right"/>
      <protection locked="0"/>
    </xf>
    <xf numFmtId="0" fontId="6" fillId="0" borderId="0" xfId="0" applyFont="1" applyFill="1" applyBorder="1" applyAlignment="1" applyProtection="1">
      <alignment vertical="center"/>
    </xf>
    <xf numFmtId="0" fontId="0" fillId="0" borderId="0" xfId="0" applyFont="1" applyFill="1" applyBorder="1" applyProtection="1"/>
    <xf numFmtId="0" fontId="7" fillId="0" borderId="0" xfId="0" applyFont="1" applyFill="1" applyBorder="1" applyAlignment="1" applyProtection="1">
      <alignment horizontal="center"/>
    </xf>
    <xf numFmtId="181" fontId="14" fillId="0" borderId="0" xfId="8" applyNumberFormat="1" applyFont="1" applyFill="1" applyBorder="1" applyAlignment="1" applyProtection="1">
      <alignment horizontal="right"/>
      <protection locked="0"/>
    </xf>
    <xf numFmtId="0" fontId="7" fillId="0" borderId="0" xfId="4" applyFont="1" applyFill="1" applyBorder="1" applyAlignment="1" applyProtection="1">
      <alignment horizontal="right"/>
      <protection locked="0"/>
    </xf>
    <xf numFmtId="181" fontId="6" fillId="0" borderId="1" xfId="8" applyNumberFormat="1" applyFont="1" applyFill="1" applyBorder="1" applyAlignment="1" applyProtection="1">
      <alignment horizontal="right"/>
      <protection locked="0"/>
    </xf>
    <xf numFmtId="0" fontId="11" fillId="0" borderId="0" xfId="0" applyFont="1" applyFill="1" applyProtection="1"/>
    <xf numFmtId="0" fontId="0" fillId="0" borderId="0" xfId="0" applyFill="1" applyBorder="1" applyProtection="1"/>
    <xf numFmtId="0" fontId="5" fillId="0" borderId="0" xfId="0" applyFont="1" applyFill="1" applyBorder="1" applyProtection="1"/>
    <xf numFmtId="177" fontId="5" fillId="0" borderId="0" xfId="0" applyNumberFormat="1" applyFont="1" applyFill="1" applyProtection="1"/>
    <xf numFmtId="38" fontId="0" fillId="0" borderId="0" xfId="8" applyFont="1" applyFill="1" applyAlignment="1" applyProtection="1"/>
    <xf numFmtId="0" fontId="10" fillId="0" borderId="0" xfId="0" applyFont="1" applyFill="1" applyAlignment="1">
      <alignment horizontal="left"/>
    </xf>
    <xf numFmtId="0" fontId="6" fillId="0" borderId="15" xfId="0" applyFont="1" applyFill="1" applyBorder="1" applyAlignment="1">
      <alignment horizontal="left"/>
    </xf>
    <xf numFmtId="0" fontId="10" fillId="0" borderId="0" xfId="0" applyFont="1" applyFill="1" applyBorder="1" applyAlignment="1">
      <alignment horizontal="right"/>
    </xf>
    <xf numFmtId="0" fontId="9" fillId="0" borderId="0" xfId="0" applyFont="1" applyFill="1" applyAlignment="1">
      <alignment horizontal="left"/>
    </xf>
    <xf numFmtId="0" fontId="11" fillId="0" borderId="0" xfId="0" applyFont="1" applyFill="1" applyAlignment="1">
      <alignment horizontal="left"/>
    </xf>
    <xf numFmtId="0" fontId="0" fillId="0" borderId="0" xfId="0" applyFill="1" applyAlignment="1">
      <alignment horizontal="left"/>
    </xf>
    <xf numFmtId="180" fontId="6" fillId="0" borderId="9" xfId="0" applyNumberFormat="1" applyFont="1" applyFill="1" applyBorder="1" applyAlignment="1">
      <alignment vertical="center"/>
    </xf>
    <xf numFmtId="180" fontId="0" fillId="0" borderId="9" xfId="0" applyNumberFormat="1" applyFill="1" applyBorder="1" applyAlignment="1">
      <alignment vertical="center"/>
    </xf>
    <xf numFmtId="38" fontId="10" fillId="0" borderId="2" xfId="1" applyFont="1" applyFill="1" applyBorder="1" applyAlignment="1">
      <alignment vertical="center"/>
    </xf>
    <xf numFmtId="180" fontId="0" fillId="0" borderId="0" xfId="0" applyNumberFormat="1" applyFill="1" applyAlignment="1">
      <alignment vertical="center"/>
    </xf>
    <xf numFmtId="177" fontId="6" fillId="0" borderId="0" xfId="0" applyNumberFormat="1" applyFont="1" applyFill="1" applyBorder="1" applyAlignment="1" applyProtection="1">
      <alignment horizontal="right"/>
      <protection locked="0"/>
    </xf>
    <xf numFmtId="177" fontId="6" fillId="0" borderId="1" xfId="0" applyNumberFormat="1" applyFont="1" applyFill="1" applyBorder="1" applyAlignment="1" applyProtection="1">
      <alignment horizontal="right"/>
      <protection locked="0"/>
    </xf>
    <xf numFmtId="0" fontId="14" fillId="0" borderId="9" xfId="0" applyFont="1" applyFill="1" applyBorder="1" applyAlignment="1">
      <alignment horizontal="right" vertical="center"/>
    </xf>
    <xf numFmtId="0" fontId="14" fillId="0" borderId="16" xfId="0" applyFont="1" applyFill="1" applyBorder="1" applyAlignment="1">
      <alignment horizontal="right" vertical="center"/>
    </xf>
    <xf numFmtId="180" fontId="10" fillId="0" borderId="9" xfId="0" applyNumberFormat="1" applyFont="1" applyFill="1" applyBorder="1" applyAlignment="1">
      <alignment vertical="center"/>
    </xf>
    <xf numFmtId="38" fontId="10" fillId="0" borderId="2" xfId="1" applyFont="1" applyFill="1" applyBorder="1"/>
    <xf numFmtId="0" fontId="10" fillId="0" borderId="2" xfId="0" applyFont="1" applyFill="1" applyBorder="1" applyAlignment="1">
      <alignment horizontal="right" vertical="center"/>
    </xf>
    <xf numFmtId="181" fontId="26" fillId="0" borderId="0" xfId="4" applyNumberFormat="1" applyFont="1" applyFill="1" applyBorder="1" applyAlignment="1" applyProtection="1">
      <alignment horizontal="right"/>
      <protection locked="0"/>
    </xf>
    <xf numFmtId="0" fontId="6" fillId="0" borderId="0" xfId="0" applyFont="1" applyFill="1" applyProtection="1"/>
    <xf numFmtId="180" fontId="6" fillId="0" borderId="4" xfId="0" applyNumberFormat="1" applyFont="1" applyFill="1" applyBorder="1" applyAlignment="1">
      <alignment horizontal="center" vertical="center"/>
    </xf>
    <xf numFmtId="180" fontId="6" fillId="0" borderId="7" xfId="0" applyNumberFormat="1" applyFont="1" applyFill="1" applyBorder="1" applyAlignment="1">
      <alignment horizontal="center" vertical="center"/>
    </xf>
    <xf numFmtId="180" fontId="9" fillId="0" borderId="0" xfId="0" applyNumberFormat="1" applyFont="1" applyFill="1" applyAlignment="1">
      <alignment vertical="center"/>
    </xf>
    <xf numFmtId="180" fontId="0" fillId="0" borderId="0" xfId="0" applyNumberFormat="1" applyFill="1" applyAlignment="1">
      <alignment vertical="center"/>
    </xf>
    <xf numFmtId="180" fontId="6" fillId="0" borderId="1" xfId="0" applyNumberFormat="1" applyFont="1" applyFill="1" applyBorder="1" applyAlignment="1">
      <alignment horizontal="right" vertical="center"/>
    </xf>
    <xf numFmtId="180" fontId="6" fillId="0" borderId="0" xfId="0" applyNumberFormat="1" applyFont="1" applyFill="1" applyBorder="1" applyAlignment="1">
      <alignment horizontal="right" vertical="center"/>
    </xf>
    <xf numFmtId="180" fontId="6" fillId="0" borderId="16"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0" fontId="6" fillId="0" borderId="9" xfId="0" applyFont="1" applyFill="1" applyBorder="1" applyAlignment="1">
      <alignment horizontal="distributed" vertical="center"/>
    </xf>
    <xf numFmtId="0" fontId="11" fillId="0" borderId="0" xfId="0" applyFont="1" applyFill="1" applyAlignment="1">
      <alignment horizontal="left" vertical="center"/>
    </xf>
    <xf numFmtId="0" fontId="6" fillId="0" borderId="16" xfId="0" applyFont="1" applyFill="1" applyBorder="1" applyAlignment="1">
      <alignment horizontal="distributed"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0" xfId="0" applyFont="1" applyFill="1" applyBorder="1" applyAlignment="1" applyProtection="1">
      <alignment horizontal="center"/>
    </xf>
    <xf numFmtId="0" fontId="6" fillId="0" borderId="1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177" fontId="6" fillId="0" borderId="1" xfId="0" applyNumberFormat="1" applyFont="1" applyFill="1" applyBorder="1" applyAlignment="1" applyProtection="1">
      <alignment horizontal="right"/>
    </xf>
    <xf numFmtId="177" fontId="6" fillId="0" borderId="0" xfId="0" applyNumberFormat="1" applyFont="1" applyFill="1" applyBorder="1" applyAlignment="1" applyProtection="1">
      <alignment horizontal="right"/>
    </xf>
    <xf numFmtId="0" fontId="6" fillId="0" borderId="10" xfId="0" applyFont="1" applyFill="1" applyBorder="1" applyAlignment="1" applyProtection="1">
      <alignment horizontal="center"/>
    </xf>
    <xf numFmtId="0" fontId="6" fillId="0" borderId="1" xfId="0" applyFont="1" applyFill="1" applyBorder="1" applyAlignment="1" applyProtection="1">
      <alignment horizontal="center"/>
    </xf>
    <xf numFmtId="0" fontId="6" fillId="0" borderId="2" xfId="0" applyFont="1" applyFill="1" applyBorder="1" applyAlignment="1" applyProtection="1">
      <alignment horizontal="center"/>
    </xf>
    <xf numFmtId="177" fontId="6" fillId="0" borderId="0" xfId="0" applyNumberFormat="1" applyFont="1" applyFill="1" applyBorder="1" applyAlignment="1">
      <alignment horizontal="right"/>
    </xf>
    <xf numFmtId="177" fontId="6" fillId="0" borderId="1" xfId="0" applyNumberFormat="1" applyFont="1" applyFill="1" applyBorder="1" applyAlignment="1">
      <alignment horizontal="right"/>
    </xf>
    <xf numFmtId="180" fontId="6" fillId="0" borderId="0" xfId="0" applyNumberFormat="1" applyFont="1" applyFill="1" applyBorder="1" applyAlignment="1">
      <alignment horizontal="right" vertical="center"/>
    </xf>
    <xf numFmtId="180" fontId="6" fillId="0" borderId="1" xfId="0" applyNumberFormat="1" applyFont="1" applyFill="1" applyBorder="1" applyAlignment="1">
      <alignment horizontal="right" vertical="center"/>
    </xf>
    <xf numFmtId="180" fontId="14" fillId="0" borderId="0" xfId="0" applyNumberFormat="1" applyFont="1" applyFill="1" applyBorder="1" applyAlignment="1">
      <alignment horizontal="right" vertical="center"/>
    </xf>
    <xf numFmtId="180" fontId="6" fillId="0" borderId="3" xfId="0" applyNumberFormat="1" applyFont="1" applyFill="1" applyBorder="1" applyAlignment="1">
      <alignment horizontal="right" vertical="center"/>
    </xf>
    <xf numFmtId="180" fontId="6" fillId="0" borderId="2" xfId="0" applyNumberFormat="1" applyFont="1" applyFill="1" applyBorder="1" applyAlignment="1">
      <alignment horizontal="right" vertical="center"/>
    </xf>
    <xf numFmtId="180" fontId="6" fillId="0" borderId="3" xfId="0" applyNumberFormat="1" applyFont="1" applyFill="1" applyBorder="1" applyAlignment="1">
      <alignment horizontal="right"/>
    </xf>
    <xf numFmtId="180" fontId="6" fillId="0" borderId="2" xfId="0" applyNumberFormat="1" applyFont="1" applyFill="1" applyBorder="1" applyAlignment="1">
      <alignment horizontal="right"/>
    </xf>
    <xf numFmtId="180" fontId="6" fillId="0" borderId="3" xfId="0" applyNumberFormat="1" applyFont="1" applyFill="1" applyBorder="1" applyAlignment="1">
      <alignment horizontal="right" vertical="center"/>
    </xf>
    <xf numFmtId="180" fontId="6" fillId="0" borderId="2" xfId="0" applyNumberFormat="1" applyFont="1" applyFill="1" applyBorder="1" applyAlignment="1">
      <alignment horizontal="right" vertical="center"/>
    </xf>
    <xf numFmtId="180" fontId="14" fillId="0" borderId="3" xfId="0" applyNumberFormat="1" applyFont="1" applyFill="1" applyBorder="1" applyAlignment="1">
      <alignment horizontal="right" vertical="center"/>
    </xf>
    <xf numFmtId="180" fontId="14" fillId="0" borderId="2" xfId="0" applyNumberFormat="1" applyFont="1" applyFill="1" applyBorder="1" applyAlignment="1">
      <alignment horizontal="right" vertical="center"/>
    </xf>
    <xf numFmtId="176" fontId="9" fillId="0" borderId="0" xfId="0" applyNumberFormat="1" applyFont="1" applyFill="1" applyAlignment="1">
      <alignment vertical="center"/>
    </xf>
    <xf numFmtId="176" fontId="0" fillId="0" borderId="0" xfId="0" applyNumberFormat="1" applyFill="1" applyAlignment="1"/>
    <xf numFmtId="176" fontId="5" fillId="0" borderId="0" xfId="0" applyNumberFormat="1" applyFont="1" applyFill="1" applyAlignment="1">
      <alignment vertical="top"/>
    </xf>
    <xf numFmtId="176" fontId="0" fillId="0" borderId="0" xfId="0" applyNumberFormat="1" applyFill="1" applyAlignment="1">
      <alignment vertical="top"/>
    </xf>
    <xf numFmtId="180" fontId="10" fillId="0" borderId="0" xfId="0" applyNumberFormat="1" applyFont="1" applyFill="1" applyAlignment="1">
      <alignment horizontal="left" vertical="center"/>
    </xf>
    <xf numFmtId="38" fontId="20" fillId="0" borderId="0" xfId="1" applyFont="1" applyFill="1" applyBorder="1" applyAlignment="1">
      <alignment horizontal="right" vertical="center"/>
    </xf>
    <xf numFmtId="38" fontId="20" fillId="0" borderId="2" xfId="1" applyFont="1" applyFill="1" applyBorder="1" applyAlignment="1">
      <alignment horizontal="right" vertical="center"/>
    </xf>
    <xf numFmtId="177" fontId="20" fillId="0" borderId="0" xfId="0" applyNumberFormat="1" applyFont="1" applyFill="1" applyBorder="1" applyAlignment="1">
      <alignment horizontal="right" vertical="center"/>
    </xf>
    <xf numFmtId="38" fontId="20" fillId="0" borderId="0" xfId="1" applyFont="1" applyFill="1" applyBorder="1" applyAlignment="1" applyProtection="1">
      <alignment horizontal="right" vertical="center"/>
      <protection locked="0"/>
    </xf>
    <xf numFmtId="38" fontId="20" fillId="0" borderId="2" xfId="1" applyFont="1" applyFill="1" applyBorder="1" applyAlignment="1">
      <alignment vertical="center"/>
    </xf>
    <xf numFmtId="38" fontId="20" fillId="0" borderId="2" xfId="1" applyFont="1" applyFill="1" applyBorder="1"/>
    <xf numFmtId="178" fontId="20" fillId="0" borderId="11"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8" fontId="20" fillId="0" borderId="0" xfId="0" applyNumberFormat="1" applyFont="1" applyFill="1" applyBorder="1" applyAlignment="1" applyProtection="1">
      <alignment horizontal="right" vertical="center"/>
      <protection locked="0"/>
    </xf>
    <xf numFmtId="178" fontId="20" fillId="0" borderId="2" xfId="0" applyNumberFormat="1" applyFont="1" applyFill="1" applyBorder="1" applyAlignment="1">
      <alignment horizontal="right" vertical="center"/>
    </xf>
    <xf numFmtId="0" fontId="20" fillId="0" borderId="2" xfId="0" applyFont="1" applyFill="1" applyBorder="1" applyAlignment="1">
      <alignment horizontal="right" vertical="center"/>
    </xf>
    <xf numFmtId="0" fontId="11" fillId="0" borderId="0" xfId="0" applyFont="1" applyFill="1"/>
    <xf numFmtId="0" fontId="9" fillId="0" borderId="0" xfId="0" applyFont="1" applyFill="1"/>
    <xf numFmtId="180" fontId="14" fillId="0" borderId="3" xfId="0" applyNumberFormat="1" applyFont="1" applyFill="1" applyBorder="1" applyAlignment="1">
      <alignment horizontal="right"/>
    </xf>
    <xf numFmtId="180" fontId="14" fillId="0" borderId="2" xfId="0" applyNumberFormat="1" applyFont="1" applyFill="1" applyBorder="1" applyAlignment="1">
      <alignment horizontal="right"/>
    </xf>
    <xf numFmtId="177" fontId="14" fillId="0" borderId="1" xfId="4" applyNumberFormat="1" applyFont="1" applyFill="1" applyBorder="1" applyAlignment="1" applyProtection="1">
      <alignment horizontal="right"/>
      <protection locked="0"/>
    </xf>
    <xf numFmtId="177" fontId="14" fillId="0" borderId="3" xfId="4" applyNumberFormat="1" applyFont="1" applyFill="1" applyBorder="1" applyAlignment="1" applyProtection="1">
      <alignment horizontal="right"/>
      <protection locked="0"/>
    </xf>
    <xf numFmtId="177" fontId="14" fillId="0" borderId="2" xfId="4" applyNumberFormat="1" applyFont="1" applyFill="1" applyBorder="1" applyAlignment="1" applyProtection="1">
      <alignment horizontal="right"/>
      <protection locked="0"/>
    </xf>
    <xf numFmtId="181" fontId="14" fillId="0" borderId="2" xfId="8" applyNumberFormat="1" applyFont="1" applyFill="1" applyBorder="1" applyAlignment="1" applyProtection="1">
      <alignment horizontal="right"/>
      <protection locked="0"/>
    </xf>
    <xf numFmtId="181" fontId="14" fillId="0" borderId="2" xfId="4" applyNumberFormat="1" applyFont="1" applyFill="1" applyBorder="1" applyAlignment="1" applyProtection="1">
      <alignment horizontal="right"/>
      <protection locked="0"/>
    </xf>
    <xf numFmtId="181" fontId="14" fillId="0" borderId="1" xfId="8" applyNumberFormat="1" applyFont="1" applyFill="1" applyBorder="1" applyAlignment="1" applyProtection="1">
      <alignment horizontal="right"/>
      <protection locked="0"/>
    </xf>
    <xf numFmtId="181" fontId="25" fillId="0" borderId="0" xfId="4" applyNumberFormat="1" applyFont="1" applyFill="1" applyBorder="1" applyAlignment="1" applyProtection="1">
      <alignment horizontal="right"/>
      <protection locked="0"/>
    </xf>
    <xf numFmtId="181" fontId="14" fillId="0" borderId="0" xfId="4" applyNumberFormat="1" applyFont="1" applyFill="1" applyBorder="1" applyAlignment="1" applyProtection="1">
      <alignment horizontal="right" wrapText="1"/>
      <protection locked="0"/>
    </xf>
    <xf numFmtId="38" fontId="14" fillId="0" borderId="0" xfId="8" applyFont="1" applyFill="1" applyBorder="1" applyAlignment="1" applyProtection="1">
      <alignment horizontal="right"/>
      <protection locked="0"/>
    </xf>
    <xf numFmtId="177" fontId="23" fillId="0" borderId="3" xfId="0" applyNumberFormat="1" applyFont="1" applyFill="1" applyBorder="1" applyAlignment="1" applyProtection="1">
      <alignment horizontal="right"/>
      <protection locked="0"/>
    </xf>
    <xf numFmtId="177" fontId="23" fillId="0" borderId="2" xfId="0" applyNumberFormat="1" applyFont="1" applyFill="1" applyBorder="1" applyAlignment="1" applyProtection="1">
      <alignment horizontal="right"/>
      <protection locked="0"/>
    </xf>
    <xf numFmtId="180" fontId="14" fillId="0" borderId="0" xfId="5" applyNumberFormat="1" applyFont="1" applyFill="1" applyBorder="1" applyAlignment="1" applyProtection="1">
      <alignment horizontal="right" vertical="center"/>
      <protection locked="0"/>
    </xf>
    <xf numFmtId="180" fontId="6" fillId="0" borderId="3" xfId="5" applyNumberFormat="1" applyFont="1" applyFill="1" applyBorder="1" applyAlignment="1" applyProtection="1">
      <alignment horizontal="right" vertical="center"/>
      <protection locked="0"/>
    </xf>
    <xf numFmtId="180" fontId="6" fillId="0" borderId="2" xfId="5" applyNumberFormat="1" applyFont="1" applyFill="1" applyBorder="1" applyAlignment="1" applyProtection="1">
      <alignment horizontal="right" vertical="center"/>
      <protection locked="0"/>
    </xf>
    <xf numFmtId="177" fontId="14" fillId="0" borderId="1" xfId="5" applyNumberFormat="1" applyFont="1" applyFill="1" applyBorder="1" applyAlignment="1" applyProtection="1">
      <alignment horizontal="right" vertical="center"/>
      <protection locked="0"/>
    </xf>
    <xf numFmtId="177" fontId="14" fillId="0" borderId="0" xfId="5" applyNumberFormat="1" applyFont="1" applyFill="1" applyBorder="1" applyAlignment="1" applyProtection="1">
      <alignment horizontal="right" vertical="center"/>
      <protection locked="0"/>
    </xf>
    <xf numFmtId="177" fontId="6" fillId="0" borderId="3" xfId="0" applyNumberFormat="1" applyFont="1" applyFill="1" applyBorder="1" applyAlignment="1" applyProtection="1">
      <alignment horizontal="right" vertical="center"/>
      <protection locked="0"/>
    </xf>
    <xf numFmtId="177" fontId="6" fillId="0" borderId="2" xfId="5" applyNumberFormat="1" applyFont="1" applyFill="1" applyBorder="1" applyAlignment="1" applyProtection="1">
      <alignment horizontal="right" vertical="center"/>
      <protection locked="0"/>
    </xf>
    <xf numFmtId="177" fontId="6" fillId="0" borderId="2" xfId="0" applyNumberFormat="1" applyFont="1" applyFill="1" applyBorder="1" applyAlignment="1" applyProtection="1">
      <alignment horizontal="right" vertical="center"/>
      <protection locked="0"/>
    </xf>
    <xf numFmtId="180" fontId="6" fillId="0" borderId="14" xfId="0" applyNumberFormat="1" applyFont="1" applyFill="1" applyBorder="1" applyAlignment="1">
      <alignment horizontal="right" vertical="center"/>
    </xf>
    <xf numFmtId="180" fontId="6" fillId="0" borderId="11" xfId="0" applyNumberFormat="1" applyFont="1" applyFill="1" applyBorder="1" applyAlignment="1">
      <alignment horizontal="right" vertical="center"/>
    </xf>
    <xf numFmtId="180" fontId="27" fillId="0" borderId="1" xfId="0" applyNumberFormat="1" applyFont="1" applyFill="1" applyBorder="1" applyAlignment="1">
      <alignment horizontal="right" vertical="center"/>
    </xf>
    <xf numFmtId="180" fontId="27" fillId="0" borderId="0" xfId="0" applyNumberFormat="1" applyFont="1" applyFill="1" applyBorder="1" applyAlignment="1">
      <alignment horizontal="right" vertical="center"/>
    </xf>
    <xf numFmtId="180" fontId="28" fillId="0" borderId="0" xfId="0" applyNumberFormat="1" applyFont="1" applyFill="1" applyBorder="1" applyAlignment="1">
      <alignment horizontal="right" vertical="center"/>
    </xf>
    <xf numFmtId="180" fontId="6" fillId="0" borderId="0" xfId="0" applyNumberFormat="1" applyFont="1" applyFill="1" applyAlignment="1">
      <alignment vertical="center"/>
    </xf>
    <xf numFmtId="180" fontId="14" fillId="0" borderId="0" xfId="0" applyNumberFormat="1" applyFont="1" applyFill="1" applyAlignment="1">
      <alignment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180" fontId="6" fillId="0" borderId="18" xfId="0" applyNumberFormat="1" applyFont="1" applyFill="1" applyBorder="1" applyAlignment="1">
      <alignment horizontal="center" vertical="center"/>
    </xf>
    <xf numFmtId="180" fontId="6" fillId="0" borderId="4" xfId="0" applyNumberFormat="1" applyFont="1" applyFill="1" applyBorder="1" applyAlignment="1">
      <alignment horizontal="center" vertical="center"/>
    </xf>
    <xf numFmtId="180" fontId="6" fillId="0" borderId="19" xfId="0" applyNumberFormat="1" applyFont="1" applyFill="1" applyBorder="1" applyAlignment="1">
      <alignment horizontal="center" vertical="center"/>
    </xf>
    <xf numFmtId="180" fontId="6" fillId="0" borderId="7" xfId="0" applyNumberFormat="1" applyFont="1" applyFill="1" applyBorder="1" applyAlignment="1">
      <alignment horizontal="center" vertical="center"/>
    </xf>
    <xf numFmtId="180" fontId="9" fillId="0" borderId="0" xfId="0" applyNumberFormat="1" applyFont="1" applyFill="1" applyAlignment="1">
      <alignment vertical="center"/>
    </xf>
    <xf numFmtId="180" fontId="0" fillId="0" borderId="0" xfId="0" applyNumberFormat="1" applyFill="1" applyAlignment="1">
      <alignment vertical="center"/>
    </xf>
    <xf numFmtId="180" fontId="6" fillId="0" borderId="15" xfId="0" applyNumberFormat="1" applyFont="1" applyFill="1" applyBorder="1" applyAlignment="1">
      <alignment horizontal="center" vertical="center"/>
    </xf>
    <xf numFmtId="180" fontId="6" fillId="0" borderId="5" xfId="0" applyNumberFormat="1" applyFont="1" applyFill="1" applyBorder="1" applyAlignment="1">
      <alignment horizontal="center" vertical="center"/>
    </xf>
    <xf numFmtId="180" fontId="6" fillId="0" borderId="20" xfId="0" applyNumberFormat="1" applyFont="1" applyFill="1" applyBorder="1" applyAlignment="1">
      <alignment horizontal="center" vertical="center"/>
    </xf>
    <xf numFmtId="180" fontId="6" fillId="0" borderId="18" xfId="0" applyNumberFormat="1" applyFont="1" applyFill="1" applyBorder="1" applyAlignment="1">
      <alignment horizontal="center"/>
    </xf>
    <xf numFmtId="180" fontId="6" fillId="0" borderId="19" xfId="0" applyNumberFormat="1" applyFont="1" applyFill="1" applyBorder="1" applyAlignment="1">
      <alignment horizontal="center"/>
    </xf>
    <xf numFmtId="180" fontId="6" fillId="0" borderId="6" xfId="0" applyNumberFormat="1" applyFont="1" applyFill="1" applyBorder="1" applyAlignment="1">
      <alignment horizontal="center" vertical="center"/>
    </xf>
    <xf numFmtId="180" fontId="10" fillId="0" borderId="8" xfId="0" applyNumberFormat="1" applyFont="1" applyFill="1" applyBorder="1" applyAlignment="1">
      <alignment horizontal="right" vertical="center"/>
    </xf>
    <xf numFmtId="180" fontId="6" fillId="0" borderId="1" xfId="0" applyNumberFormat="1" applyFont="1" applyFill="1" applyBorder="1" applyAlignment="1">
      <alignment horizontal="right" vertical="center"/>
    </xf>
    <xf numFmtId="180" fontId="6" fillId="0" borderId="0" xfId="0" applyNumberFormat="1" applyFont="1" applyFill="1" applyBorder="1" applyAlignment="1">
      <alignment horizontal="right" vertical="center"/>
    </xf>
    <xf numFmtId="180" fontId="14" fillId="0" borderId="0" xfId="0" applyNumberFormat="1" applyFont="1" applyFill="1" applyBorder="1" applyAlignment="1">
      <alignment horizontal="right" vertical="center"/>
    </xf>
    <xf numFmtId="180" fontId="6" fillId="0" borderId="3" xfId="0" applyNumberFormat="1" applyFont="1" applyFill="1" applyBorder="1" applyAlignment="1">
      <alignment horizontal="right" vertical="center"/>
    </xf>
    <xf numFmtId="180" fontId="6" fillId="0" borderId="2"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0" fontId="6" fillId="0" borderId="16" xfId="0" applyNumberFormat="1" applyFont="1" applyFill="1" applyBorder="1" applyAlignment="1">
      <alignment horizontal="center" vertical="center"/>
    </xf>
    <xf numFmtId="180" fontId="6" fillId="0" borderId="19" xfId="0" applyNumberFormat="1" applyFont="1" applyFill="1" applyBorder="1" applyAlignment="1">
      <alignment horizontal="left" vertical="center"/>
    </xf>
    <xf numFmtId="180" fontId="6" fillId="0" borderId="20" xfId="0" applyNumberFormat="1" applyFont="1" applyFill="1" applyBorder="1" applyAlignment="1">
      <alignment horizontal="left" vertical="center"/>
    </xf>
    <xf numFmtId="180" fontId="6" fillId="0" borderId="15" xfId="0" applyNumberFormat="1" applyFont="1" applyFill="1" applyBorder="1" applyAlignment="1">
      <alignment horizontal="left" vertical="center"/>
    </xf>
    <xf numFmtId="180" fontId="6" fillId="0" borderId="21" xfId="0" applyNumberFormat="1" applyFont="1" applyFill="1" applyBorder="1" applyAlignment="1">
      <alignment horizontal="center" vertical="center"/>
    </xf>
    <xf numFmtId="180" fontId="6" fillId="0" borderId="22" xfId="0" applyNumberFormat="1" applyFont="1" applyFill="1" applyBorder="1" applyAlignment="1">
      <alignment horizontal="center" vertical="center"/>
    </xf>
    <xf numFmtId="180" fontId="6" fillId="0" borderId="3" xfId="0" applyNumberFormat="1" applyFont="1" applyFill="1" applyBorder="1" applyAlignment="1">
      <alignment horizontal="center" vertical="center"/>
    </xf>
    <xf numFmtId="0" fontId="10" fillId="0" borderId="8" xfId="0" applyNumberFormat="1" applyFont="1" applyFill="1" applyBorder="1" applyAlignment="1">
      <alignment horizontal="right"/>
    </xf>
    <xf numFmtId="176" fontId="6" fillId="0" borderId="19" xfId="0" applyNumberFormat="1" applyFont="1" applyFill="1" applyBorder="1" applyAlignment="1">
      <alignment horizontal="center" vertical="center"/>
    </xf>
    <xf numFmtId="176" fontId="6" fillId="0" borderId="20" xfId="0" applyNumberFormat="1" applyFont="1" applyFill="1" applyBorder="1" applyAlignment="1">
      <alignment horizontal="center" vertical="center"/>
    </xf>
    <xf numFmtId="176" fontId="6" fillId="0" borderId="19" xfId="0" applyNumberFormat="1" applyFont="1" applyFill="1" applyBorder="1" applyAlignment="1">
      <alignment horizontal="center" vertical="center" shrinkToFit="1"/>
    </xf>
    <xf numFmtId="176" fontId="6" fillId="0" borderId="20" xfId="0" applyNumberFormat="1" applyFont="1" applyFill="1" applyBorder="1" applyAlignment="1">
      <alignment horizontal="center" vertical="center" shrinkToFit="1"/>
    </xf>
    <xf numFmtId="176" fontId="6" fillId="0" borderId="15" xfId="0" applyNumberFormat="1" applyFont="1" applyFill="1" applyBorder="1" applyAlignment="1">
      <alignment horizontal="center" vertical="center"/>
    </xf>
    <xf numFmtId="176" fontId="6" fillId="0" borderId="5" xfId="0" applyNumberFormat="1" applyFont="1" applyFill="1" applyBorder="1" applyAlignment="1">
      <alignment horizontal="center" vertical="center"/>
    </xf>
    <xf numFmtId="176" fontId="6" fillId="0" borderId="15" xfId="0" applyNumberFormat="1" applyFont="1" applyFill="1" applyBorder="1" applyAlignment="1">
      <alignment horizontal="center" vertical="center" shrinkToFit="1"/>
    </xf>
    <xf numFmtId="180" fontId="10" fillId="0" borderId="0" xfId="0" applyNumberFormat="1" applyFont="1" applyFill="1" applyBorder="1" applyAlignment="1">
      <alignment horizontal="distributed" vertical="center"/>
    </xf>
    <xf numFmtId="180" fontId="10" fillId="0" borderId="9" xfId="0" applyNumberFormat="1" applyFont="1" applyFill="1" applyBorder="1" applyAlignment="1">
      <alignment horizontal="distributed" vertical="center"/>
    </xf>
    <xf numFmtId="180" fontId="20" fillId="0" borderId="11" xfId="0" applyNumberFormat="1" applyFont="1" applyFill="1" applyBorder="1" applyAlignment="1">
      <alignment horizontal="center" vertical="center"/>
    </xf>
    <xf numFmtId="180" fontId="20" fillId="0" borderId="17" xfId="0" applyNumberFormat="1" applyFont="1" applyFill="1" applyBorder="1" applyAlignment="1">
      <alignment horizontal="center" vertical="center"/>
    </xf>
    <xf numFmtId="180" fontId="10" fillId="0" borderId="2" xfId="0" applyNumberFormat="1" applyFont="1" applyFill="1" applyBorder="1" applyAlignment="1">
      <alignment horizontal="distributed" vertical="center"/>
    </xf>
    <xf numFmtId="180" fontId="10" fillId="0" borderId="16" xfId="0" applyNumberFormat="1" applyFont="1" applyFill="1" applyBorder="1" applyAlignment="1">
      <alignment horizontal="distributed" vertical="center"/>
    </xf>
    <xf numFmtId="180" fontId="6" fillId="0" borderId="23"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180" fontId="6" fillId="0" borderId="2" xfId="0" applyNumberFormat="1" applyFont="1" applyFill="1" applyBorder="1" applyAlignment="1">
      <alignment horizontal="center" vertical="center"/>
    </xf>
    <xf numFmtId="180" fontId="6" fillId="0" borderId="12"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10" fillId="0" borderId="11" xfId="0" applyNumberFormat="1" applyFont="1" applyFill="1" applyBorder="1" applyAlignment="1">
      <alignment horizontal="center" vertical="center"/>
    </xf>
    <xf numFmtId="180" fontId="14" fillId="0" borderId="19" xfId="0" applyNumberFormat="1" applyFont="1" applyFill="1" applyBorder="1" applyAlignment="1">
      <alignment horizontal="center" vertical="center"/>
    </xf>
    <xf numFmtId="180" fontId="14" fillId="0" borderId="20" xfId="0" applyNumberFormat="1" applyFont="1" applyFill="1" applyBorder="1" applyAlignment="1">
      <alignment horizontal="center" vertical="center"/>
    </xf>
    <xf numFmtId="180" fontId="6" fillId="0" borderId="10" xfId="0" applyNumberFormat="1" applyFont="1" applyFill="1" applyBorder="1" applyAlignment="1">
      <alignment horizontal="center" vertical="center"/>
    </xf>
    <xf numFmtId="0" fontId="10" fillId="0" borderId="0" xfId="0" applyFont="1" applyFill="1" applyBorder="1" applyAlignment="1">
      <alignment horizontal="right" vertical="top" wrapText="1"/>
    </xf>
    <xf numFmtId="0" fontId="6" fillId="0" borderId="1" xfId="0" applyFont="1" applyFill="1" applyBorder="1" applyAlignment="1">
      <alignment horizontal="distributed" vertical="center" shrinkToFit="1"/>
    </xf>
    <xf numFmtId="0" fontId="6" fillId="0" borderId="9" xfId="0" applyFont="1" applyFill="1" applyBorder="1" applyAlignment="1">
      <alignment horizontal="distributed" vertical="center" shrinkToFit="1"/>
    </xf>
    <xf numFmtId="0" fontId="6" fillId="0" borderId="1"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2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0" fillId="0" borderId="19" xfId="0" applyFont="1" applyFill="1" applyBorder="1" applyAlignment="1">
      <alignment horizontal="center"/>
    </xf>
    <xf numFmtId="0" fontId="0" fillId="0" borderId="20" xfId="0" applyFont="1" applyFill="1" applyBorder="1" applyAlignment="1">
      <alignment horizontal="center"/>
    </xf>
    <xf numFmtId="0" fontId="10" fillId="0" borderId="17" xfId="0" applyFont="1" applyFill="1" applyBorder="1" applyAlignment="1">
      <alignment horizontal="center" vertical="center" textRotation="255"/>
    </xf>
    <xf numFmtId="0" fontId="10" fillId="0" borderId="9" xfId="0" applyFont="1" applyFill="1" applyBorder="1" applyAlignment="1">
      <alignment horizontal="center" vertical="center" textRotation="255"/>
    </xf>
    <xf numFmtId="0" fontId="6" fillId="0" borderId="14" xfId="0" applyFont="1" applyFill="1" applyBorder="1" applyAlignment="1">
      <alignment horizontal="distributed" vertical="center"/>
    </xf>
    <xf numFmtId="0" fontId="6" fillId="0" borderId="17" xfId="0" applyFont="1" applyFill="1" applyBorder="1" applyAlignment="1">
      <alignment horizontal="distributed" vertical="center"/>
    </xf>
    <xf numFmtId="0" fontId="10" fillId="0" borderId="16" xfId="0" applyFont="1" applyFill="1" applyBorder="1" applyAlignment="1">
      <alignment horizontal="center" vertical="center" textRotation="255"/>
    </xf>
    <xf numFmtId="0" fontId="9" fillId="0" borderId="0" xfId="0" applyFont="1" applyFill="1" applyBorder="1" applyAlignment="1">
      <alignment horizontal="left" vertical="top" wrapText="1"/>
    </xf>
    <xf numFmtId="0" fontId="11" fillId="0" borderId="0" xfId="0" applyFont="1" applyFill="1" applyAlignment="1">
      <alignment horizontal="left" vertical="center"/>
    </xf>
    <xf numFmtId="0" fontId="8" fillId="0" borderId="19" xfId="0" applyFont="1" applyFill="1" applyBorder="1" applyAlignment="1">
      <alignment horizontal="center"/>
    </xf>
    <xf numFmtId="0" fontId="8" fillId="0" borderId="20" xfId="0" applyFont="1" applyFill="1" applyBorder="1" applyAlignment="1">
      <alignment horizontal="center"/>
    </xf>
    <xf numFmtId="0" fontId="6" fillId="0" borderId="3" xfId="0" applyFont="1" applyFill="1" applyBorder="1" applyAlignment="1">
      <alignment horizontal="distributed" vertical="center"/>
    </xf>
    <xf numFmtId="0" fontId="6" fillId="0" borderId="16" xfId="0" applyFont="1" applyFill="1" applyBorder="1" applyAlignment="1">
      <alignment horizontal="distributed" vertical="center"/>
    </xf>
    <xf numFmtId="0" fontId="10" fillId="0" borderId="12" xfId="0" applyFont="1" applyFill="1" applyBorder="1" applyAlignment="1">
      <alignment horizontal="center" vertical="center" textRotation="255"/>
    </xf>
    <xf numFmtId="0" fontId="10" fillId="0" borderId="13" xfId="0" applyFont="1" applyFill="1" applyBorder="1" applyAlignment="1">
      <alignment horizontal="center" vertical="center" textRotation="255"/>
    </xf>
    <xf numFmtId="0" fontId="10" fillId="0" borderId="10" xfId="0" applyFont="1" applyFill="1" applyBorder="1" applyAlignment="1">
      <alignment horizontal="center" vertical="center" textRotation="255"/>
    </xf>
    <xf numFmtId="0" fontId="0" fillId="0" borderId="15" xfId="0" applyFont="1" applyFill="1" applyBorder="1" applyAlignment="1">
      <alignment horizontal="center"/>
    </xf>
    <xf numFmtId="0" fontId="6" fillId="0" borderId="22"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9" xfId="0" applyFont="1" applyFill="1" applyBorder="1" applyAlignment="1" applyProtection="1">
      <alignment horizontal="center"/>
    </xf>
    <xf numFmtId="0" fontId="6" fillId="0" borderId="14" xfId="0" applyFont="1" applyFill="1" applyBorder="1" applyAlignment="1" applyProtection="1">
      <alignment horizontal="center" vertical="center"/>
    </xf>
    <xf numFmtId="0" fontId="0" fillId="0" borderId="6" xfId="0" applyFont="1" applyFill="1" applyBorder="1" applyAlignment="1">
      <alignment horizontal="center" vertical="center"/>
    </xf>
    <xf numFmtId="0" fontId="6" fillId="0" borderId="0" xfId="0" applyFont="1" applyFill="1" applyBorder="1" applyAlignment="1" applyProtection="1">
      <alignment horizontal="center"/>
    </xf>
    <xf numFmtId="0" fontId="6" fillId="0" borderId="1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0" borderId="15" xfId="0" applyFill="1" applyBorder="1" applyAlignment="1">
      <alignment horizontal="center"/>
    </xf>
    <xf numFmtId="0" fontId="6" fillId="0" borderId="20" xfId="0" applyFont="1" applyFill="1" applyBorder="1" applyAlignment="1" applyProtection="1">
      <alignment horizontal="center"/>
    </xf>
    <xf numFmtId="0" fontId="6" fillId="0" borderId="15"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2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21" xfId="0" applyFont="1" applyFill="1" applyBorder="1" applyAlignment="1">
      <alignment horizontal="center" wrapText="1"/>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0" fontId="6" fillId="0" borderId="14"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5" xfId="0" applyFont="1" applyFill="1" applyBorder="1" applyAlignment="1" applyProtection="1">
      <alignment horizontal="center"/>
    </xf>
    <xf numFmtId="0" fontId="6" fillId="0" borderId="2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10" fillId="0" borderId="8" xfId="0" applyFont="1" applyFill="1" applyBorder="1" applyAlignment="1" applyProtection="1">
      <alignment horizontal="right" vertical="center"/>
    </xf>
    <xf numFmtId="0" fontId="6" fillId="0" borderId="24" xfId="0" applyFont="1" applyFill="1" applyBorder="1" applyAlignment="1" applyProtection="1">
      <alignment horizontal="center" vertical="center" shrinkToFit="1"/>
    </xf>
    <xf numFmtId="0" fontId="6" fillId="0" borderId="13" xfId="0" applyFont="1" applyFill="1" applyBorder="1" applyAlignment="1" applyProtection="1">
      <alignment horizontal="center" vertical="center" shrinkToFit="1"/>
    </xf>
    <xf numFmtId="0" fontId="6" fillId="0" borderId="10" xfId="0" applyFont="1" applyFill="1" applyBorder="1" applyAlignment="1" applyProtection="1">
      <alignment horizontal="center" vertical="center" shrinkToFit="1"/>
    </xf>
    <xf numFmtId="0" fontId="0" fillId="0" borderId="20" xfId="0" applyFill="1" applyBorder="1" applyProtection="1"/>
    <xf numFmtId="0" fontId="6" fillId="0" borderId="13" xfId="0" applyFont="1" applyFill="1" applyBorder="1" applyAlignment="1" applyProtection="1">
      <alignment horizontal="center" vertical="center"/>
    </xf>
    <xf numFmtId="177" fontId="14" fillId="0" borderId="2" xfId="0" applyNumberFormat="1" applyFont="1" applyFill="1" applyBorder="1" applyAlignment="1" applyProtection="1">
      <alignment horizontal="right"/>
      <protection locked="0"/>
    </xf>
    <xf numFmtId="177" fontId="14" fillId="0" borderId="2" xfId="6" applyNumberFormat="1" applyFont="1" applyFill="1" applyBorder="1" applyAlignment="1" applyProtection="1">
      <alignment horizontal="right"/>
      <protection locked="0"/>
    </xf>
    <xf numFmtId="177" fontId="14" fillId="0" borderId="2" xfId="0" applyNumberFormat="1" applyFont="1" applyFill="1" applyBorder="1" applyAlignment="1" applyProtection="1">
      <alignment horizontal="right"/>
    </xf>
    <xf numFmtId="177" fontId="14" fillId="0" borderId="3" xfId="6" applyNumberFormat="1" applyFont="1" applyFill="1" applyBorder="1" applyAlignment="1" applyProtection="1">
      <alignment horizontal="right"/>
      <protection locked="0"/>
    </xf>
    <xf numFmtId="177" fontId="6" fillId="0" borderId="0" xfId="6" applyNumberFormat="1" applyFont="1" applyFill="1" applyBorder="1" applyAlignment="1" applyProtection="1">
      <alignment horizontal="right"/>
      <protection locked="0"/>
    </xf>
    <xf numFmtId="177" fontId="6" fillId="0" borderId="1" xfId="0" applyNumberFormat="1" applyFont="1" applyFill="1" applyBorder="1" applyAlignment="1" applyProtection="1">
      <alignment horizontal="right"/>
    </xf>
    <xf numFmtId="177" fontId="6" fillId="0" borderId="0" xfId="0" applyNumberFormat="1" applyFont="1" applyFill="1" applyAlignment="1" applyProtection="1">
      <alignment horizontal="right"/>
    </xf>
    <xf numFmtId="177" fontId="6" fillId="0" borderId="0" xfId="0" applyNumberFormat="1" applyFont="1" applyFill="1" applyBorder="1" applyAlignment="1" applyProtection="1">
      <alignment horizontal="right"/>
    </xf>
    <xf numFmtId="177" fontId="6" fillId="0" borderId="1" xfId="6" applyNumberFormat="1" applyFont="1" applyFill="1" applyBorder="1" applyAlignment="1" applyProtection="1">
      <alignment horizontal="right"/>
      <protection locked="0"/>
    </xf>
    <xf numFmtId="38" fontId="0" fillId="0" borderId="0" xfId="8" applyFont="1" applyFill="1" applyBorder="1" applyAlignment="1" applyProtection="1"/>
    <xf numFmtId="38" fontId="26" fillId="0" borderId="0" xfId="0" applyNumberFormat="1" applyFont="1" applyFill="1" applyBorder="1" applyAlignment="1" applyProtection="1">
      <alignment horizontal="right"/>
      <protection locked="0"/>
    </xf>
    <xf numFmtId="177" fontId="26" fillId="0" borderId="0" xfId="0" applyNumberFormat="1" applyFont="1" applyFill="1" applyBorder="1" applyAlignment="1" applyProtection="1">
      <alignment horizontal="right" shrinkToFit="1"/>
      <protection locked="0"/>
    </xf>
    <xf numFmtId="177" fontId="12" fillId="0" borderId="0" xfId="0" applyNumberFormat="1" applyFont="1" applyFill="1" applyBorder="1" applyAlignment="1" applyProtection="1">
      <alignment horizontal="right"/>
    </xf>
    <xf numFmtId="38" fontId="14" fillId="0" borderId="0" xfId="0" applyNumberFormat="1" applyFont="1" applyFill="1" applyBorder="1" applyAlignment="1" applyProtection="1">
      <alignment horizontal="right"/>
      <protection locked="0"/>
    </xf>
    <xf numFmtId="177" fontId="14" fillId="0" borderId="3" xfId="0" applyNumberFormat="1" applyFont="1" applyFill="1" applyBorder="1" applyAlignment="1" applyProtection="1">
      <alignment horizontal="right"/>
      <protection locked="0"/>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24" xfId="0" applyFont="1" applyFill="1" applyBorder="1" applyAlignment="1" applyProtection="1">
      <alignment horizontal="center"/>
    </xf>
    <xf numFmtId="0" fontId="6" fillId="0" borderId="10" xfId="0" applyFont="1" applyFill="1" applyBorder="1" applyAlignment="1" applyProtection="1">
      <alignment horizontal="center"/>
    </xf>
    <xf numFmtId="0" fontId="6" fillId="0" borderId="21" xfId="0" applyFont="1" applyFill="1" applyBorder="1" applyAlignment="1" applyProtection="1">
      <alignment horizontal="center"/>
    </xf>
    <xf numFmtId="0" fontId="6" fillId="0" borderId="13" xfId="0" applyFont="1" applyFill="1" applyBorder="1" applyAlignment="1" applyProtection="1">
      <alignment horizontal="center"/>
    </xf>
    <xf numFmtId="0" fontId="6" fillId="0" borderId="1" xfId="0" applyFont="1" applyFill="1" applyBorder="1" applyAlignment="1" applyProtection="1">
      <alignment horizontal="center"/>
    </xf>
    <xf numFmtId="0" fontId="6" fillId="0" borderId="3" xfId="0" applyFont="1" applyFill="1" applyBorder="1" applyAlignment="1" applyProtection="1">
      <alignment horizontal="center"/>
    </xf>
    <xf numFmtId="0" fontId="0" fillId="0" borderId="4" xfId="0" applyFill="1" applyBorder="1" applyAlignment="1" applyProtection="1">
      <alignment horizontal="center"/>
    </xf>
    <xf numFmtId="177" fontId="6" fillId="0" borderId="21" xfId="0" applyNumberFormat="1" applyFont="1" applyFill="1" applyBorder="1" applyAlignment="1" applyProtection="1">
      <alignment horizontal="center"/>
    </xf>
    <xf numFmtId="177" fontId="6" fillId="0" borderId="23" xfId="0" applyNumberFormat="1" applyFont="1" applyFill="1" applyBorder="1" applyAlignment="1" applyProtection="1">
      <alignment horizontal="center"/>
    </xf>
    <xf numFmtId="0" fontId="6" fillId="0" borderId="23" xfId="0" applyFont="1" applyFill="1" applyBorder="1" applyAlignment="1" applyProtection="1">
      <alignment horizontal="center" vertical="center"/>
    </xf>
    <xf numFmtId="177" fontId="6" fillId="0" borderId="14" xfId="0" applyNumberFormat="1" applyFont="1" applyFill="1" applyBorder="1" applyAlignment="1" applyProtection="1">
      <alignment horizontal="center" vertical="center"/>
    </xf>
    <xf numFmtId="177" fontId="6" fillId="0" borderId="11" xfId="0" applyNumberFormat="1" applyFont="1" applyFill="1" applyBorder="1" applyAlignment="1" applyProtection="1">
      <alignment horizontal="center" vertical="center"/>
    </xf>
    <xf numFmtId="177" fontId="6" fillId="0" borderId="17" xfId="0" applyNumberFormat="1" applyFont="1" applyFill="1" applyBorder="1" applyAlignment="1" applyProtection="1">
      <alignment horizontal="center" vertical="center"/>
    </xf>
    <xf numFmtId="177" fontId="6" fillId="0" borderId="3" xfId="0" applyNumberFormat="1" applyFont="1" applyFill="1" applyBorder="1" applyAlignment="1" applyProtection="1">
      <alignment horizontal="center" vertical="center"/>
    </xf>
    <xf numFmtId="177" fontId="6" fillId="0" borderId="2" xfId="0" applyNumberFormat="1" applyFont="1" applyFill="1" applyBorder="1" applyAlignment="1" applyProtection="1">
      <alignment horizontal="center" vertical="center"/>
    </xf>
    <xf numFmtId="177" fontId="6" fillId="0" borderId="16" xfId="0" applyNumberFormat="1" applyFont="1" applyFill="1" applyBorder="1" applyAlignment="1" applyProtection="1">
      <alignment horizontal="center" vertical="center"/>
    </xf>
    <xf numFmtId="0" fontId="6" fillId="0" borderId="7" xfId="0" applyFont="1" applyFill="1" applyBorder="1" applyAlignment="1" applyProtection="1">
      <alignment horizontal="center"/>
    </xf>
    <xf numFmtId="0" fontId="6" fillId="0" borderId="6"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14"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16" xfId="0" applyFont="1" applyFill="1" applyBorder="1" applyAlignment="1" applyProtection="1">
      <alignment horizontal="center" vertical="center" shrinkToFit="1"/>
    </xf>
    <xf numFmtId="0" fontId="6" fillId="0" borderId="2" xfId="0" applyFont="1" applyFill="1" applyBorder="1" applyAlignment="1" applyProtection="1">
      <alignment horizontal="center"/>
    </xf>
    <xf numFmtId="0" fontId="6" fillId="0" borderId="16" xfId="0" applyFont="1" applyFill="1" applyBorder="1" applyAlignment="1" applyProtection="1">
      <alignment horizontal="center"/>
    </xf>
    <xf numFmtId="177" fontId="6" fillId="0" borderId="4" xfId="0" applyNumberFormat="1" applyFont="1" applyFill="1" applyBorder="1" applyAlignment="1" applyProtection="1">
      <alignment horizontal="center"/>
    </xf>
    <xf numFmtId="177" fontId="26" fillId="0" borderId="1" xfId="0" applyNumberFormat="1" applyFont="1" applyFill="1" applyBorder="1" applyAlignment="1" applyProtection="1">
      <alignment horizontal="right" shrinkToFit="1"/>
      <protection locked="0"/>
    </xf>
    <xf numFmtId="0" fontId="26" fillId="0" borderId="0" xfId="0" applyNumberFormat="1" applyFont="1" applyFill="1" applyBorder="1" applyAlignment="1" applyProtection="1">
      <alignment horizontal="right"/>
      <protection locked="0"/>
    </xf>
    <xf numFmtId="0" fontId="6" fillId="0" borderId="18" xfId="0" applyFont="1" applyFill="1" applyBorder="1" applyAlignment="1" applyProtection="1">
      <alignment horizontal="center"/>
    </xf>
    <xf numFmtId="0" fontId="6" fillId="0" borderId="4" xfId="0" applyFont="1" applyFill="1" applyBorder="1" applyAlignment="1" applyProtection="1">
      <alignment horizontal="center"/>
    </xf>
    <xf numFmtId="0" fontId="9" fillId="0" borderId="4" xfId="0" applyFont="1" applyFill="1" applyBorder="1" applyAlignment="1" applyProtection="1">
      <alignment horizontal="center"/>
    </xf>
    <xf numFmtId="177" fontId="6" fillId="0" borderId="0" xfId="0" applyNumberFormat="1" applyFont="1" applyFill="1" applyBorder="1" applyAlignment="1">
      <alignment horizontal="right"/>
    </xf>
    <xf numFmtId="177" fontId="14" fillId="0" borderId="2" xfId="0" applyNumberFormat="1" applyFont="1" applyFill="1" applyBorder="1" applyAlignment="1">
      <alignment horizontal="right"/>
    </xf>
    <xf numFmtId="0" fontId="9" fillId="0" borderId="7" xfId="0" applyFont="1" applyFill="1" applyBorder="1" applyAlignment="1" applyProtection="1">
      <alignment horizontal="center"/>
    </xf>
    <xf numFmtId="0" fontId="9" fillId="0" borderId="6" xfId="0" applyFont="1" applyFill="1" applyBorder="1" applyAlignment="1" applyProtection="1">
      <alignment horizontal="center"/>
    </xf>
    <xf numFmtId="177" fontId="26" fillId="0" borderId="1" xfId="0" applyNumberFormat="1" applyFont="1" applyFill="1" applyBorder="1" applyAlignment="1" applyProtection="1">
      <alignment horizontal="right"/>
      <protection locked="0"/>
    </xf>
    <xf numFmtId="177" fontId="26" fillId="0" borderId="0" xfId="0" applyNumberFormat="1" applyFont="1" applyFill="1" applyBorder="1" applyAlignment="1" applyProtection="1">
      <alignment horizontal="right"/>
      <protection locked="0"/>
    </xf>
    <xf numFmtId="177" fontId="14" fillId="0" borderId="3" xfId="0" applyNumberFormat="1" applyFont="1" applyFill="1" applyBorder="1" applyAlignment="1">
      <alignment horizontal="right"/>
    </xf>
    <xf numFmtId="0" fontId="6" fillId="0" borderId="19" xfId="0" applyFont="1" applyFill="1" applyBorder="1" applyAlignment="1">
      <alignment horizontal="center"/>
    </xf>
    <xf numFmtId="0" fontId="6" fillId="0" borderId="20" xfId="0" applyFont="1" applyFill="1" applyBorder="1" applyAlignment="1">
      <alignment horizontal="center"/>
    </xf>
    <xf numFmtId="177" fontId="6" fillId="0" borderId="1" xfId="0" applyNumberFormat="1" applyFont="1" applyFill="1" applyBorder="1" applyAlignment="1">
      <alignment horizontal="right"/>
    </xf>
    <xf numFmtId="177" fontId="14" fillId="0" borderId="1" xfId="0" applyNumberFormat="1" applyFont="1" applyFill="1" applyBorder="1" applyAlignment="1" applyProtection="1">
      <alignment horizontal="right" shrinkToFit="1"/>
      <protection locked="0"/>
    </xf>
    <xf numFmtId="177" fontId="14" fillId="0" borderId="0" xfId="0" applyNumberFormat="1" applyFont="1" applyFill="1" applyBorder="1" applyAlignment="1" applyProtection="1">
      <alignment horizontal="right" shrinkToFit="1"/>
      <protection locked="0"/>
    </xf>
    <xf numFmtId="177" fontId="14" fillId="0" borderId="0" xfId="0" applyNumberFormat="1" applyFont="1" applyFill="1" applyBorder="1" applyAlignment="1" applyProtection="1">
      <alignment horizontal="right"/>
      <protection locked="0"/>
    </xf>
    <xf numFmtId="0" fontId="14" fillId="0" borderId="0" xfId="0" applyNumberFormat="1" applyFont="1" applyFill="1" applyBorder="1" applyAlignment="1" applyProtection="1">
      <alignment horizontal="right"/>
      <protection locked="0"/>
    </xf>
  </cellXfs>
  <cellStyles count="9">
    <cellStyle name="桁区切り" xfId="1" builtinId="6"/>
    <cellStyle name="桁区切り 2" xfId="7" xr:uid="{00000000-0005-0000-0000-000001000000}"/>
    <cellStyle name="桁区切り 3" xfId="8" xr:uid="{00000000-0005-0000-0000-000002000000}"/>
    <cellStyle name="標準" xfId="0" builtinId="0"/>
    <cellStyle name="標準 2" xfId="2" xr:uid="{00000000-0005-0000-0000-000004000000}"/>
    <cellStyle name="標準 3" xfId="3" xr:uid="{00000000-0005-0000-0000-000005000000}"/>
    <cellStyle name="標準_Sheet1" xfId="4" xr:uid="{00000000-0005-0000-0000-000006000000}"/>
    <cellStyle name="標準_Sheet2" xfId="5" xr:uid="{00000000-0005-0000-0000-000007000000}"/>
    <cellStyle name="標準_Sheet6" xfId="6"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S53"/>
  <sheetViews>
    <sheetView tabSelected="1" view="pageBreakPreview" zoomScaleNormal="100" zoomScaleSheetLayoutView="100" workbookViewId="0">
      <selection activeCell="O11" sqref="O11"/>
    </sheetView>
  </sheetViews>
  <sheetFormatPr defaultColWidth="9" defaultRowHeight="13.5" x14ac:dyDescent="0.15"/>
  <cols>
    <col min="1" max="1" width="10.75" style="203" customWidth="1"/>
    <col min="2" max="6" width="9.25" style="203" customWidth="1"/>
    <col min="7" max="7" width="9.125" style="203" customWidth="1"/>
    <col min="8" max="8" width="12" style="203" customWidth="1"/>
    <col min="9" max="9" width="12.375" style="203" customWidth="1"/>
    <col min="10" max="18" width="4.125" style="128" customWidth="1"/>
    <col min="19" max="19" width="5.875" style="117" customWidth="1"/>
    <col min="20" max="16384" width="9" style="128"/>
  </cols>
  <sheetData>
    <row r="1" spans="1:19" ht="18.75" x14ac:dyDescent="0.15">
      <c r="A1" s="110" t="s">
        <v>302</v>
      </c>
      <c r="B1" s="111"/>
      <c r="C1" s="111"/>
      <c r="D1" s="112"/>
      <c r="S1" s="138"/>
    </row>
    <row r="2" spans="1:19" s="190" customFormat="1" ht="12" customHeight="1" x14ac:dyDescent="0.15">
      <c r="A2" s="110"/>
      <c r="B2" s="111"/>
      <c r="C2" s="111"/>
      <c r="D2" s="112"/>
      <c r="E2" s="203"/>
      <c r="F2" s="203"/>
      <c r="G2" s="203"/>
      <c r="H2" s="203"/>
      <c r="I2" s="203"/>
      <c r="S2" s="138"/>
    </row>
    <row r="3" spans="1:19" x14ac:dyDescent="0.15">
      <c r="A3" s="113" t="s">
        <v>303</v>
      </c>
      <c r="B3" s="111"/>
      <c r="C3" s="111"/>
      <c r="D3" s="112"/>
      <c r="S3" s="138"/>
    </row>
    <row r="4" spans="1:19" ht="14.25" thickBot="1" x14ac:dyDescent="0.2">
      <c r="A4" s="114"/>
      <c r="B4" s="111"/>
      <c r="C4" s="111"/>
      <c r="D4" s="112"/>
      <c r="S4" s="138"/>
    </row>
    <row r="5" spans="1:19" ht="14.25" thickTop="1" x14ac:dyDescent="0.15">
      <c r="A5" s="292" t="s">
        <v>0</v>
      </c>
      <c r="B5" s="286" t="s">
        <v>122</v>
      </c>
      <c r="C5" s="286"/>
      <c r="D5" s="286"/>
      <c r="E5" s="286"/>
      <c r="F5" s="286"/>
      <c r="G5" s="286"/>
      <c r="H5" s="288" t="s">
        <v>256</v>
      </c>
      <c r="I5" s="294"/>
      <c r="R5" s="116"/>
      <c r="S5" s="128"/>
    </row>
    <row r="6" spans="1:19" s="136" customFormat="1" x14ac:dyDescent="0.15">
      <c r="A6" s="293"/>
      <c r="B6" s="287" t="s">
        <v>123</v>
      </c>
      <c r="C6" s="287"/>
      <c r="D6" s="287"/>
      <c r="E6" s="287" t="s">
        <v>124</v>
      </c>
      <c r="F6" s="287"/>
      <c r="G6" s="287"/>
      <c r="H6" s="200" t="s">
        <v>258</v>
      </c>
      <c r="I6" s="201" t="s">
        <v>259</v>
      </c>
      <c r="J6" s="128"/>
      <c r="K6" s="128"/>
      <c r="L6" s="128"/>
      <c r="M6" s="128"/>
      <c r="N6" s="128"/>
      <c r="O6" s="128"/>
      <c r="R6" s="137"/>
    </row>
    <row r="7" spans="1:19" x14ac:dyDescent="0.15">
      <c r="A7" s="293"/>
      <c r="B7" s="200" t="s">
        <v>125</v>
      </c>
      <c r="C7" s="200" t="s">
        <v>1</v>
      </c>
      <c r="D7" s="200" t="s">
        <v>2</v>
      </c>
      <c r="E7" s="200" t="s">
        <v>125</v>
      </c>
      <c r="F7" s="200" t="s">
        <v>1</v>
      </c>
      <c r="G7" s="200" t="s">
        <v>2</v>
      </c>
      <c r="H7" s="200" t="s">
        <v>125</v>
      </c>
      <c r="I7" s="201" t="s">
        <v>140</v>
      </c>
      <c r="J7" s="136"/>
      <c r="K7" s="136"/>
      <c r="L7" s="136"/>
      <c r="M7" s="136"/>
      <c r="R7" s="116"/>
      <c r="S7" s="128"/>
    </row>
    <row r="8" spans="1:19" x14ac:dyDescent="0.15">
      <c r="A8" s="52" t="s">
        <v>293</v>
      </c>
      <c r="B8" s="204">
        <v>11768</v>
      </c>
      <c r="C8" s="205">
        <v>6113</v>
      </c>
      <c r="D8" s="205">
        <v>5636</v>
      </c>
      <c r="E8" s="205">
        <v>5285</v>
      </c>
      <c r="F8" s="205">
        <v>2892</v>
      </c>
      <c r="G8" s="205">
        <v>2381</v>
      </c>
      <c r="H8" s="205">
        <v>19014</v>
      </c>
      <c r="I8" s="205">
        <v>4549</v>
      </c>
      <c r="R8" s="132"/>
      <c r="S8" s="128"/>
    </row>
    <row r="9" spans="1:19" x14ac:dyDescent="0.15">
      <c r="A9" s="52" t="s">
        <v>286</v>
      </c>
      <c r="B9" s="205">
        <v>11524</v>
      </c>
      <c r="C9" s="205">
        <v>6029</v>
      </c>
      <c r="D9" s="205">
        <v>5486</v>
      </c>
      <c r="E9" s="205">
        <v>5332</v>
      </c>
      <c r="F9" s="205">
        <v>2924</v>
      </c>
      <c r="G9" s="205">
        <v>2397</v>
      </c>
      <c r="H9" s="205">
        <v>18093</v>
      </c>
      <c r="I9" s="205">
        <v>4379</v>
      </c>
      <c r="R9" s="132"/>
      <c r="S9" s="128"/>
    </row>
    <row r="10" spans="1:19" x14ac:dyDescent="0.15">
      <c r="A10" s="52"/>
      <c r="B10" s="115"/>
      <c r="C10" s="116"/>
      <c r="D10" s="116"/>
      <c r="E10" s="116"/>
      <c r="F10" s="116"/>
      <c r="G10" s="116"/>
      <c r="H10" s="116"/>
      <c r="I10" s="116"/>
      <c r="R10" s="132"/>
      <c r="S10" s="128"/>
    </row>
    <row r="11" spans="1:19" x14ac:dyDescent="0.15">
      <c r="A11" s="193" t="s">
        <v>287</v>
      </c>
      <c r="B11" s="229">
        <v>11496</v>
      </c>
      <c r="C11" s="229">
        <v>5912</v>
      </c>
      <c r="D11" s="229">
        <v>5570</v>
      </c>
      <c r="E11" s="229">
        <v>66843</v>
      </c>
      <c r="F11" s="229">
        <v>36417</v>
      </c>
      <c r="G11" s="229">
        <v>30297</v>
      </c>
      <c r="H11" s="229">
        <v>18596</v>
      </c>
      <c r="I11" s="229">
        <v>54018</v>
      </c>
      <c r="R11" s="132"/>
      <c r="S11" s="128"/>
    </row>
    <row r="12" spans="1:19" x14ac:dyDescent="0.15">
      <c r="A12" s="187"/>
      <c r="B12" s="205"/>
      <c r="C12" s="205"/>
      <c r="D12" s="205"/>
      <c r="E12" s="205"/>
      <c r="F12" s="205"/>
      <c r="G12" s="205"/>
      <c r="H12" s="205"/>
      <c r="I12" s="205"/>
      <c r="R12" s="132"/>
      <c r="S12" s="128"/>
    </row>
    <row r="13" spans="1:19" x14ac:dyDescent="0.15">
      <c r="A13" s="208" t="s">
        <v>126</v>
      </c>
      <c r="B13" s="205">
        <v>1300</v>
      </c>
      <c r="C13" s="205">
        <v>665</v>
      </c>
      <c r="D13" s="205">
        <v>635</v>
      </c>
      <c r="E13" s="205">
        <v>5843</v>
      </c>
      <c r="F13" s="205">
        <v>3219</v>
      </c>
      <c r="G13" s="205">
        <v>2613</v>
      </c>
      <c r="H13" s="205">
        <v>1546</v>
      </c>
      <c r="I13" s="205">
        <v>4286</v>
      </c>
      <c r="R13" s="132"/>
      <c r="S13" s="128"/>
    </row>
    <row r="14" spans="1:19" x14ac:dyDescent="0.15">
      <c r="A14" s="208" t="s">
        <v>127</v>
      </c>
      <c r="B14" s="205">
        <v>1171</v>
      </c>
      <c r="C14" s="205">
        <v>605</v>
      </c>
      <c r="D14" s="205">
        <v>564</v>
      </c>
      <c r="E14" s="205">
        <v>6054</v>
      </c>
      <c r="F14" s="205">
        <v>3321</v>
      </c>
      <c r="G14" s="205">
        <v>2721</v>
      </c>
      <c r="H14" s="205">
        <v>1653</v>
      </c>
      <c r="I14" s="205">
        <v>4403</v>
      </c>
      <c r="R14" s="132"/>
      <c r="S14" s="128"/>
    </row>
    <row r="15" spans="1:19" x14ac:dyDescent="0.15">
      <c r="A15" s="208" t="s">
        <v>128</v>
      </c>
      <c r="B15" s="205">
        <v>876</v>
      </c>
      <c r="C15" s="205">
        <v>435</v>
      </c>
      <c r="D15" s="205">
        <v>439</v>
      </c>
      <c r="E15" s="205">
        <v>5944</v>
      </c>
      <c r="F15" s="205">
        <v>3231</v>
      </c>
      <c r="G15" s="205">
        <v>2700</v>
      </c>
      <c r="H15" s="205">
        <v>1276</v>
      </c>
      <c r="I15" s="205">
        <v>4281</v>
      </c>
      <c r="R15" s="132"/>
      <c r="S15" s="128"/>
    </row>
    <row r="16" spans="1:19" x14ac:dyDescent="0.15">
      <c r="A16" s="208" t="s">
        <v>129</v>
      </c>
      <c r="B16" s="205">
        <v>933</v>
      </c>
      <c r="C16" s="205">
        <v>488</v>
      </c>
      <c r="D16" s="205">
        <v>443</v>
      </c>
      <c r="E16" s="205">
        <v>5812</v>
      </c>
      <c r="F16" s="205">
        <v>3148</v>
      </c>
      <c r="G16" s="205">
        <v>2649</v>
      </c>
      <c r="H16" s="205">
        <v>1521</v>
      </c>
      <c r="I16" s="205">
        <v>4414</v>
      </c>
      <c r="R16" s="132"/>
      <c r="S16" s="128"/>
    </row>
    <row r="17" spans="1:19" x14ac:dyDescent="0.15">
      <c r="A17" s="208" t="s">
        <v>130</v>
      </c>
      <c r="B17" s="205">
        <v>906</v>
      </c>
      <c r="C17" s="205">
        <v>512</v>
      </c>
      <c r="D17" s="205">
        <v>393</v>
      </c>
      <c r="E17" s="205">
        <v>5703</v>
      </c>
      <c r="F17" s="205">
        <v>3124</v>
      </c>
      <c r="G17" s="205">
        <v>2566</v>
      </c>
      <c r="H17" s="205">
        <v>1655</v>
      </c>
      <c r="I17" s="205">
        <v>4345</v>
      </c>
      <c r="R17" s="132"/>
      <c r="S17" s="128"/>
    </row>
    <row r="18" spans="1:19" x14ac:dyDescent="0.15">
      <c r="A18" s="208"/>
      <c r="B18" s="207"/>
      <c r="C18" s="207"/>
      <c r="D18" s="207"/>
      <c r="E18" s="207"/>
      <c r="F18" s="207"/>
      <c r="G18" s="207"/>
      <c r="H18" s="207"/>
      <c r="I18" s="207"/>
      <c r="R18" s="132"/>
      <c r="S18" s="128"/>
    </row>
    <row r="19" spans="1:19" x14ac:dyDescent="0.15">
      <c r="A19" s="208" t="s">
        <v>131</v>
      </c>
      <c r="B19" s="205">
        <v>869</v>
      </c>
      <c r="C19" s="205">
        <v>436</v>
      </c>
      <c r="D19" s="205">
        <v>432</v>
      </c>
      <c r="E19" s="205">
        <v>5669</v>
      </c>
      <c r="F19" s="205">
        <v>3106</v>
      </c>
      <c r="G19" s="205">
        <v>2551</v>
      </c>
      <c r="H19" s="205">
        <v>1219</v>
      </c>
      <c r="I19" s="205">
        <v>4223</v>
      </c>
      <c r="R19" s="117"/>
      <c r="S19" s="128"/>
    </row>
    <row r="20" spans="1:19" x14ac:dyDescent="0.15">
      <c r="A20" s="208" t="s">
        <v>132</v>
      </c>
      <c r="B20" s="205">
        <v>1056</v>
      </c>
      <c r="C20" s="205">
        <v>565</v>
      </c>
      <c r="D20" s="205">
        <v>491</v>
      </c>
      <c r="E20" s="205">
        <v>5716</v>
      </c>
      <c r="F20" s="205">
        <v>3175</v>
      </c>
      <c r="G20" s="205">
        <v>2531</v>
      </c>
      <c r="H20" s="205">
        <v>1772</v>
      </c>
      <c r="I20" s="205">
        <v>4548</v>
      </c>
      <c r="R20" s="117"/>
      <c r="S20" s="128"/>
    </row>
    <row r="21" spans="1:19" x14ac:dyDescent="0.15">
      <c r="A21" s="208" t="s">
        <v>133</v>
      </c>
      <c r="B21" s="205">
        <v>820</v>
      </c>
      <c r="C21" s="205">
        <v>404</v>
      </c>
      <c r="D21" s="205">
        <v>415</v>
      </c>
      <c r="E21" s="205">
        <v>5430</v>
      </c>
      <c r="F21" s="205">
        <v>2966</v>
      </c>
      <c r="G21" s="205">
        <v>2457</v>
      </c>
      <c r="H21" s="205">
        <v>1606</v>
      </c>
      <c r="I21" s="205">
        <v>4509</v>
      </c>
      <c r="R21" s="117"/>
      <c r="S21" s="128"/>
    </row>
    <row r="22" spans="1:19" x14ac:dyDescent="0.15">
      <c r="A22" s="208" t="s">
        <v>134</v>
      </c>
      <c r="B22" s="205">
        <v>679</v>
      </c>
      <c r="C22" s="205">
        <v>364</v>
      </c>
      <c r="D22" s="205">
        <v>313</v>
      </c>
      <c r="E22" s="205">
        <v>5015</v>
      </c>
      <c r="F22" s="205">
        <v>2751</v>
      </c>
      <c r="G22" s="205">
        <v>2255</v>
      </c>
      <c r="H22" s="205">
        <v>1355</v>
      </c>
      <c r="I22" s="205">
        <v>4556</v>
      </c>
      <c r="R22" s="117"/>
      <c r="S22" s="128"/>
    </row>
    <row r="23" spans="1:19" x14ac:dyDescent="0.15">
      <c r="A23" s="208" t="s">
        <v>135</v>
      </c>
      <c r="B23" s="205">
        <v>1022</v>
      </c>
      <c r="C23" s="205">
        <v>501</v>
      </c>
      <c r="D23" s="205">
        <v>519</v>
      </c>
      <c r="E23" s="205">
        <v>5079</v>
      </c>
      <c r="F23" s="205">
        <v>2727</v>
      </c>
      <c r="G23" s="205">
        <v>2342</v>
      </c>
      <c r="H23" s="205">
        <v>1859</v>
      </c>
      <c r="I23" s="205">
        <v>4685</v>
      </c>
      <c r="R23" s="117"/>
      <c r="S23" s="128"/>
    </row>
    <row r="24" spans="1:19" x14ac:dyDescent="0.15">
      <c r="A24" s="188"/>
      <c r="B24" s="117"/>
      <c r="C24" s="117"/>
      <c r="D24" s="117"/>
      <c r="E24" s="117"/>
      <c r="F24" s="117"/>
      <c r="G24" s="117"/>
      <c r="H24" s="117"/>
      <c r="I24" s="117"/>
      <c r="R24" s="117"/>
      <c r="S24" s="128"/>
    </row>
    <row r="25" spans="1:19" x14ac:dyDescent="0.15">
      <c r="A25" s="208" t="s">
        <v>136</v>
      </c>
      <c r="B25" s="205">
        <v>906</v>
      </c>
      <c r="C25" s="205">
        <v>452</v>
      </c>
      <c r="D25" s="205">
        <v>454</v>
      </c>
      <c r="E25" s="205">
        <v>5192</v>
      </c>
      <c r="F25" s="205">
        <v>2770</v>
      </c>
      <c r="G25" s="205">
        <v>2413</v>
      </c>
      <c r="H25" s="205">
        <v>1894</v>
      </c>
      <c r="I25" s="205">
        <v>4917</v>
      </c>
      <c r="R25" s="117"/>
      <c r="S25" s="128"/>
    </row>
    <row r="26" spans="1:19" x14ac:dyDescent="0.15">
      <c r="A26" s="206" t="s">
        <v>137</v>
      </c>
      <c r="B26" s="230">
        <v>958</v>
      </c>
      <c r="C26" s="231">
        <v>485</v>
      </c>
      <c r="D26" s="231">
        <v>472</v>
      </c>
      <c r="E26" s="231">
        <v>5386</v>
      </c>
      <c r="F26" s="231">
        <v>2879</v>
      </c>
      <c r="G26" s="231">
        <v>2499</v>
      </c>
      <c r="H26" s="231">
        <v>1240</v>
      </c>
      <c r="I26" s="231">
        <v>4851</v>
      </c>
      <c r="R26" s="117"/>
      <c r="S26" s="128"/>
    </row>
    <row r="27" spans="1:19" ht="14.25" thickBot="1" x14ac:dyDescent="0.2"/>
    <row r="28" spans="1:19" ht="14.25" thickTop="1" x14ac:dyDescent="0.15">
      <c r="A28" s="292" t="s">
        <v>0</v>
      </c>
      <c r="B28" s="286" t="s">
        <v>138</v>
      </c>
      <c r="C28" s="286"/>
      <c r="D28" s="286"/>
      <c r="E28" s="286" t="s">
        <v>139</v>
      </c>
      <c r="F28" s="286"/>
      <c r="G28" s="288"/>
      <c r="P28" s="117"/>
      <c r="S28" s="128"/>
    </row>
    <row r="29" spans="1:19" x14ac:dyDescent="0.15">
      <c r="A29" s="293"/>
      <c r="B29" s="287"/>
      <c r="C29" s="287"/>
      <c r="D29" s="287"/>
      <c r="E29" s="287"/>
      <c r="F29" s="287"/>
      <c r="G29" s="289"/>
      <c r="P29" s="117"/>
      <c r="S29" s="128"/>
    </row>
    <row r="30" spans="1:19" ht="12.95" customHeight="1" x14ac:dyDescent="0.15">
      <c r="A30" s="293"/>
      <c r="B30" s="200" t="s">
        <v>140</v>
      </c>
      <c r="C30" s="200" t="s">
        <v>1</v>
      </c>
      <c r="D30" s="200" t="s">
        <v>2</v>
      </c>
      <c r="E30" s="200" t="s">
        <v>140</v>
      </c>
      <c r="F30" s="200" t="s">
        <v>1</v>
      </c>
      <c r="G30" s="201" t="s">
        <v>2</v>
      </c>
      <c r="P30" s="116"/>
      <c r="S30" s="128"/>
    </row>
    <row r="31" spans="1:19" x14ac:dyDescent="0.15">
      <c r="A31" s="52" t="s">
        <v>293</v>
      </c>
      <c r="B31" s="205">
        <v>12985</v>
      </c>
      <c r="C31" s="205">
        <v>7403</v>
      </c>
      <c r="D31" s="205">
        <v>5533</v>
      </c>
      <c r="E31" s="205">
        <v>2717</v>
      </c>
      <c r="F31" s="205">
        <v>1405</v>
      </c>
      <c r="G31" s="205">
        <v>1308</v>
      </c>
      <c r="P31" s="117"/>
      <c r="S31" s="128"/>
    </row>
    <row r="32" spans="1:19" x14ac:dyDescent="0.15">
      <c r="A32" s="52" t="s">
        <v>286</v>
      </c>
      <c r="B32" s="205">
        <v>12330</v>
      </c>
      <c r="C32" s="205">
        <v>7002</v>
      </c>
      <c r="D32" s="205">
        <v>5281</v>
      </c>
      <c r="E32" s="205">
        <v>2759</v>
      </c>
      <c r="F32" s="205">
        <v>1420</v>
      </c>
      <c r="G32" s="205">
        <v>1334</v>
      </c>
      <c r="P32" s="117"/>
      <c r="S32" s="128"/>
    </row>
    <row r="33" spans="1:19" x14ac:dyDescent="0.15">
      <c r="A33" s="52"/>
      <c r="B33" s="116"/>
      <c r="C33" s="116"/>
      <c r="D33" s="116"/>
      <c r="E33" s="116"/>
      <c r="F33" s="116"/>
      <c r="G33" s="116"/>
      <c r="P33" s="117"/>
      <c r="S33" s="128"/>
    </row>
    <row r="34" spans="1:19" x14ac:dyDescent="0.15">
      <c r="A34" s="193" t="s">
        <v>287</v>
      </c>
      <c r="B34" s="229">
        <v>11576</v>
      </c>
      <c r="C34" s="229">
        <v>6791</v>
      </c>
      <c r="D34" s="229">
        <v>4757</v>
      </c>
      <c r="E34" s="229">
        <v>2478</v>
      </c>
      <c r="F34" s="229">
        <v>1292</v>
      </c>
      <c r="G34" s="229">
        <v>1184</v>
      </c>
      <c r="P34" s="117"/>
      <c r="S34" s="128"/>
    </row>
    <row r="35" spans="1:19" x14ac:dyDescent="0.15">
      <c r="A35" s="187"/>
      <c r="B35" s="205"/>
      <c r="C35" s="205"/>
      <c r="D35" s="205"/>
      <c r="E35" s="205"/>
      <c r="F35" s="205"/>
      <c r="G35" s="205"/>
      <c r="P35" s="117"/>
      <c r="S35" s="128"/>
    </row>
    <row r="36" spans="1:19" x14ac:dyDescent="0.15">
      <c r="A36" s="208" t="s">
        <v>126</v>
      </c>
      <c r="B36" s="205">
        <v>1067</v>
      </c>
      <c r="C36" s="205">
        <v>634</v>
      </c>
      <c r="D36" s="205">
        <v>431</v>
      </c>
      <c r="E36" s="205">
        <v>235</v>
      </c>
      <c r="F36" s="205">
        <v>125</v>
      </c>
      <c r="G36" s="205">
        <v>110</v>
      </c>
      <c r="P36" s="117"/>
      <c r="S36" s="128"/>
    </row>
    <row r="37" spans="1:19" x14ac:dyDescent="0.15">
      <c r="A37" s="208" t="s">
        <v>14</v>
      </c>
      <c r="B37" s="205">
        <v>1158</v>
      </c>
      <c r="C37" s="205">
        <v>640</v>
      </c>
      <c r="D37" s="205">
        <v>516</v>
      </c>
      <c r="E37" s="205">
        <v>228</v>
      </c>
      <c r="F37" s="205">
        <v>114</v>
      </c>
      <c r="G37" s="205">
        <v>113</v>
      </c>
      <c r="P37" s="117"/>
      <c r="S37" s="128"/>
    </row>
    <row r="38" spans="1:19" x14ac:dyDescent="0.15">
      <c r="A38" s="208" t="s">
        <v>128</v>
      </c>
      <c r="B38" s="205">
        <v>1014</v>
      </c>
      <c r="C38" s="205">
        <v>584</v>
      </c>
      <c r="D38" s="205">
        <v>428</v>
      </c>
      <c r="E38" s="205">
        <v>238</v>
      </c>
      <c r="F38" s="205">
        <v>122</v>
      </c>
      <c r="G38" s="205">
        <v>116</v>
      </c>
      <c r="P38" s="117"/>
      <c r="S38" s="128"/>
    </row>
    <row r="39" spans="1:19" x14ac:dyDescent="0.15">
      <c r="A39" s="208" t="s">
        <v>129</v>
      </c>
      <c r="B39" s="205">
        <v>958</v>
      </c>
      <c r="C39" s="205">
        <v>553</v>
      </c>
      <c r="D39" s="205">
        <v>404</v>
      </c>
      <c r="E39" s="205">
        <v>207</v>
      </c>
      <c r="F39" s="205">
        <v>105</v>
      </c>
      <c r="G39" s="205">
        <v>101</v>
      </c>
      <c r="P39" s="117"/>
      <c r="S39" s="128"/>
    </row>
    <row r="40" spans="1:19" x14ac:dyDescent="0.15">
      <c r="A40" s="208" t="s">
        <v>130</v>
      </c>
      <c r="B40" s="205">
        <v>747</v>
      </c>
      <c r="C40" s="205">
        <v>464</v>
      </c>
      <c r="D40" s="205">
        <v>283</v>
      </c>
      <c r="E40" s="205">
        <v>199</v>
      </c>
      <c r="F40" s="205">
        <v>108</v>
      </c>
      <c r="G40" s="205">
        <v>91</v>
      </c>
      <c r="P40" s="117"/>
      <c r="S40" s="128"/>
    </row>
    <row r="41" spans="1:19" x14ac:dyDescent="0.15">
      <c r="A41" s="208"/>
      <c r="B41" s="207"/>
      <c r="C41" s="207"/>
      <c r="D41" s="207"/>
      <c r="E41" s="207"/>
      <c r="F41" s="207"/>
      <c r="G41" s="207"/>
      <c r="P41" s="117"/>
      <c r="S41" s="128"/>
    </row>
    <row r="42" spans="1:19" x14ac:dyDescent="0.15">
      <c r="A42" s="208" t="s">
        <v>131</v>
      </c>
      <c r="B42" s="205">
        <v>807</v>
      </c>
      <c r="C42" s="205">
        <v>466</v>
      </c>
      <c r="D42" s="205">
        <v>339</v>
      </c>
      <c r="E42" s="205">
        <v>188</v>
      </c>
      <c r="F42" s="205">
        <v>95</v>
      </c>
      <c r="G42" s="205">
        <v>93</v>
      </c>
      <c r="P42" s="117"/>
      <c r="S42" s="128"/>
    </row>
    <row r="43" spans="1:19" x14ac:dyDescent="0.15">
      <c r="A43" s="208" t="s">
        <v>132</v>
      </c>
      <c r="B43" s="205">
        <v>1006</v>
      </c>
      <c r="C43" s="205">
        <v>603</v>
      </c>
      <c r="D43" s="205">
        <v>401</v>
      </c>
      <c r="E43" s="205">
        <v>202</v>
      </c>
      <c r="F43" s="205">
        <v>106</v>
      </c>
      <c r="G43" s="205">
        <v>96</v>
      </c>
      <c r="H43" s="202"/>
      <c r="I43" s="202"/>
      <c r="P43" s="117"/>
      <c r="S43" s="128"/>
    </row>
    <row r="44" spans="1:19" x14ac:dyDescent="0.15">
      <c r="A44" s="208" t="s">
        <v>133</v>
      </c>
      <c r="B44" s="205">
        <v>915</v>
      </c>
      <c r="C44" s="205">
        <v>540</v>
      </c>
      <c r="D44" s="205">
        <v>373</v>
      </c>
      <c r="E44" s="205">
        <v>184</v>
      </c>
      <c r="F44" s="205">
        <v>94</v>
      </c>
      <c r="G44" s="205">
        <v>90</v>
      </c>
      <c r="P44" s="117"/>
      <c r="S44" s="128"/>
    </row>
    <row r="45" spans="1:19" x14ac:dyDescent="0.15">
      <c r="A45" s="208" t="s">
        <v>134</v>
      </c>
      <c r="B45" s="205">
        <v>754</v>
      </c>
      <c r="C45" s="205">
        <v>457</v>
      </c>
      <c r="D45" s="205">
        <v>295</v>
      </c>
      <c r="E45" s="205">
        <v>178</v>
      </c>
      <c r="F45" s="205">
        <v>94</v>
      </c>
      <c r="G45" s="205">
        <v>84</v>
      </c>
      <c r="P45" s="117"/>
      <c r="S45" s="128"/>
    </row>
    <row r="46" spans="1:19" x14ac:dyDescent="0.15">
      <c r="A46" s="208" t="s">
        <v>135</v>
      </c>
      <c r="B46" s="205">
        <v>976</v>
      </c>
      <c r="C46" s="205">
        <v>568</v>
      </c>
      <c r="D46" s="205">
        <v>406</v>
      </c>
      <c r="E46" s="205">
        <v>162</v>
      </c>
      <c r="F46" s="205">
        <v>88</v>
      </c>
      <c r="G46" s="205">
        <v>74</v>
      </c>
      <c r="P46" s="117"/>
      <c r="S46" s="128"/>
    </row>
    <row r="47" spans="1:19" x14ac:dyDescent="0.15">
      <c r="A47" s="208"/>
      <c r="B47" s="207"/>
      <c r="C47" s="207"/>
      <c r="D47" s="207"/>
      <c r="E47" s="207"/>
      <c r="F47" s="207"/>
      <c r="G47" s="207"/>
      <c r="P47" s="117"/>
      <c r="S47" s="128"/>
    </row>
    <row r="48" spans="1:19" x14ac:dyDescent="0.15">
      <c r="A48" s="208" t="s">
        <v>136</v>
      </c>
      <c r="B48" s="205">
        <v>1072</v>
      </c>
      <c r="C48" s="205">
        <v>634</v>
      </c>
      <c r="D48" s="205">
        <v>431</v>
      </c>
      <c r="E48" s="205">
        <v>201</v>
      </c>
      <c r="F48" s="205">
        <v>115</v>
      </c>
      <c r="G48" s="205">
        <v>86</v>
      </c>
      <c r="P48" s="117"/>
      <c r="S48" s="128"/>
    </row>
    <row r="49" spans="1:19" x14ac:dyDescent="0.15">
      <c r="A49" s="206" t="s">
        <v>137</v>
      </c>
      <c r="B49" s="230">
        <v>1102</v>
      </c>
      <c r="C49" s="231">
        <v>648</v>
      </c>
      <c r="D49" s="231">
        <v>450</v>
      </c>
      <c r="E49" s="231">
        <v>256</v>
      </c>
      <c r="F49" s="231">
        <v>126</v>
      </c>
      <c r="G49" s="231">
        <v>130</v>
      </c>
      <c r="P49" s="117"/>
      <c r="S49" s="128"/>
    </row>
    <row r="50" spans="1:19" x14ac:dyDescent="0.15">
      <c r="A50" s="202" t="s">
        <v>257</v>
      </c>
      <c r="B50" s="202"/>
      <c r="C50" s="202"/>
      <c r="D50" s="135"/>
      <c r="E50" s="202"/>
      <c r="F50" s="202"/>
      <c r="G50" s="202"/>
      <c r="H50" s="202"/>
      <c r="I50" s="202"/>
    </row>
    <row r="51" spans="1:19" x14ac:dyDescent="0.15">
      <c r="A51" s="290" t="s">
        <v>223</v>
      </c>
      <c r="B51" s="291"/>
      <c r="C51" s="291"/>
      <c r="D51" s="291"/>
      <c r="E51" s="291"/>
      <c r="F51" s="291"/>
      <c r="G51" s="291"/>
      <c r="H51" s="291"/>
      <c r="I51" s="291"/>
    </row>
    <row r="52" spans="1:19" x14ac:dyDescent="0.15">
      <c r="A52" s="106" t="s">
        <v>170</v>
      </c>
    </row>
    <row r="53" spans="1:19" x14ac:dyDescent="0.15">
      <c r="D53" s="117"/>
    </row>
  </sheetData>
  <mergeCells count="9">
    <mergeCell ref="B28:D29"/>
    <mergeCell ref="E28:G29"/>
    <mergeCell ref="A51:I51"/>
    <mergeCell ref="A28:A30"/>
    <mergeCell ref="A5:A7"/>
    <mergeCell ref="B5:G5"/>
    <mergeCell ref="B6:D6"/>
    <mergeCell ref="E6:G6"/>
    <mergeCell ref="H5:I5"/>
  </mergeCells>
  <phoneticPr fontId="4"/>
  <dataValidations count="1">
    <dataValidation imeMode="off" allowBlank="1" showInputMessage="1" showErrorMessage="1" sqref="B50:I50 A52:I65531 I1:IU4 J27:IU27 J50:IU1048576 B25:I27 B9:I23 I6:I8 B1:H8 A1:A23 J5:IT26 B28:IR49 A25:A50" xr:uid="{00000000-0002-0000-0000-000000000000}"/>
  </dataValidations>
  <printOptions horizontalCentered="1"/>
  <pageMargins left="0.35433070866141736" right="0.27559055118110237" top="0.39370078740157483" bottom="0.39370078740157483" header="0.31496062992125984" footer="0.31496062992125984"/>
  <pageSetup paperSize="9" scale="99" firstPageNumber="10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S50"/>
  <sheetViews>
    <sheetView view="pageBreakPreview" zoomScaleNormal="100" zoomScaleSheetLayoutView="100" workbookViewId="0">
      <selection activeCell="O11" sqref="O11"/>
    </sheetView>
  </sheetViews>
  <sheetFormatPr defaultColWidth="9" defaultRowHeight="13.5" x14ac:dyDescent="0.15"/>
  <cols>
    <col min="1" max="1" width="10.125" style="23" customWidth="1"/>
    <col min="2" max="2" width="9.875" style="23" customWidth="1"/>
    <col min="3" max="3" width="9.375" style="23" customWidth="1"/>
    <col min="4" max="8" width="8.5" style="23" bestFit="1" customWidth="1"/>
    <col min="9" max="9" width="9.625" style="23" customWidth="1"/>
    <col min="10" max="10" width="7.5" style="23" customWidth="1"/>
    <col min="11" max="12" width="9.5" style="23" bestFit="1" customWidth="1"/>
    <col min="13" max="16384" width="9" style="23"/>
  </cols>
  <sheetData>
    <row r="1" spans="1:19" x14ac:dyDescent="0.15">
      <c r="A1" s="176" t="s">
        <v>313</v>
      </c>
    </row>
    <row r="2" spans="1:19" ht="14.25" thickBot="1" x14ac:dyDescent="0.2">
      <c r="A2" s="60"/>
      <c r="D2" s="68"/>
      <c r="E2" s="68"/>
      <c r="F2" s="68"/>
      <c r="G2" s="68"/>
      <c r="H2" s="68"/>
      <c r="I2" s="397"/>
      <c r="J2" s="397"/>
    </row>
    <row r="3" spans="1:19" ht="14.25" customHeight="1" thickTop="1" x14ac:dyDescent="0.15">
      <c r="A3" s="392" t="s">
        <v>27</v>
      </c>
      <c r="B3" s="388" t="s">
        <v>220</v>
      </c>
      <c r="C3" s="398" t="s">
        <v>28</v>
      </c>
      <c r="D3" s="368" t="s">
        <v>29</v>
      </c>
      <c r="E3" s="401"/>
      <c r="F3" s="401"/>
      <c r="G3" s="401"/>
      <c r="H3" s="401"/>
      <c r="I3" s="401"/>
      <c r="J3" s="401"/>
    </row>
    <row r="4" spans="1:19" x14ac:dyDescent="0.15">
      <c r="A4" s="393"/>
      <c r="B4" s="389"/>
      <c r="C4" s="399"/>
      <c r="D4" s="372" t="s">
        <v>196</v>
      </c>
      <c r="E4" s="364" t="s">
        <v>31</v>
      </c>
      <c r="F4" s="216" t="s">
        <v>32</v>
      </c>
      <c r="G4" s="61" t="s">
        <v>33</v>
      </c>
      <c r="H4" s="402" t="s">
        <v>34</v>
      </c>
      <c r="I4" s="48" t="s">
        <v>118</v>
      </c>
      <c r="J4" s="396" t="s">
        <v>35</v>
      </c>
    </row>
    <row r="5" spans="1:19" x14ac:dyDescent="0.15">
      <c r="A5" s="393"/>
      <c r="B5" s="390"/>
      <c r="C5" s="400"/>
      <c r="D5" s="373"/>
      <c r="E5" s="365"/>
      <c r="F5" s="224" t="s">
        <v>36</v>
      </c>
      <c r="G5" s="222" t="s">
        <v>37</v>
      </c>
      <c r="H5" s="373"/>
      <c r="I5" s="49" t="s">
        <v>119</v>
      </c>
      <c r="J5" s="366"/>
    </row>
    <row r="6" spans="1:19" x14ac:dyDescent="0.15">
      <c r="A6" s="52" t="s">
        <v>293</v>
      </c>
      <c r="B6" s="93">
        <v>35023</v>
      </c>
      <c r="C6" s="93">
        <v>52199</v>
      </c>
      <c r="D6" s="93">
        <v>10320</v>
      </c>
      <c r="E6" s="93">
        <v>2338</v>
      </c>
      <c r="F6" s="93">
        <v>7497</v>
      </c>
      <c r="G6" s="93">
        <v>149</v>
      </c>
      <c r="H6" s="93">
        <v>113</v>
      </c>
      <c r="I6" s="93">
        <v>1</v>
      </c>
      <c r="J6" s="93">
        <v>222</v>
      </c>
    </row>
    <row r="7" spans="1:19" x14ac:dyDescent="0.15">
      <c r="A7" s="52" t="s">
        <v>286</v>
      </c>
      <c r="B7" s="93">
        <v>33885</v>
      </c>
      <c r="C7" s="93">
        <v>49559</v>
      </c>
      <c r="D7" s="93">
        <v>10596</v>
      </c>
      <c r="E7" s="93">
        <v>2294</v>
      </c>
      <c r="F7" s="93">
        <v>7768</v>
      </c>
      <c r="G7" s="93">
        <v>135</v>
      </c>
      <c r="H7" s="93">
        <v>130</v>
      </c>
      <c r="I7" s="93">
        <v>2</v>
      </c>
      <c r="J7" s="93">
        <v>267</v>
      </c>
    </row>
    <row r="8" spans="1:19" x14ac:dyDescent="0.15">
      <c r="A8" s="52"/>
      <c r="B8" s="88"/>
      <c r="C8" s="69"/>
      <c r="D8" s="69"/>
      <c r="E8" s="69"/>
      <c r="F8" s="69"/>
      <c r="G8" s="69"/>
      <c r="H8" s="69"/>
      <c r="I8" s="69"/>
      <c r="J8" s="69"/>
    </row>
    <row r="9" spans="1:19" s="24" customFormat="1" x14ac:dyDescent="0.15">
      <c r="A9" s="193" t="s">
        <v>287</v>
      </c>
      <c r="B9" s="269">
        <v>32819.166666666664</v>
      </c>
      <c r="C9" s="269">
        <v>47317.75</v>
      </c>
      <c r="D9" s="269">
        <v>10159</v>
      </c>
      <c r="E9" s="269">
        <v>2243</v>
      </c>
      <c r="F9" s="269">
        <v>7412</v>
      </c>
      <c r="G9" s="269">
        <v>162</v>
      </c>
      <c r="H9" s="269">
        <v>107</v>
      </c>
      <c r="I9" s="269">
        <v>0</v>
      </c>
      <c r="J9" s="269">
        <v>235</v>
      </c>
      <c r="K9" s="179"/>
    </row>
    <row r="10" spans="1:19" x14ac:dyDescent="0.15">
      <c r="A10" s="70"/>
      <c r="B10" s="89"/>
      <c r="C10" s="90"/>
      <c r="D10" s="90"/>
      <c r="E10" s="90"/>
      <c r="F10" s="90"/>
      <c r="G10" s="90"/>
      <c r="H10" s="90"/>
      <c r="I10" s="90"/>
      <c r="J10" s="91"/>
      <c r="K10" s="24"/>
      <c r="L10" s="24"/>
      <c r="M10" s="24"/>
      <c r="N10" s="24"/>
      <c r="O10" s="24"/>
      <c r="P10" s="24"/>
      <c r="Q10" s="24"/>
      <c r="R10" s="24"/>
      <c r="S10" s="24"/>
    </row>
    <row r="11" spans="1:19" x14ac:dyDescent="0.15">
      <c r="A11" s="219" t="s">
        <v>38</v>
      </c>
      <c r="B11" s="92">
        <v>33495</v>
      </c>
      <c r="C11" s="93">
        <v>48680</v>
      </c>
      <c r="D11" s="93">
        <v>1680</v>
      </c>
      <c r="E11" s="93">
        <v>289</v>
      </c>
      <c r="F11" s="93">
        <v>1343</v>
      </c>
      <c r="G11" s="93">
        <v>19</v>
      </c>
      <c r="H11" s="93">
        <v>12</v>
      </c>
      <c r="I11" s="93">
        <v>0</v>
      </c>
      <c r="J11" s="93">
        <v>17</v>
      </c>
      <c r="K11" s="24"/>
      <c r="L11" s="24"/>
      <c r="M11" s="178"/>
      <c r="N11" s="24"/>
      <c r="O11" s="24"/>
      <c r="P11" s="24"/>
      <c r="Q11" s="24"/>
      <c r="R11" s="24"/>
      <c r="S11" s="24"/>
    </row>
    <row r="12" spans="1:19" x14ac:dyDescent="0.15">
      <c r="A12" s="219" t="s">
        <v>39</v>
      </c>
      <c r="B12" s="92">
        <v>33394</v>
      </c>
      <c r="C12" s="93">
        <v>48432</v>
      </c>
      <c r="D12" s="93">
        <v>804</v>
      </c>
      <c r="E12" s="93">
        <v>187</v>
      </c>
      <c r="F12" s="93">
        <v>575</v>
      </c>
      <c r="G12" s="93">
        <v>8</v>
      </c>
      <c r="H12" s="93">
        <v>6</v>
      </c>
      <c r="I12" s="93">
        <v>0</v>
      </c>
      <c r="J12" s="93">
        <v>28</v>
      </c>
      <c r="K12" s="24"/>
      <c r="L12" s="24"/>
      <c r="M12" s="24"/>
      <c r="N12" s="24"/>
      <c r="O12" s="24"/>
      <c r="P12" s="24"/>
      <c r="Q12" s="24"/>
      <c r="R12" s="24"/>
      <c r="S12" s="24"/>
    </row>
    <row r="13" spans="1:19" x14ac:dyDescent="0.15">
      <c r="A13" s="219" t="s">
        <v>40</v>
      </c>
      <c r="B13" s="92">
        <v>33257</v>
      </c>
      <c r="C13" s="93">
        <v>48165</v>
      </c>
      <c r="D13" s="93">
        <v>778</v>
      </c>
      <c r="E13" s="93">
        <v>192</v>
      </c>
      <c r="F13" s="93">
        <v>540</v>
      </c>
      <c r="G13" s="93">
        <v>17</v>
      </c>
      <c r="H13" s="93">
        <v>5</v>
      </c>
      <c r="I13" s="93">
        <v>0</v>
      </c>
      <c r="J13" s="93">
        <v>24</v>
      </c>
      <c r="K13" s="24"/>
      <c r="L13" s="24"/>
      <c r="M13" s="24"/>
      <c r="N13" s="24"/>
      <c r="O13" s="24"/>
      <c r="P13" s="24"/>
      <c r="Q13" s="24"/>
      <c r="R13" s="24"/>
      <c r="S13" s="24"/>
    </row>
    <row r="14" spans="1:19" x14ac:dyDescent="0.15">
      <c r="A14" s="219" t="s">
        <v>41</v>
      </c>
      <c r="B14" s="92">
        <v>33096</v>
      </c>
      <c r="C14" s="93">
        <v>47818</v>
      </c>
      <c r="D14" s="93">
        <v>830</v>
      </c>
      <c r="E14" s="93">
        <v>181</v>
      </c>
      <c r="F14" s="93">
        <v>615</v>
      </c>
      <c r="G14" s="93">
        <v>5</v>
      </c>
      <c r="H14" s="93">
        <v>8</v>
      </c>
      <c r="I14" s="93">
        <v>0</v>
      </c>
      <c r="J14" s="93">
        <v>21</v>
      </c>
    </row>
    <row r="15" spans="1:19" x14ac:dyDescent="0.15">
      <c r="A15" s="219" t="s">
        <v>42</v>
      </c>
      <c r="B15" s="92">
        <v>32980</v>
      </c>
      <c r="C15" s="93">
        <v>47625</v>
      </c>
      <c r="D15" s="93">
        <v>766</v>
      </c>
      <c r="E15" s="93">
        <v>156</v>
      </c>
      <c r="F15" s="93">
        <v>573</v>
      </c>
      <c r="G15" s="93">
        <v>19</v>
      </c>
      <c r="H15" s="93">
        <v>10</v>
      </c>
      <c r="I15" s="93">
        <v>0</v>
      </c>
      <c r="J15" s="93">
        <v>8</v>
      </c>
    </row>
    <row r="16" spans="1:19" x14ac:dyDescent="0.15">
      <c r="A16" s="219"/>
      <c r="B16" s="92"/>
      <c r="C16" s="93"/>
      <c r="D16" s="93"/>
      <c r="E16" s="93"/>
      <c r="F16" s="93"/>
      <c r="G16" s="93"/>
      <c r="H16" s="93"/>
      <c r="I16" s="93"/>
      <c r="J16" s="93"/>
    </row>
    <row r="17" spans="1:17" x14ac:dyDescent="0.15">
      <c r="A17" s="219" t="s">
        <v>43</v>
      </c>
      <c r="B17" s="92">
        <v>32918</v>
      </c>
      <c r="C17" s="93">
        <v>47457</v>
      </c>
      <c r="D17" s="93">
        <v>826</v>
      </c>
      <c r="E17" s="93">
        <v>220</v>
      </c>
      <c r="F17" s="93">
        <v>567</v>
      </c>
      <c r="G17" s="93">
        <v>13</v>
      </c>
      <c r="H17" s="93">
        <v>10</v>
      </c>
      <c r="I17" s="93">
        <v>0</v>
      </c>
      <c r="J17" s="93">
        <v>16</v>
      </c>
    </row>
    <row r="18" spans="1:17" x14ac:dyDescent="0.15">
      <c r="A18" s="219" t="s">
        <v>44</v>
      </c>
      <c r="B18" s="92">
        <v>32754</v>
      </c>
      <c r="C18" s="93">
        <v>47171</v>
      </c>
      <c r="D18" s="93">
        <v>868</v>
      </c>
      <c r="E18" s="93">
        <v>183</v>
      </c>
      <c r="F18" s="93">
        <v>639</v>
      </c>
      <c r="G18" s="93">
        <v>13</v>
      </c>
      <c r="H18" s="93">
        <v>8</v>
      </c>
      <c r="I18" s="93">
        <v>0</v>
      </c>
      <c r="J18" s="93">
        <v>25</v>
      </c>
    </row>
    <row r="19" spans="1:17" x14ac:dyDescent="0.15">
      <c r="A19" s="219" t="s">
        <v>45</v>
      </c>
      <c r="B19" s="92">
        <v>32648</v>
      </c>
      <c r="C19" s="93">
        <v>46962</v>
      </c>
      <c r="D19" s="93">
        <v>731</v>
      </c>
      <c r="E19" s="93">
        <v>131</v>
      </c>
      <c r="F19" s="93">
        <v>563</v>
      </c>
      <c r="G19" s="93">
        <v>16</v>
      </c>
      <c r="H19" s="93">
        <v>9</v>
      </c>
      <c r="I19" s="93">
        <v>0</v>
      </c>
      <c r="J19" s="93">
        <v>12</v>
      </c>
    </row>
    <row r="20" spans="1:17" x14ac:dyDescent="0.15">
      <c r="A20" s="219" t="s">
        <v>46</v>
      </c>
      <c r="B20" s="92">
        <v>32486</v>
      </c>
      <c r="C20" s="93">
        <v>46689</v>
      </c>
      <c r="D20" s="93">
        <v>629</v>
      </c>
      <c r="E20" s="93">
        <v>119</v>
      </c>
      <c r="F20" s="93">
        <v>472</v>
      </c>
      <c r="G20" s="93">
        <v>8</v>
      </c>
      <c r="H20" s="93">
        <v>10</v>
      </c>
      <c r="I20" s="93">
        <v>0</v>
      </c>
      <c r="J20" s="93">
        <v>20</v>
      </c>
      <c r="N20" s="177"/>
    </row>
    <row r="21" spans="1:17" x14ac:dyDescent="0.15">
      <c r="A21" s="219" t="s">
        <v>47</v>
      </c>
      <c r="B21" s="92">
        <v>32357</v>
      </c>
      <c r="C21" s="93">
        <v>46486</v>
      </c>
      <c r="D21" s="93">
        <v>742</v>
      </c>
      <c r="E21" s="93">
        <v>128</v>
      </c>
      <c r="F21" s="93">
        <v>574</v>
      </c>
      <c r="G21" s="93">
        <v>14</v>
      </c>
      <c r="H21" s="93">
        <v>8</v>
      </c>
      <c r="I21" s="93">
        <v>0</v>
      </c>
      <c r="J21" s="93">
        <v>18</v>
      </c>
    </row>
    <row r="22" spans="1:17" x14ac:dyDescent="0.15">
      <c r="A22" s="219"/>
      <c r="B22" s="92"/>
      <c r="C22" s="93"/>
      <c r="D22" s="93"/>
      <c r="E22" s="93"/>
      <c r="F22" s="93"/>
      <c r="G22" s="93"/>
      <c r="H22" s="93"/>
      <c r="I22" s="93"/>
      <c r="J22" s="93"/>
    </row>
    <row r="23" spans="1:17" x14ac:dyDescent="0.15">
      <c r="A23" s="219" t="s">
        <v>48</v>
      </c>
      <c r="B23" s="92">
        <v>32233</v>
      </c>
      <c r="C23" s="93">
        <v>46246</v>
      </c>
      <c r="D23" s="93">
        <v>651</v>
      </c>
      <c r="E23" s="93">
        <v>150</v>
      </c>
      <c r="F23" s="93">
        <v>453</v>
      </c>
      <c r="G23" s="93">
        <v>14</v>
      </c>
      <c r="H23" s="93">
        <v>17</v>
      </c>
      <c r="I23" s="93">
        <v>0</v>
      </c>
      <c r="J23" s="93">
        <v>17</v>
      </c>
    </row>
    <row r="24" spans="1:17" x14ac:dyDescent="0.15">
      <c r="A24" s="214" t="s">
        <v>49</v>
      </c>
      <c r="B24" s="270">
        <v>32212</v>
      </c>
      <c r="C24" s="271">
        <v>46082</v>
      </c>
      <c r="D24" s="271">
        <v>854</v>
      </c>
      <c r="E24" s="271">
        <v>307</v>
      </c>
      <c r="F24" s="271">
        <v>498</v>
      </c>
      <c r="G24" s="271">
        <v>16</v>
      </c>
      <c r="H24" s="271">
        <v>4</v>
      </c>
      <c r="I24" s="271">
        <v>0</v>
      </c>
      <c r="J24" s="271">
        <v>29</v>
      </c>
    </row>
    <row r="25" spans="1:17" ht="14.25" thickBot="1" x14ac:dyDescent="0.2">
      <c r="B25" s="30"/>
      <c r="C25" s="30"/>
      <c r="D25" s="30"/>
      <c r="E25" s="30"/>
      <c r="F25" s="30"/>
      <c r="G25" s="30"/>
      <c r="H25" s="30"/>
      <c r="I25" s="30"/>
      <c r="J25" s="30"/>
    </row>
    <row r="26" spans="1:17" ht="14.25" thickTop="1" x14ac:dyDescent="0.15">
      <c r="A26" s="392" t="s">
        <v>27</v>
      </c>
      <c r="B26" s="368" t="s">
        <v>50</v>
      </c>
      <c r="C26" s="376"/>
      <c r="D26" s="376"/>
      <c r="E26" s="376"/>
      <c r="F26" s="376"/>
      <c r="G26" s="376"/>
      <c r="H26" s="394"/>
      <c r="I26" s="395" t="s">
        <v>51</v>
      </c>
      <c r="J26" s="216"/>
    </row>
    <row r="27" spans="1:17" x14ac:dyDescent="0.15">
      <c r="A27" s="393"/>
      <c r="B27" s="372" t="s">
        <v>30</v>
      </c>
      <c r="C27" s="372" t="s">
        <v>52</v>
      </c>
      <c r="D27" s="217" t="s">
        <v>32</v>
      </c>
      <c r="E27" s="217" t="s">
        <v>33</v>
      </c>
      <c r="F27" s="372" t="s">
        <v>53</v>
      </c>
      <c r="G27" s="48" t="s">
        <v>118</v>
      </c>
      <c r="H27" s="396" t="s">
        <v>35</v>
      </c>
      <c r="I27" s="396"/>
      <c r="J27" s="219"/>
    </row>
    <row r="28" spans="1:17" x14ac:dyDescent="0.15">
      <c r="A28" s="393"/>
      <c r="B28" s="373"/>
      <c r="C28" s="373"/>
      <c r="D28" s="218" t="s">
        <v>54</v>
      </c>
      <c r="E28" s="218" t="s">
        <v>55</v>
      </c>
      <c r="F28" s="373"/>
      <c r="G28" s="49" t="s">
        <v>120</v>
      </c>
      <c r="H28" s="366"/>
      <c r="I28" s="366"/>
      <c r="J28" s="219"/>
    </row>
    <row r="29" spans="1:17" x14ac:dyDescent="0.15">
      <c r="A29" s="52" t="s">
        <v>293</v>
      </c>
      <c r="B29" s="11">
        <v>13507</v>
      </c>
      <c r="C29" s="12">
        <v>1699</v>
      </c>
      <c r="D29" s="12">
        <v>7160</v>
      </c>
      <c r="E29" s="12">
        <v>308</v>
      </c>
      <c r="F29" s="12">
        <v>412</v>
      </c>
      <c r="G29" s="12">
        <v>3482</v>
      </c>
      <c r="H29" s="12">
        <v>446</v>
      </c>
      <c r="I29" s="12">
        <v>-3187</v>
      </c>
      <c r="J29" s="50"/>
    </row>
    <row r="30" spans="1:17" x14ac:dyDescent="0.15">
      <c r="A30" s="52" t="s">
        <v>286</v>
      </c>
      <c r="B30" s="11">
        <v>12814</v>
      </c>
      <c r="C30" s="12">
        <v>1691</v>
      </c>
      <c r="D30" s="12">
        <v>6594</v>
      </c>
      <c r="E30" s="12">
        <v>316</v>
      </c>
      <c r="F30" s="12">
        <v>429</v>
      </c>
      <c r="G30" s="12">
        <v>3403</v>
      </c>
      <c r="H30" s="12">
        <v>381</v>
      </c>
      <c r="I30" s="12">
        <v>-2218</v>
      </c>
      <c r="J30" s="50"/>
    </row>
    <row r="31" spans="1:17" x14ac:dyDescent="0.15">
      <c r="A31" s="52"/>
      <c r="B31" s="51"/>
      <c r="C31" s="50"/>
      <c r="D31" s="50"/>
      <c r="E31" s="50"/>
      <c r="F31" s="50"/>
      <c r="G31" s="50"/>
      <c r="H31" s="50"/>
      <c r="I31" s="50"/>
      <c r="J31" s="50"/>
    </row>
    <row r="32" spans="1:17" s="24" customFormat="1" x14ac:dyDescent="0.15">
      <c r="A32" s="193" t="s">
        <v>287</v>
      </c>
      <c r="B32" s="272">
        <v>12297</v>
      </c>
      <c r="C32" s="273">
        <v>1657</v>
      </c>
      <c r="D32" s="273">
        <v>6331</v>
      </c>
      <c r="E32" s="273">
        <v>266</v>
      </c>
      <c r="F32" s="273">
        <v>359</v>
      </c>
      <c r="G32" s="273">
        <v>3293</v>
      </c>
      <c r="H32" s="273">
        <v>391</v>
      </c>
      <c r="I32" s="273">
        <v>-2138</v>
      </c>
      <c r="J32" s="32"/>
      <c r="K32" s="32"/>
      <c r="L32" s="32"/>
      <c r="M32" s="32"/>
      <c r="N32" s="32"/>
      <c r="O32" s="32"/>
      <c r="P32" s="32"/>
      <c r="Q32" s="32"/>
    </row>
    <row r="33" spans="1:17" x14ac:dyDescent="0.15">
      <c r="A33" s="219"/>
      <c r="B33" s="9"/>
      <c r="C33" s="8"/>
      <c r="D33" s="8"/>
      <c r="E33" s="8"/>
      <c r="F33" s="8"/>
      <c r="G33" s="8"/>
      <c r="H33" s="8"/>
      <c r="I33" s="8"/>
      <c r="J33" s="32"/>
      <c r="K33" s="32"/>
      <c r="L33" s="32"/>
      <c r="M33" s="32"/>
      <c r="N33" s="32"/>
      <c r="O33" s="32"/>
      <c r="P33" s="32"/>
      <c r="Q33" s="32"/>
    </row>
    <row r="34" spans="1:17" x14ac:dyDescent="0.15">
      <c r="A34" s="219" t="s">
        <v>38</v>
      </c>
      <c r="B34" s="13">
        <v>1220</v>
      </c>
      <c r="C34" s="12">
        <v>145</v>
      </c>
      <c r="D34" s="12">
        <v>669</v>
      </c>
      <c r="E34" s="12">
        <v>26</v>
      </c>
      <c r="F34" s="12">
        <v>38</v>
      </c>
      <c r="G34" s="12">
        <v>293</v>
      </c>
      <c r="H34" s="12">
        <v>49</v>
      </c>
      <c r="I34" s="20">
        <v>460</v>
      </c>
      <c r="J34" s="32"/>
      <c r="K34" s="32"/>
      <c r="L34" s="32"/>
      <c r="M34" s="32"/>
      <c r="N34" s="32"/>
      <c r="O34" s="32"/>
      <c r="P34" s="32"/>
      <c r="Q34" s="32"/>
    </row>
    <row r="35" spans="1:17" x14ac:dyDescent="0.15">
      <c r="A35" s="219" t="s">
        <v>39</v>
      </c>
      <c r="B35" s="13">
        <v>1052</v>
      </c>
      <c r="C35" s="12">
        <v>125</v>
      </c>
      <c r="D35" s="12">
        <v>578</v>
      </c>
      <c r="E35" s="12">
        <v>19</v>
      </c>
      <c r="F35" s="12">
        <v>36</v>
      </c>
      <c r="G35" s="12">
        <v>251</v>
      </c>
      <c r="H35" s="12">
        <v>43</v>
      </c>
      <c r="I35" s="20">
        <v>-248</v>
      </c>
      <c r="J35" s="32"/>
      <c r="K35" s="32"/>
      <c r="L35" s="32"/>
      <c r="M35" s="32"/>
      <c r="N35" s="32"/>
      <c r="O35" s="32"/>
      <c r="P35" s="32"/>
      <c r="Q35" s="32"/>
    </row>
    <row r="36" spans="1:17" x14ac:dyDescent="0.15">
      <c r="A36" s="219" t="s">
        <v>40</v>
      </c>
      <c r="B36" s="13">
        <v>1045</v>
      </c>
      <c r="C36" s="12">
        <v>133</v>
      </c>
      <c r="D36" s="12">
        <v>592</v>
      </c>
      <c r="E36" s="12">
        <v>21</v>
      </c>
      <c r="F36" s="12">
        <v>30</v>
      </c>
      <c r="G36" s="12">
        <v>233</v>
      </c>
      <c r="H36" s="12">
        <v>36</v>
      </c>
      <c r="I36" s="20">
        <v>-267</v>
      </c>
      <c r="J36" s="32"/>
      <c r="K36" s="32"/>
      <c r="L36" s="32"/>
      <c r="M36" s="32"/>
      <c r="N36" s="32"/>
      <c r="O36" s="32"/>
      <c r="P36" s="32"/>
      <c r="Q36" s="32"/>
    </row>
    <row r="37" spans="1:17" x14ac:dyDescent="0.15">
      <c r="A37" s="219" t="s">
        <v>41</v>
      </c>
      <c r="B37" s="13">
        <v>1177</v>
      </c>
      <c r="C37" s="12">
        <v>168</v>
      </c>
      <c r="D37" s="12">
        <v>651</v>
      </c>
      <c r="E37" s="12">
        <v>29</v>
      </c>
      <c r="F37" s="12">
        <v>28</v>
      </c>
      <c r="G37" s="12">
        <v>263</v>
      </c>
      <c r="H37" s="12">
        <v>38</v>
      </c>
      <c r="I37" s="20">
        <v>-347</v>
      </c>
      <c r="J37" s="50"/>
      <c r="K37" s="32"/>
    </row>
    <row r="38" spans="1:17" x14ac:dyDescent="0.15">
      <c r="A38" s="219" t="s">
        <v>42</v>
      </c>
      <c r="B38" s="13">
        <v>959</v>
      </c>
      <c r="C38" s="12">
        <v>154</v>
      </c>
      <c r="D38" s="12">
        <v>450</v>
      </c>
      <c r="E38" s="12">
        <v>24</v>
      </c>
      <c r="F38" s="12">
        <v>30</v>
      </c>
      <c r="G38" s="12">
        <v>272</v>
      </c>
      <c r="H38" s="12">
        <v>29</v>
      </c>
      <c r="I38" s="20">
        <v>-193</v>
      </c>
      <c r="J38" s="50"/>
      <c r="K38" s="32"/>
    </row>
    <row r="39" spans="1:17" x14ac:dyDescent="0.15">
      <c r="A39" s="219"/>
      <c r="B39" s="13"/>
      <c r="C39" s="12"/>
      <c r="D39" s="12"/>
      <c r="E39" s="12"/>
      <c r="F39" s="12"/>
      <c r="G39" s="12"/>
      <c r="H39" s="12"/>
      <c r="I39" s="20"/>
      <c r="J39" s="50"/>
    </row>
    <row r="40" spans="1:17" x14ac:dyDescent="0.15">
      <c r="A40" s="219" t="s">
        <v>43</v>
      </c>
      <c r="B40" s="13">
        <v>994</v>
      </c>
      <c r="C40" s="12">
        <v>118</v>
      </c>
      <c r="D40" s="12">
        <v>498</v>
      </c>
      <c r="E40" s="12">
        <v>32</v>
      </c>
      <c r="F40" s="12">
        <v>25</v>
      </c>
      <c r="G40" s="12">
        <v>301</v>
      </c>
      <c r="H40" s="12">
        <v>20</v>
      </c>
      <c r="I40" s="20">
        <v>-168</v>
      </c>
      <c r="J40" s="50"/>
      <c r="K40" s="32"/>
    </row>
    <row r="41" spans="1:17" x14ac:dyDescent="0.15">
      <c r="A41" s="219" t="s">
        <v>44</v>
      </c>
      <c r="B41" s="13">
        <v>1154</v>
      </c>
      <c r="C41" s="12">
        <v>132</v>
      </c>
      <c r="D41" s="12">
        <v>636</v>
      </c>
      <c r="E41" s="12">
        <v>20</v>
      </c>
      <c r="F41" s="12">
        <v>24</v>
      </c>
      <c r="G41" s="12">
        <v>296</v>
      </c>
      <c r="H41" s="12">
        <v>46</v>
      </c>
      <c r="I41" s="20">
        <v>-286</v>
      </c>
      <c r="K41" s="32"/>
    </row>
    <row r="42" spans="1:17" x14ac:dyDescent="0.15">
      <c r="A42" s="219" t="s">
        <v>45</v>
      </c>
      <c r="B42" s="13">
        <v>940</v>
      </c>
      <c r="C42" s="12">
        <v>106</v>
      </c>
      <c r="D42" s="12">
        <v>508</v>
      </c>
      <c r="E42" s="12">
        <v>16</v>
      </c>
      <c r="F42" s="12">
        <v>26</v>
      </c>
      <c r="G42" s="12">
        <v>260</v>
      </c>
      <c r="H42" s="12">
        <v>24</v>
      </c>
      <c r="I42" s="20">
        <v>-209</v>
      </c>
      <c r="J42" s="50"/>
      <c r="K42" s="32"/>
    </row>
    <row r="43" spans="1:17" x14ac:dyDescent="0.15">
      <c r="A43" s="219" t="s">
        <v>46</v>
      </c>
      <c r="B43" s="13">
        <v>902</v>
      </c>
      <c r="C43" s="12">
        <v>110</v>
      </c>
      <c r="D43" s="12">
        <v>456</v>
      </c>
      <c r="E43" s="12">
        <v>14</v>
      </c>
      <c r="F43" s="12">
        <v>24</v>
      </c>
      <c r="G43" s="12">
        <v>273</v>
      </c>
      <c r="H43" s="12">
        <v>25</v>
      </c>
      <c r="I43" s="20">
        <v>-273</v>
      </c>
      <c r="J43" s="50"/>
      <c r="K43" s="32"/>
    </row>
    <row r="44" spans="1:17" x14ac:dyDescent="0.15">
      <c r="A44" s="219" t="s">
        <v>47</v>
      </c>
      <c r="B44" s="13">
        <v>945</v>
      </c>
      <c r="C44" s="12">
        <v>151</v>
      </c>
      <c r="D44" s="12">
        <v>396</v>
      </c>
      <c r="E44" s="12">
        <v>15</v>
      </c>
      <c r="F44" s="12">
        <v>35</v>
      </c>
      <c r="G44" s="12">
        <v>326</v>
      </c>
      <c r="H44" s="12">
        <v>22</v>
      </c>
      <c r="I44" s="20">
        <v>-203</v>
      </c>
      <c r="J44" s="50"/>
      <c r="K44" s="32"/>
    </row>
    <row r="45" spans="1:17" x14ac:dyDescent="0.15">
      <c r="A45" s="219"/>
      <c r="B45" s="13"/>
      <c r="C45" s="12"/>
      <c r="D45" s="12"/>
      <c r="E45" s="12"/>
      <c r="F45" s="12"/>
      <c r="G45" s="12"/>
      <c r="H45" s="12"/>
      <c r="I45" s="20"/>
      <c r="J45" s="50"/>
    </row>
    <row r="46" spans="1:17" x14ac:dyDescent="0.15">
      <c r="A46" s="219" t="s">
        <v>48</v>
      </c>
      <c r="B46" s="13">
        <v>891</v>
      </c>
      <c r="C46" s="12">
        <v>101</v>
      </c>
      <c r="D46" s="12">
        <v>459</v>
      </c>
      <c r="E46" s="12">
        <v>29</v>
      </c>
      <c r="F46" s="12">
        <v>27</v>
      </c>
      <c r="G46" s="12">
        <v>250</v>
      </c>
      <c r="H46" s="12">
        <v>25</v>
      </c>
      <c r="I46" s="20">
        <v>-240</v>
      </c>
      <c r="J46" s="50"/>
      <c r="K46" s="32"/>
    </row>
    <row r="47" spans="1:17" x14ac:dyDescent="0.15">
      <c r="A47" s="214" t="s">
        <v>49</v>
      </c>
      <c r="B47" s="274">
        <v>1018</v>
      </c>
      <c r="C47" s="275">
        <v>214</v>
      </c>
      <c r="D47" s="275">
        <v>438</v>
      </c>
      <c r="E47" s="275">
        <v>21</v>
      </c>
      <c r="F47" s="275">
        <v>36</v>
      </c>
      <c r="G47" s="275">
        <v>275</v>
      </c>
      <c r="H47" s="275">
        <v>34</v>
      </c>
      <c r="I47" s="276">
        <v>-164</v>
      </c>
      <c r="J47" s="50"/>
      <c r="K47" s="32"/>
    </row>
    <row r="48" spans="1:17" x14ac:dyDescent="0.15">
      <c r="A48" s="67" t="s">
        <v>281</v>
      </c>
      <c r="B48" s="31"/>
      <c r="C48" s="31"/>
      <c r="D48" s="31"/>
      <c r="E48" s="31"/>
      <c r="F48" s="31"/>
      <c r="G48" s="31"/>
      <c r="H48" s="31"/>
      <c r="K48" s="30"/>
    </row>
    <row r="49" spans="1:9" x14ac:dyDescent="0.15">
      <c r="A49" s="101" t="s">
        <v>197</v>
      </c>
    </row>
    <row r="50" spans="1:9" x14ac:dyDescent="0.15">
      <c r="B50" s="30"/>
      <c r="C50" s="30"/>
      <c r="D50" s="30"/>
      <c r="E50" s="30"/>
      <c r="F50" s="30"/>
      <c r="G50" s="30"/>
      <c r="H50" s="30"/>
      <c r="I50" s="30"/>
    </row>
  </sheetData>
  <mergeCells count="16">
    <mergeCell ref="I2:J2"/>
    <mergeCell ref="A3:A5"/>
    <mergeCell ref="B3:B5"/>
    <mergeCell ref="C3:C5"/>
    <mergeCell ref="D3:J3"/>
    <mergeCell ref="D4:D5"/>
    <mergeCell ref="E4:E5"/>
    <mergeCell ref="H4:H5"/>
    <mergeCell ref="J4:J5"/>
    <mergeCell ref="A26:A28"/>
    <mergeCell ref="B26:H26"/>
    <mergeCell ref="I26:I28"/>
    <mergeCell ref="B27:B28"/>
    <mergeCell ref="C27:C28"/>
    <mergeCell ref="F27:F28"/>
    <mergeCell ref="H27:H28"/>
  </mergeCells>
  <phoneticPr fontId="4"/>
  <pageMargins left="0.67" right="0.23" top="0.78740157480314965" bottom="0.98425196850393704" header="0.51181102362204722" footer="0.51181102362204722"/>
  <pageSetup paperSize="9" firstPageNumber="126"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AB46"/>
  <sheetViews>
    <sheetView view="pageBreakPreview" zoomScaleNormal="100" zoomScaleSheetLayoutView="100" workbookViewId="0">
      <selection activeCell="N16" sqref="N16"/>
    </sheetView>
  </sheetViews>
  <sheetFormatPr defaultColWidth="9" defaultRowHeight="13.5" x14ac:dyDescent="0.15"/>
  <cols>
    <col min="1" max="1" width="9.875" style="23" customWidth="1"/>
    <col min="2" max="2" width="3.375" style="23" customWidth="1"/>
    <col min="3" max="3" width="3.875" style="23" customWidth="1"/>
    <col min="4" max="4" width="3.375" style="23" customWidth="1"/>
    <col min="5" max="5" width="4" style="23" customWidth="1"/>
    <col min="6" max="6" width="3.375" style="23" customWidth="1"/>
    <col min="7" max="7" width="3.625" style="23" customWidth="1"/>
    <col min="8" max="8" width="3.375" style="23" customWidth="1"/>
    <col min="9" max="9" width="3.875" style="23" customWidth="1"/>
    <col min="10" max="10" width="3.375" style="23" customWidth="1"/>
    <col min="11" max="11" width="3.875" style="23" customWidth="1"/>
    <col min="12" max="12" width="3.375" style="23" customWidth="1"/>
    <col min="13" max="13" width="2.5" style="23" customWidth="1"/>
    <col min="14" max="15" width="3.375" style="23" customWidth="1"/>
    <col min="16" max="17" width="3.125" style="23" customWidth="1"/>
    <col min="18" max="18" width="3.375" style="23" customWidth="1"/>
    <col min="19" max="19" width="3.625" style="23" customWidth="1"/>
    <col min="20" max="20" width="3.125" style="23" customWidth="1"/>
    <col min="21" max="21" width="4.5" style="23" customWidth="1"/>
    <col min="22" max="24" width="3.125" style="23" customWidth="1"/>
    <col min="25" max="25" width="2.875" style="23" customWidth="1"/>
    <col min="26" max="26" width="9" style="23"/>
    <col min="27" max="27" width="9.5" style="23" bestFit="1" customWidth="1"/>
    <col min="28" max="16384" width="9" style="23"/>
  </cols>
  <sheetData>
    <row r="1" spans="1:23" ht="14.25" thickBot="1" x14ac:dyDescent="0.2">
      <c r="A1" s="176" t="s">
        <v>314</v>
      </c>
    </row>
    <row r="2" spans="1:23" ht="14.25" customHeight="1" thickTop="1" x14ac:dyDescent="0.15">
      <c r="A2" s="363" t="s">
        <v>16</v>
      </c>
      <c r="B2" s="418" t="s">
        <v>56</v>
      </c>
      <c r="C2" s="419"/>
      <c r="D2" s="419"/>
      <c r="E2" s="418" t="s">
        <v>57</v>
      </c>
      <c r="F2" s="419"/>
      <c r="G2" s="419"/>
      <c r="H2" s="418" t="s">
        <v>58</v>
      </c>
      <c r="I2" s="419"/>
      <c r="J2" s="419"/>
      <c r="K2" s="422" t="s">
        <v>59</v>
      </c>
      <c r="L2" s="422"/>
      <c r="M2" s="422"/>
      <c r="N2" s="422" t="s">
        <v>60</v>
      </c>
      <c r="O2" s="422"/>
      <c r="P2" s="422"/>
      <c r="Q2" s="422" t="s">
        <v>59</v>
      </c>
      <c r="R2" s="422"/>
      <c r="S2" s="422"/>
      <c r="T2" s="422" t="s">
        <v>60</v>
      </c>
      <c r="U2" s="422"/>
      <c r="V2" s="424"/>
    </row>
    <row r="3" spans="1:23" ht="13.5" customHeight="1" x14ac:dyDescent="0.15">
      <c r="A3" s="364"/>
      <c r="B3" s="386"/>
      <c r="C3" s="420"/>
      <c r="D3" s="420"/>
      <c r="E3" s="386"/>
      <c r="F3" s="420"/>
      <c r="G3" s="420"/>
      <c r="H3" s="386"/>
      <c r="I3" s="420"/>
      <c r="J3" s="420"/>
      <c r="K3" s="425" t="s">
        <v>61</v>
      </c>
      <c r="L3" s="425"/>
      <c r="M3" s="425"/>
      <c r="N3" s="425" t="s">
        <v>61</v>
      </c>
      <c r="O3" s="425"/>
      <c r="P3" s="425"/>
      <c r="Q3" s="425" t="s">
        <v>62</v>
      </c>
      <c r="R3" s="425"/>
      <c r="S3" s="425"/>
      <c r="T3" s="425" t="s">
        <v>62</v>
      </c>
      <c r="U3" s="425"/>
      <c r="V3" s="426"/>
    </row>
    <row r="4" spans="1:23" ht="13.5" customHeight="1" x14ac:dyDescent="0.15">
      <c r="A4" s="365"/>
      <c r="B4" s="387"/>
      <c r="C4" s="421"/>
      <c r="D4" s="421"/>
      <c r="E4" s="387"/>
      <c r="F4" s="421"/>
      <c r="G4" s="421"/>
      <c r="H4" s="387"/>
      <c r="I4" s="421"/>
      <c r="J4" s="421"/>
      <c r="K4" s="423" t="s">
        <v>63</v>
      </c>
      <c r="L4" s="423"/>
      <c r="M4" s="423"/>
      <c r="N4" s="423" t="s">
        <v>63</v>
      </c>
      <c r="O4" s="423"/>
      <c r="P4" s="423"/>
      <c r="Q4" s="423" t="s">
        <v>63</v>
      </c>
      <c r="R4" s="423"/>
      <c r="S4" s="423"/>
      <c r="T4" s="423" t="s">
        <v>63</v>
      </c>
      <c r="U4" s="423"/>
      <c r="V4" s="427"/>
    </row>
    <row r="5" spans="1:23" ht="12.75" customHeight="1" x14ac:dyDescent="0.15">
      <c r="A5" s="42" t="s">
        <v>284</v>
      </c>
      <c r="B5" s="450">
        <v>5741357</v>
      </c>
      <c r="C5" s="414"/>
      <c r="D5" s="414"/>
      <c r="E5" s="460">
        <v>5334990</v>
      </c>
      <c r="F5" s="460"/>
      <c r="G5" s="460"/>
      <c r="H5" s="451">
        <v>92.92</v>
      </c>
      <c r="I5" s="451"/>
      <c r="J5" s="451"/>
      <c r="K5" s="413">
        <v>163931</v>
      </c>
      <c r="L5" s="413"/>
      <c r="M5" s="413"/>
      <c r="N5" s="413">
        <v>109990</v>
      </c>
      <c r="O5" s="413"/>
      <c r="P5" s="413"/>
      <c r="Q5" s="413">
        <v>152328</v>
      </c>
      <c r="R5" s="413"/>
      <c r="S5" s="413"/>
      <c r="T5" s="413">
        <v>102205</v>
      </c>
      <c r="U5" s="413"/>
      <c r="V5" s="413"/>
    </row>
    <row r="6" spans="1:23" ht="12.75" customHeight="1" x14ac:dyDescent="0.15">
      <c r="A6" s="216" t="s">
        <v>15</v>
      </c>
      <c r="B6" s="459" t="s">
        <v>9</v>
      </c>
      <c r="C6" s="460"/>
      <c r="D6" s="460"/>
      <c r="E6" s="460" t="s">
        <v>9</v>
      </c>
      <c r="F6" s="460"/>
      <c r="G6" s="460"/>
      <c r="H6" s="451" t="s">
        <v>9</v>
      </c>
      <c r="I6" s="451"/>
      <c r="J6" s="451"/>
      <c r="K6" s="413" t="s">
        <v>9</v>
      </c>
      <c r="L6" s="413"/>
      <c r="M6" s="413"/>
      <c r="N6" s="413" t="s">
        <v>9</v>
      </c>
      <c r="O6" s="413"/>
      <c r="P6" s="413"/>
      <c r="Q6" s="413" t="s">
        <v>9</v>
      </c>
      <c r="R6" s="413"/>
      <c r="S6" s="413"/>
      <c r="T6" s="413" t="s">
        <v>9</v>
      </c>
      <c r="U6" s="413"/>
      <c r="V6" s="413"/>
      <c r="W6" s="177"/>
    </row>
    <row r="7" spans="1:23" s="24" customFormat="1" ht="12.75" customHeight="1" x14ac:dyDescent="0.15">
      <c r="A7" s="42" t="s">
        <v>283</v>
      </c>
      <c r="B7" s="450">
        <v>5643421</v>
      </c>
      <c r="C7" s="414"/>
      <c r="D7" s="414"/>
      <c r="E7" s="414">
        <v>5243410</v>
      </c>
      <c r="F7" s="414"/>
      <c r="G7" s="414"/>
      <c r="H7" s="451">
        <v>92.91</v>
      </c>
      <c r="I7" s="451"/>
      <c r="J7" s="451"/>
      <c r="K7" s="414">
        <v>166546</v>
      </c>
      <c r="L7" s="414"/>
      <c r="M7" s="414"/>
      <c r="N7" s="414">
        <v>113873</v>
      </c>
      <c r="O7" s="414"/>
      <c r="P7" s="414"/>
      <c r="Q7" s="414">
        <v>154741</v>
      </c>
      <c r="R7" s="414"/>
      <c r="S7" s="414"/>
      <c r="T7" s="414">
        <v>105801</v>
      </c>
      <c r="U7" s="414"/>
      <c r="V7" s="414"/>
    </row>
    <row r="8" spans="1:23" s="24" customFormat="1" ht="12.75" customHeight="1" x14ac:dyDescent="0.15">
      <c r="A8" s="216" t="s">
        <v>15</v>
      </c>
      <c r="B8" s="450" t="s">
        <v>254</v>
      </c>
      <c r="C8" s="414"/>
      <c r="D8" s="414"/>
      <c r="E8" s="414" t="s">
        <v>254</v>
      </c>
      <c r="F8" s="414"/>
      <c r="G8" s="414"/>
      <c r="H8" s="414" t="s">
        <v>254</v>
      </c>
      <c r="I8" s="414"/>
      <c r="J8" s="414"/>
      <c r="K8" s="414" t="s">
        <v>254</v>
      </c>
      <c r="L8" s="414"/>
      <c r="M8" s="414"/>
      <c r="N8" s="414" t="s">
        <v>254</v>
      </c>
      <c r="O8" s="414"/>
      <c r="P8" s="414"/>
      <c r="Q8" s="414" t="s">
        <v>254</v>
      </c>
      <c r="R8" s="414"/>
      <c r="S8" s="414"/>
      <c r="T8" s="414" t="s">
        <v>254</v>
      </c>
      <c r="U8" s="414"/>
      <c r="V8" s="414"/>
    </row>
    <row r="9" spans="1:23" ht="12.75" customHeight="1" x14ac:dyDescent="0.15">
      <c r="A9" s="216"/>
      <c r="B9" s="220"/>
      <c r="C9" s="221"/>
      <c r="D9" s="221"/>
      <c r="E9" s="221"/>
      <c r="F9" s="221"/>
      <c r="G9" s="221"/>
      <c r="H9" s="25"/>
      <c r="I9" s="25"/>
      <c r="J9" s="25"/>
      <c r="K9" s="221"/>
      <c r="L9" s="221"/>
      <c r="M9" s="221"/>
      <c r="N9" s="221"/>
      <c r="O9" s="221"/>
      <c r="P9" s="221"/>
      <c r="Q9" s="221"/>
      <c r="R9" s="221"/>
      <c r="S9" s="221"/>
      <c r="T9" s="221"/>
      <c r="U9" s="221"/>
      <c r="V9" s="221"/>
      <c r="W9" s="177"/>
    </row>
    <row r="10" spans="1:23" s="24" customFormat="1" ht="12.75" customHeight="1" x14ac:dyDescent="0.15">
      <c r="A10" s="36" t="s">
        <v>292</v>
      </c>
      <c r="B10" s="465">
        <v>5609256</v>
      </c>
      <c r="C10" s="466"/>
      <c r="D10" s="466"/>
      <c r="E10" s="467">
        <v>5213542</v>
      </c>
      <c r="F10" s="467"/>
      <c r="G10" s="467"/>
      <c r="H10" s="468">
        <v>92.95</v>
      </c>
      <c r="I10" s="468"/>
      <c r="J10" s="468"/>
      <c r="K10" s="416">
        <v>170914</v>
      </c>
      <c r="L10" s="416"/>
      <c r="M10" s="416"/>
      <c r="N10" s="416">
        <v>118544</v>
      </c>
      <c r="O10" s="416"/>
      <c r="P10" s="416"/>
      <c r="Q10" s="416">
        <v>158857</v>
      </c>
      <c r="R10" s="416"/>
      <c r="S10" s="416"/>
      <c r="T10" s="416">
        <v>110182</v>
      </c>
      <c r="U10" s="416"/>
      <c r="V10" s="416"/>
    </row>
    <row r="11" spans="1:23" s="24" customFormat="1" ht="12.75" customHeight="1" x14ac:dyDescent="0.15">
      <c r="A11" s="37" t="s">
        <v>15</v>
      </c>
      <c r="B11" s="417" t="s">
        <v>9</v>
      </c>
      <c r="C11" s="403"/>
      <c r="D11" s="403"/>
      <c r="E11" s="403" t="s">
        <v>9</v>
      </c>
      <c r="F11" s="403"/>
      <c r="G11" s="403"/>
      <c r="H11" s="403" t="s">
        <v>9</v>
      </c>
      <c r="I11" s="403"/>
      <c r="J11" s="403"/>
      <c r="K11" s="403" t="s">
        <v>9</v>
      </c>
      <c r="L11" s="403"/>
      <c r="M11" s="403"/>
      <c r="N11" s="403" t="s">
        <v>9</v>
      </c>
      <c r="O11" s="403"/>
      <c r="P11" s="403"/>
      <c r="Q11" s="403" t="s">
        <v>9</v>
      </c>
      <c r="R11" s="403"/>
      <c r="S11" s="403"/>
      <c r="T11" s="403" t="s">
        <v>9</v>
      </c>
      <c r="U11" s="403"/>
      <c r="V11" s="403"/>
    </row>
    <row r="12" spans="1:23" ht="12.75" customHeight="1" x14ac:dyDescent="0.15">
      <c r="A12" s="60" t="s">
        <v>64</v>
      </c>
    </row>
    <row r="13" spans="1:23" ht="12.75" customHeight="1" x14ac:dyDescent="0.15">
      <c r="A13" s="29" t="s">
        <v>198</v>
      </c>
    </row>
    <row r="14" spans="1:23" ht="13.5" customHeight="1" x14ac:dyDescent="0.15">
      <c r="A14" s="29"/>
      <c r="P14" s="177"/>
    </row>
    <row r="15" spans="1:23" ht="12.75" customHeight="1" x14ac:dyDescent="0.15">
      <c r="A15" s="29"/>
    </row>
    <row r="16" spans="1:23" s="7" customFormat="1" ht="12.75" customHeight="1" x14ac:dyDescent="0.15">
      <c r="A16" s="185" t="s">
        <v>315</v>
      </c>
    </row>
    <row r="17" spans="1:28" s="7" customFormat="1" ht="12.75" customHeight="1" x14ac:dyDescent="0.15">
      <c r="A17" s="184" t="s">
        <v>262</v>
      </c>
      <c r="L17" s="95"/>
      <c r="M17" s="15"/>
      <c r="N17" s="15"/>
      <c r="O17" s="15"/>
      <c r="P17" s="95"/>
      <c r="Q17" s="95"/>
    </row>
    <row r="18" spans="1:28" s="7" customFormat="1" ht="12.75" customHeight="1" thickBot="1" x14ac:dyDescent="0.2">
      <c r="A18" s="184"/>
      <c r="I18" s="59"/>
      <c r="L18" s="95"/>
      <c r="P18" s="183" t="s">
        <v>263</v>
      </c>
      <c r="Q18" s="95"/>
    </row>
    <row r="19" spans="1:28" s="7" customFormat="1" ht="12.75" customHeight="1" thickTop="1" x14ac:dyDescent="0.15">
      <c r="A19" s="182" t="s">
        <v>194</v>
      </c>
      <c r="B19" s="462" t="s">
        <v>227</v>
      </c>
      <c r="C19" s="463"/>
      <c r="D19" s="463"/>
      <c r="E19" s="463"/>
      <c r="F19" s="463"/>
      <c r="G19" s="462" t="s">
        <v>228</v>
      </c>
      <c r="H19" s="463"/>
      <c r="I19" s="463"/>
      <c r="J19" s="463"/>
      <c r="K19" s="463"/>
      <c r="L19" s="462" t="s">
        <v>195</v>
      </c>
      <c r="M19" s="463"/>
      <c r="N19" s="463"/>
      <c r="O19" s="463"/>
      <c r="P19" s="463"/>
      <c r="Q19" s="96"/>
    </row>
    <row r="20" spans="1:28" s="7" customFormat="1" ht="12.75" customHeight="1" x14ac:dyDescent="0.15">
      <c r="A20" s="52" t="s">
        <v>293</v>
      </c>
      <c r="B20" s="464">
        <v>8975</v>
      </c>
      <c r="C20" s="455"/>
      <c r="D20" s="455"/>
      <c r="E20" s="455"/>
      <c r="F20" s="455"/>
      <c r="G20" s="455">
        <v>97633</v>
      </c>
      <c r="H20" s="455"/>
      <c r="I20" s="455"/>
      <c r="J20" s="455"/>
      <c r="K20" s="455"/>
      <c r="L20" s="455">
        <v>327356</v>
      </c>
      <c r="M20" s="455"/>
      <c r="N20" s="455"/>
      <c r="O20" s="455"/>
      <c r="P20" s="455"/>
      <c r="Q20" s="94"/>
    </row>
    <row r="21" spans="1:28" s="7" customFormat="1" ht="12.75" customHeight="1" x14ac:dyDescent="0.15">
      <c r="A21" s="52" t="s">
        <v>286</v>
      </c>
      <c r="B21" s="464">
        <v>9300</v>
      </c>
      <c r="C21" s="455"/>
      <c r="D21" s="455"/>
      <c r="E21" s="455"/>
      <c r="F21" s="455"/>
      <c r="G21" s="455">
        <v>104467</v>
      </c>
      <c r="H21" s="455"/>
      <c r="I21" s="455"/>
      <c r="J21" s="455"/>
      <c r="K21" s="455"/>
      <c r="L21" s="455">
        <v>336247</v>
      </c>
      <c r="M21" s="455"/>
      <c r="N21" s="455"/>
      <c r="O21" s="455"/>
      <c r="P21" s="455"/>
      <c r="Q21" s="94"/>
    </row>
    <row r="22" spans="1:28" s="7" customFormat="1" ht="12.75" customHeight="1" x14ac:dyDescent="0.15">
      <c r="A22" s="52"/>
      <c r="B22" s="226"/>
      <c r="C22" s="225"/>
      <c r="D22" s="225"/>
      <c r="E22" s="225"/>
      <c r="F22" s="225"/>
      <c r="G22" s="225"/>
      <c r="H22" s="225"/>
      <c r="I22" s="225"/>
      <c r="J22" s="225"/>
      <c r="K22" s="225"/>
      <c r="L22" s="225"/>
      <c r="M22" s="225"/>
      <c r="N22" s="225"/>
      <c r="O22" s="225"/>
      <c r="P22" s="225"/>
      <c r="Q22" s="94"/>
    </row>
    <row r="23" spans="1:28" s="7" customFormat="1" ht="12.75" customHeight="1" x14ac:dyDescent="0.15">
      <c r="A23" s="194" t="s">
        <v>287</v>
      </c>
      <c r="B23" s="461">
        <v>9537</v>
      </c>
      <c r="C23" s="456"/>
      <c r="D23" s="456"/>
      <c r="E23" s="456"/>
      <c r="F23" s="456"/>
      <c r="G23" s="456">
        <v>104932</v>
      </c>
      <c r="H23" s="456"/>
      <c r="I23" s="456"/>
      <c r="J23" s="456"/>
      <c r="K23" s="456"/>
      <c r="L23" s="456">
        <v>340249</v>
      </c>
      <c r="M23" s="456"/>
      <c r="N23" s="456"/>
      <c r="O23" s="456"/>
      <c r="P23" s="456"/>
      <c r="Q23" s="97"/>
    </row>
    <row r="24" spans="1:28" s="7" customFormat="1" ht="12.75" customHeight="1" x14ac:dyDescent="0.15">
      <c r="A24" s="181" t="s">
        <v>92</v>
      </c>
    </row>
    <row r="25" spans="1:28" s="7" customFormat="1" ht="17.100000000000001" customHeight="1" x14ac:dyDescent="0.15">
      <c r="A25" s="186"/>
    </row>
    <row r="26" spans="1:28" s="7" customFormat="1" ht="17.100000000000001" customHeight="1" x14ac:dyDescent="0.15">
      <c r="A26" s="186"/>
    </row>
    <row r="27" spans="1:28" ht="14.25" thickBot="1" x14ac:dyDescent="0.2">
      <c r="A27" s="176" t="s">
        <v>316</v>
      </c>
      <c r="U27" s="29" t="s">
        <v>300</v>
      </c>
    </row>
    <row r="28" spans="1:28" ht="13.5" customHeight="1" thickTop="1" x14ac:dyDescent="0.15">
      <c r="A28" s="363" t="s">
        <v>65</v>
      </c>
      <c r="B28" s="429" t="s">
        <v>66</v>
      </c>
      <c r="C28" s="430"/>
      <c r="D28" s="430"/>
      <c r="E28" s="430"/>
      <c r="F28" s="430"/>
      <c r="G28" s="430"/>
      <c r="H28" s="430"/>
      <c r="I28" s="430"/>
      <c r="J28" s="430"/>
      <c r="K28" s="430"/>
      <c r="L28" s="430"/>
      <c r="M28" s="430"/>
      <c r="N28" s="430"/>
      <c r="O28" s="430"/>
      <c r="P28" s="430"/>
      <c r="Q28" s="430"/>
      <c r="R28" s="430"/>
      <c r="S28" s="430"/>
      <c r="T28" s="395" t="s">
        <v>67</v>
      </c>
      <c r="U28" s="431"/>
      <c r="V28" s="431"/>
      <c r="W28" s="431"/>
      <c r="X28" s="431"/>
      <c r="Y28" s="431"/>
    </row>
    <row r="29" spans="1:28" x14ac:dyDescent="0.15">
      <c r="A29" s="364"/>
      <c r="B29" s="432" t="s">
        <v>68</v>
      </c>
      <c r="C29" s="433"/>
      <c r="D29" s="433"/>
      <c r="E29" s="433"/>
      <c r="F29" s="433"/>
      <c r="G29" s="434"/>
      <c r="H29" s="438" t="s">
        <v>69</v>
      </c>
      <c r="I29" s="439"/>
      <c r="J29" s="439"/>
      <c r="K29" s="439"/>
      <c r="L29" s="439"/>
      <c r="M29" s="439"/>
      <c r="N29" s="439"/>
      <c r="O29" s="440"/>
      <c r="P29" s="441" t="s">
        <v>70</v>
      </c>
      <c r="Q29" s="442"/>
      <c r="R29" s="442"/>
      <c r="S29" s="443"/>
      <c r="T29" s="396"/>
      <c r="U29" s="374"/>
      <c r="V29" s="374"/>
      <c r="W29" s="374"/>
      <c r="X29" s="374"/>
      <c r="Y29" s="374"/>
    </row>
    <row r="30" spans="1:28" s="26" customFormat="1" ht="14.25" customHeight="1" x14ac:dyDescent="0.15">
      <c r="A30" s="364"/>
      <c r="B30" s="435"/>
      <c r="C30" s="436"/>
      <c r="D30" s="436"/>
      <c r="E30" s="436"/>
      <c r="F30" s="436"/>
      <c r="G30" s="437"/>
      <c r="H30" s="427" t="s">
        <v>71</v>
      </c>
      <c r="I30" s="447"/>
      <c r="J30" s="447"/>
      <c r="K30" s="447"/>
      <c r="L30" s="427" t="s">
        <v>72</v>
      </c>
      <c r="M30" s="447"/>
      <c r="N30" s="447"/>
      <c r="O30" s="448"/>
      <c r="P30" s="444"/>
      <c r="Q30" s="445"/>
      <c r="R30" s="445"/>
      <c r="S30" s="446"/>
      <c r="T30" s="366"/>
      <c r="U30" s="367"/>
      <c r="V30" s="367"/>
      <c r="W30" s="367"/>
      <c r="X30" s="367"/>
      <c r="Y30" s="367"/>
    </row>
    <row r="31" spans="1:28" x14ac:dyDescent="0.15">
      <c r="A31" s="365"/>
      <c r="B31" s="449" t="s">
        <v>73</v>
      </c>
      <c r="C31" s="449"/>
      <c r="D31" s="428" t="s">
        <v>3</v>
      </c>
      <c r="E31" s="428"/>
      <c r="F31" s="428" t="s">
        <v>4</v>
      </c>
      <c r="G31" s="428"/>
      <c r="H31" s="428" t="s">
        <v>3</v>
      </c>
      <c r="I31" s="428"/>
      <c r="J31" s="428" t="s">
        <v>4</v>
      </c>
      <c r="K31" s="428"/>
      <c r="L31" s="428" t="s">
        <v>3</v>
      </c>
      <c r="M31" s="428"/>
      <c r="N31" s="428" t="s">
        <v>4</v>
      </c>
      <c r="O31" s="428"/>
      <c r="P31" s="428" t="s">
        <v>3</v>
      </c>
      <c r="Q31" s="428"/>
      <c r="R31" s="428" t="s">
        <v>4</v>
      </c>
      <c r="S31" s="428"/>
      <c r="T31" s="449" t="s">
        <v>73</v>
      </c>
      <c r="U31" s="449"/>
      <c r="V31" s="454" t="s">
        <v>121</v>
      </c>
      <c r="W31" s="454"/>
      <c r="X31" s="457" t="s">
        <v>74</v>
      </c>
      <c r="Y31" s="458"/>
    </row>
    <row r="32" spans="1:28" ht="12.75" customHeight="1" x14ac:dyDescent="0.15">
      <c r="A32" s="52" t="s">
        <v>293</v>
      </c>
      <c r="B32" s="407">
        <v>46531</v>
      </c>
      <c r="C32" s="407"/>
      <c r="D32" s="407">
        <v>15523</v>
      </c>
      <c r="E32" s="407"/>
      <c r="F32" s="407">
        <v>13509</v>
      </c>
      <c r="G32" s="407"/>
      <c r="H32" s="407">
        <v>15523</v>
      </c>
      <c r="I32" s="407"/>
      <c r="J32" s="407">
        <v>13509</v>
      </c>
      <c r="K32" s="407"/>
      <c r="L32" s="407">
        <v>207</v>
      </c>
      <c r="M32" s="407"/>
      <c r="N32" s="407">
        <v>310</v>
      </c>
      <c r="O32" s="407"/>
      <c r="P32" s="407">
        <v>196</v>
      </c>
      <c r="Q32" s="407"/>
      <c r="R32" s="407">
        <v>16982</v>
      </c>
      <c r="S32" s="407"/>
      <c r="T32" s="407">
        <v>11782</v>
      </c>
      <c r="U32" s="407"/>
      <c r="V32" s="407">
        <v>2971</v>
      </c>
      <c r="W32" s="407"/>
      <c r="X32" s="407">
        <v>8811</v>
      </c>
      <c r="Y32" s="407"/>
      <c r="AA32" s="30"/>
      <c r="AB32" s="30"/>
    </row>
    <row r="33" spans="1:27" ht="12.75" customHeight="1" x14ac:dyDescent="0.15">
      <c r="A33" s="52" t="s">
        <v>286</v>
      </c>
      <c r="B33" s="407">
        <v>45645</v>
      </c>
      <c r="C33" s="407"/>
      <c r="D33" s="407">
        <v>15950</v>
      </c>
      <c r="E33" s="407"/>
      <c r="F33" s="407">
        <v>29695</v>
      </c>
      <c r="G33" s="407"/>
      <c r="H33" s="407">
        <v>15568</v>
      </c>
      <c r="I33" s="407"/>
      <c r="J33" s="407">
        <v>13369</v>
      </c>
      <c r="K33" s="407"/>
      <c r="L33" s="407">
        <v>193</v>
      </c>
      <c r="M33" s="407"/>
      <c r="N33" s="407">
        <v>277</v>
      </c>
      <c r="O33" s="407"/>
      <c r="P33" s="407">
        <v>189</v>
      </c>
      <c r="Q33" s="407"/>
      <c r="R33" s="407">
        <v>16049</v>
      </c>
      <c r="S33" s="407"/>
      <c r="T33" s="407">
        <v>11836</v>
      </c>
      <c r="U33" s="407"/>
      <c r="V33" s="407">
        <v>3047</v>
      </c>
      <c r="W33" s="407"/>
      <c r="X33" s="407">
        <v>8789</v>
      </c>
      <c r="Y33" s="407"/>
    </row>
    <row r="34" spans="1:27" ht="12.75" customHeight="1" x14ac:dyDescent="0.15">
      <c r="A34" s="52"/>
      <c r="B34" s="415"/>
      <c r="C34" s="415"/>
      <c r="D34" s="415"/>
      <c r="E34" s="415"/>
      <c r="F34" s="415"/>
      <c r="G34" s="415"/>
      <c r="H34" s="415"/>
      <c r="I34" s="415"/>
      <c r="J34" s="415"/>
      <c r="K34" s="415"/>
      <c r="L34" s="415"/>
      <c r="M34" s="415"/>
      <c r="N34" s="415"/>
      <c r="O34" s="415"/>
      <c r="P34" s="415"/>
      <c r="Q34" s="415"/>
      <c r="R34" s="415"/>
      <c r="S34" s="415"/>
      <c r="T34" s="415"/>
      <c r="U34" s="415"/>
      <c r="V34" s="415"/>
      <c r="W34" s="415"/>
      <c r="X34" s="415"/>
      <c r="Y34" s="415"/>
    </row>
    <row r="35" spans="1:27" ht="12.75" customHeight="1" x14ac:dyDescent="0.15">
      <c r="A35" s="194" t="s">
        <v>287</v>
      </c>
      <c r="B35" s="406">
        <v>44135</v>
      </c>
      <c r="C35" s="404"/>
      <c r="D35" s="404">
        <v>15621</v>
      </c>
      <c r="E35" s="404"/>
      <c r="F35" s="404">
        <v>28514</v>
      </c>
      <c r="G35" s="404"/>
      <c r="H35" s="404">
        <v>15212</v>
      </c>
      <c r="I35" s="404"/>
      <c r="J35" s="404">
        <v>13143</v>
      </c>
      <c r="K35" s="404"/>
      <c r="L35" s="404">
        <v>206</v>
      </c>
      <c r="M35" s="404"/>
      <c r="N35" s="404">
        <v>285</v>
      </c>
      <c r="O35" s="404"/>
      <c r="P35" s="404">
        <v>203</v>
      </c>
      <c r="Q35" s="404"/>
      <c r="R35" s="404">
        <v>15086</v>
      </c>
      <c r="S35" s="404"/>
      <c r="T35" s="404">
        <v>11964</v>
      </c>
      <c r="U35" s="404"/>
      <c r="V35" s="404">
        <v>3081</v>
      </c>
      <c r="W35" s="404"/>
      <c r="X35" s="404">
        <v>8883</v>
      </c>
      <c r="Y35" s="404"/>
    </row>
    <row r="36" spans="1:27" ht="12.75" customHeight="1" x14ac:dyDescent="0.15">
      <c r="A36" s="29" t="s">
        <v>198</v>
      </c>
      <c r="I36" s="412"/>
      <c r="J36" s="412"/>
      <c r="K36" s="180"/>
      <c r="L36" s="180"/>
      <c r="M36" s="180"/>
      <c r="N36" s="412"/>
      <c r="O36" s="412"/>
      <c r="P36" s="180"/>
      <c r="Q36" s="180"/>
      <c r="R36" s="412"/>
      <c r="S36" s="412"/>
      <c r="AA36" s="30"/>
    </row>
    <row r="37" spans="1:27" s="24" customFormat="1" ht="12.75" customHeight="1" x14ac:dyDescent="0.15">
      <c r="A37" s="29"/>
      <c r="B37" s="23"/>
      <c r="C37" s="23"/>
      <c r="D37" s="23"/>
      <c r="E37" s="23"/>
      <c r="F37" s="23"/>
      <c r="G37" s="23"/>
      <c r="H37" s="23"/>
      <c r="I37" s="23"/>
      <c r="J37" s="23"/>
      <c r="K37" s="23"/>
      <c r="L37" s="23"/>
      <c r="M37" s="23"/>
      <c r="N37" s="23"/>
      <c r="O37" s="23"/>
      <c r="P37" s="23"/>
      <c r="Q37" s="23"/>
      <c r="R37" s="23"/>
      <c r="S37" s="23"/>
      <c r="T37" s="23"/>
      <c r="U37" s="23"/>
      <c r="V37" s="23"/>
      <c r="W37" s="23"/>
      <c r="X37" s="23"/>
      <c r="Y37" s="23"/>
      <c r="AA37" s="179"/>
    </row>
    <row r="38" spans="1:27" ht="12.75" customHeight="1" x14ac:dyDescent="0.15"/>
    <row r="39" spans="1:27" ht="14.25" thickBot="1" x14ac:dyDescent="0.2">
      <c r="A39" s="10" t="s">
        <v>317</v>
      </c>
      <c r="U39" s="199" t="s">
        <v>299</v>
      </c>
    </row>
    <row r="40" spans="1:27" ht="14.25" thickTop="1" x14ac:dyDescent="0.15">
      <c r="A40" s="363" t="s">
        <v>65</v>
      </c>
      <c r="B40" s="395" t="s">
        <v>28</v>
      </c>
      <c r="C40" s="431"/>
      <c r="D40" s="363"/>
      <c r="E40" s="452" t="s">
        <v>75</v>
      </c>
      <c r="F40" s="452"/>
      <c r="G40" s="452"/>
      <c r="H40" s="452"/>
      <c r="I40" s="452"/>
      <c r="J40" s="452"/>
      <c r="K40" s="452"/>
      <c r="L40" s="452"/>
      <c r="M40" s="452"/>
      <c r="N40" s="452" t="s">
        <v>76</v>
      </c>
      <c r="O40" s="452"/>
      <c r="P40" s="452"/>
      <c r="Q40" s="452"/>
      <c r="R40" s="452"/>
      <c r="S40" s="452"/>
      <c r="T40" s="452"/>
      <c r="U40" s="452"/>
      <c r="V40" s="452"/>
      <c r="W40" s="395" t="s">
        <v>77</v>
      </c>
      <c r="X40" s="431"/>
      <c r="Y40" s="431"/>
    </row>
    <row r="41" spans="1:27" x14ac:dyDescent="0.15">
      <c r="A41" s="365"/>
      <c r="B41" s="366"/>
      <c r="C41" s="367"/>
      <c r="D41" s="365"/>
      <c r="E41" s="453" t="s">
        <v>78</v>
      </c>
      <c r="F41" s="453"/>
      <c r="G41" s="453"/>
      <c r="H41" s="453" t="s">
        <v>79</v>
      </c>
      <c r="I41" s="453"/>
      <c r="J41" s="453"/>
      <c r="K41" s="453" t="s">
        <v>80</v>
      </c>
      <c r="L41" s="453"/>
      <c r="M41" s="453"/>
      <c r="N41" s="453" t="s">
        <v>78</v>
      </c>
      <c r="O41" s="453"/>
      <c r="P41" s="453"/>
      <c r="Q41" s="453" t="s">
        <v>81</v>
      </c>
      <c r="R41" s="453"/>
      <c r="S41" s="453"/>
      <c r="T41" s="453" t="s">
        <v>82</v>
      </c>
      <c r="U41" s="453"/>
      <c r="V41" s="453"/>
      <c r="W41" s="366"/>
      <c r="X41" s="367"/>
      <c r="Y41" s="367"/>
    </row>
    <row r="42" spans="1:27" ht="12.75" customHeight="1" x14ac:dyDescent="0.15">
      <c r="A42" s="52" t="s">
        <v>293</v>
      </c>
      <c r="B42" s="411">
        <v>46531</v>
      </c>
      <c r="C42" s="407"/>
      <c r="D42" s="407"/>
      <c r="E42" s="407">
        <v>12938</v>
      </c>
      <c r="F42" s="407"/>
      <c r="G42" s="407"/>
      <c r="H42" s="407">
        <v>10912</v>
      </c>
      <c r="I42" s="407"/>
      <c r="J42" s="407"/>
      <c r="K42" s="407">
        <v>2026</v>
      </c>
      <c r="L42" s="407"/>
      <c r="M42" s="407"/>
      <c r="N42" s="407">
        <v>14466</v>
      </c>
      <c r="O42" s="407"/>
      <c r="P42" s="407"/>
      <c r="Q42" s="407">
        <v>12795</v>
      </c>
      <c r="R42" s="407"/>
      <c r="S42" s="407"/>
      <c r="T42" s="407">
        <v>1671</v>
      </c>
      <c r="U42" s="407"/>
      <c r="V42" s="407"/>
      <c r="W42" s="410">
        <v>-1528</v>
      </c>
      <c r="X42" s="410"/>
      <c r="Y42" s="410"/>
    </row>
    <row r="43" spans="1:27" ht="12.75" customHeight="1" x14ac:dyDescent="0.15">
      <c r="A43" s="52" t="s">
        <v>286</v>
      </c>
      <c r="B43" s="411">
        <v>45645</v>
      </c>
      <c r="C43" s="407"/>
      <c r="D43" s="407"/>
      <c r="E43" s="407">
        <v>13286</v>
      </c>
      <c r="F43" s="407"/>
      <c r="G43" s="407"/>
      <c r="H43" s="407">
        <v>11312</v>
      </c>
      <c r="I43" s="407"/>
      <c r="J43" s="407"/>
      <c r="K43" s="407">
        <v>1974</v>
      </c>
      <c r="L43" s="407"/>
      <c r="M43" s="407"/>
      <c r="N43" s="407">
        <v>14172</v>
      </c>
      <c r="O43" s="407"/>
      <c r="P43" s="407"/>
      <c r="Q43" s="407">
        <v>12620</v>
      </c>
      <c r="R43" s="407"/>
      <c r="S43" s="407"/>
      <c r="T43" s="407">
        <v>1552</v>
      </c>
      <c r="U43" s="407"/>
      <c r="V43" s="407"/>
      <c r="W43" s="407" t="s">
        <v>282</v>
      </c>
      <c r="X43" s="407"/>
      <c r="Y43" s="407"/>
    </row>
    <row r="44" spans="1:27" ht="12.75" customHeight="1" x14ac:dyDescent="0.15">
      <c r="A44" s="52"/>
      <c r="B44" s="408"/>
      <c r="C44" s="409"/>
      <c r="D44" s="409"/>
      <c r="E44" s="410"/>
      <c r="F44" s="410"/>
      <c r="G44" s="410"/>
      <c r="H44" s="410"/>
      <c r="I44" s="410"/>
      <c r="J44" s="410"/>
      <c r="K44" s="410"/>
      <c r="L44" s="410"/>
      <c r="M44" s="410"/>
      <c r="N44" s="409"/>
      <c r="O44" s="409"/>
      <c r="P44" s="409"/>
      <c r="Q44" s="409"/>
      <c r="R44" s="409"/>
      <c r="S44" s="409"/>
      <c r="T44" s="409"/>
      <c r="U44" s="409"/>
      <c r="V44" s="409"/>
      <c r="W44" s="409"/>
      <c r="X44" s="409"/>
      <c r="Y44" s="409"/>
      <c r="AA44" s="30"/>
    </row>
    <row r="45" spans="1:27" s="31" customFormat="1" ht="12.75" customHeight="1" x14ac:dyDescent="0.15">
      <c r="A45" s="194" t="s">
        <v>287</v>
      </c>
      <c r="B45" s="406">
        <v>44135</v>
      </c>
      <c r="C45" s="404"/>
      <c r="D45" s="404"/>
      <c r="E45" s="404">
        <v>12726</v>
      </c>
      <c r="F45" s="404"/>
      <c r="G45" s="404"/>
      <c r="H45" s="404">
        <v>10943</v>
      </c>
      <c r="I45" s="404"/>
      <c r="J45" s="404"/>
      <c r="K45" s="404">
        <v>1783</v>
      </c>
      <c r="L45" s="404"/>
      <c r="M45" s="404"/>
      <c r="N45" s="404">
        <v>14236</v>
      </c>
      <c r="O45" s="404"/>
      <c r="P45" s="404"/>
      <c r="Q45" s="404">
        <v>12725</v>
      </c>
      <c r="R45" s="404"/>
      <c r="S45" s="404"/>
      <c r="T45" s="404">
        <v>1511</v>
      </c>
      <c r="U45" s="404"/>
      <c r="V45" s="404"/>
      <c r="W45" s="405">
        <v>-1510</v>
      </c>
      <c r="X45" s="405"/>
      <c r="Y45" s="405"/>
    </row>
    <row r="46" spans="1:27" ht="12.75" customHeight="1" x14ac:dyDescent="0.15">
      <c r="A46" s="29" t="s">
        <v>198</v>
      </c>
    </row>
  </sheetData>
  <mergeCells count="184">
    <mergeCell ref="H5:J5"/>
    <mergeCell ref="K5:M5"/>
    <mergeCell ref="N5:P5"/>
    <mergeCell ref="B10:D10"/>
    <mergeCell ref="E10:G10"/>
    <mergeCell ref="H10:J10"/>
    <mergeCell ref="K10:M10"/>
    <mergeCell ref="N10:P10"/>
    <mergeCell ref="Q5:S5"/>
    <mergeCell ref="H8:J8"/>
    <mergeCell ref="K8:M8"/>
    <mergeCell ref="N8:P8"/>
    <mergeCell ref="Q8:S8"/>
    <mergeCell ref="H6:J6"/>
    <mergeCell ref="K6:M6"/>
    <mergeCell ref="N6:P6"/>
    <mergeCell ref="Q6:S6"/>
    <mergeCell ref="T5:V5"/>
    <mergeCell ref="B6:D6"/>
    <mergeCell ref="E6:G6"/>
    <mergeCell ref="B32:C32"/>
    <mergeCell ref="D32:E32"/>
    <mergeCell ref="F32:G32"/>
    <mergeCell ref="H32:I32"/>
    <mergeCell ref="J32:K32"/>
    <mergeCell ref="L32:M32"/>
    <mergeCell ref="B8:D8"/>
    <mergeCell ref="E8:G8"/>
    <mergeCell ref="T8:V8"/>
    <mergeCell ref="B23:F23"/>
    <mergeCell ref="B19:F19"/>
    <mergeCell ref="B21:F21"/>
    <mergeCell ref="B20:F20"/>
    <mergeCell ref="G21:K21"/>
    <mergeCell ref="L21:P21"/>
    <mergeCell ref="L23:P23"/>
    <mergeCell ref="L19:P19"/>
    <mergeCell ref="G19:K19"/>
    <mergeCell ref="B5:D5"/>
    <mergeCell ref="E5:G5"/>
    <mergeCell ref="R31:S31"/>
    <mergeCell ref="T31:U31"/>
    <mergeCell ref="V31:W31"/>
    <mergeCell ref="N32:O32"/>
    <mergeCell ref="G20:K20"/>
    <mergeCell ref="L20:P20"/>
    <mergeCell ref="G23:K23"/>
    <mergeCell ref="T41:V41"/>
    <mergeCell ref="X31:Y31"/>
    <mergeCell ref="F31:G31"/>
    <mergeCell ref="H31:I31"/>
    <mergeCell ref="J31:K31"/>
    <mergeCell ref="L31:M31"/>
    <mergeCell ref="N31:O31"/>
    <mergeCell ref="P35:Q35"/>
    <mergeCell ref="R35:S35"/>
    <mergeCell ref="R36:S36"/>
    <mergeCell ref="A40:A41"/>
    <mergeCell ref="B40:D41"/>
    <mergeCell ref="E40:M40"/>
    <mergeCell ref="N40:V40"/>
    <mergeCell ref="W40:Y41"/>
    <mergeCell ref="E41:G41"/>
    <mergeCell ref="H41:J41"/>
    <mergeCell ref="K41:M41"/>
    <mergeCell ref="N41:P41"/>
    <mergeCell ref="Q41:S41"/>
    <mergeCell ref="T2:V2"/>
    <mergeCell ref="K3:M3"/>
    <mergeCell ref="N3:P3"/>
    <mergeCell ref="Q3:S3"/>
    <mergeCell ref="T3:V3"/>
    <mergeCell ref="Q4:S4"/>
    <mergeCell ref="T4:V4"/>
    <mergeCell ref="P31:Q31"/>
    <mergeCell ref="A28:A31"/>
    <mergeCell ref="B28:S28"/>
    <mergeCell ref="T28:Y30"/>
    <mergeCell ref="B29:G30"/>
    <mergeCell ref="H29:O29"/>
    <mergeCell ref="P29:S30"/>
    <mergeCell ref="H30:K30"/>
    <mergeCell ref="L30:O30"/>
    <mergeCell ref="B31:C31"/>
    <mergeCell ref="D31:E31"/>
    <mergeCell ref="B7:D7"/>
    <mergeCell ref="E7:G7"/>
    <mergeCell ref="H7:J7"/>
    <mergeCell ref="K7:M7"/>
    <mergeCell ref="N7:P7"/>
    <mergeCell ref="Q7:S7"/>
    <mergeCell ref="A2:A4"/>
    <mergeCell ref="B2:D4"/>
    <mergeCell ref="E2:G4"/>
    <mergeCell ref="H2:J4"/>
    <mergeCell ref="K2:M2"/>
    <mergeCell ref="N2:P2"/>
    <mergeCell ref="K4:M4"/>
    <mergeCell ref="N4:P4"/>
    <mergeCell ref="Q2:S2"/>
    <mergeCell ref="T6:V6"/>
    <mergeCell ref="T7:V7"/>
    <mergeCell ref="N34:O34"/>
    <mergeCell ref="P34:Q34"/>
    <mergeCell ref="R34:S34"/>
    <mergeCell ref="T34:U34"/>
    <mergeCell ref="V34:W34"/>
    <mergeCell ref="X34:Y34"/>
    <mergeCell ref="B34:C34"/>
    <mergeCell ref="D34:E34"/>
    <mergeCell ref="F34:G34"/>
    <mergeCell ref="H34:I34"/>
    <mergeCell ref="J34:K34"/>
    <mergeCell ref="L34:M34"/>
    <mergeCell ref="T32:U32"/>
    <mergeCell ref="V32:W32"/>
    <mergeCell ref="X32:Y32"/>
    <mergeCell ref="P33:Q33"/>
    <mergeCell ref="R33:S33"/>
    <mergeCell ref="P32:Q32"/>
    <mergeCell ref="R32:S32"/>
    <mergeCell ref="Q10:S10"/>
    <mergeCell ref="T10:V10"/>
    <mergeCell ref="B11:D11"/>
    <mergeCell ref="B42:D42"/>
    <mergeCell ref="E42:G42"/>
    <mergeCell ref="H42:J42"/>
    <mergeCell ref="K42:M42"/>
    <mergeCell ref="N42:P42"/>
    <mergeCell ref="Q42:S42"/>
    <mergeCell ref="T42:V42"/>
    <mergeCell ref="W42:Y42"/>
    <mergeCell ref="N35:O35"/>
    <mergeCell ref="B35:C35"/>
    <mergeCell ref="D35:E35"/>
    <mergeCell ref="F35:G35"/>
    <mergeCell ref="H35:I35"/>
    <mergeCell ref="J35:K35"/>
    <mergeCell ref="L35:M35"/>
    <mergeCell ref="I36:J36"/>
    <mergeCell ref="N36:O36"/>
    <mergeCell ref="T35:U35"/>
    <mergeCell ref="V35:W35"/>
    <mergeCell ref="X35:Y35"/>
    <mergeCell ref="T43:V43"/>
    <mergeCell ref="W43:Y43"/>
    <mergeCell ref="B44:D44"/>
    <mergeCell ref="E44:G44"/>
    <mergeCell ref="H44:J44"/>
    <mergeCell ref="K44:M44"/>
    <mergeCell ref="N44:P44"/>
    <mergeCell ref="Q44:S44"/>
    <mergeCell ref="T44:V44"/>
    <mergeCell ref="W44:Y44"/>
    <mergeCell ref="B43:D43"/>
    <mergeCell ref="E43:G43"/>
    <mergeCell ref="H43:J43"/>
    <mergeCell ref="K43:M43"/>
    <mergeCell ref="N43:P43"/>
    <mergeCell ref="Q43:S43"/>
    <mergeCell ref="E11:G11"/>
    <mergeCell ref="H11:J11"/>
    <mergeCell ref="K11:M11"/>
    <mergeCell ref="N11:P11"/>
    <mergeCell ref="Q11:S11"/>
    <mergeCell ref="T11:V11"/>
    <mergeCell ref="T45:V45"/>
    <mergeCell ref="W45:Y45"/>
    <mergeCell ref="B45:D45"/>
    <mergeCell ref="E45:G45"/>
    <mergeCell ref="H45:J45"/>
    <mergeCell ref="K45:M45"/>
    <mergeCell ref="N45:P45"/>
    <mergeCell ref="Q45:S45"/>
    <mergeCell ref="T33:U33"/>
    <mergeCell ref="V33:W33"/>
    <mergeCell ref="X33:Y33"/>
    <mergeCell ref="B33:C33"/>
    <mergeCell ref="D33:E33"/>
    <mergeCell ref="F33:G33"/>
    <mergeCell ref="H33:I33"/>
    <mergeCell ref="J33:K33"/>
    <mergeCell ref="L33:M33"/>
    <mergeCell ref="N33:O33"/>
  </mergeCells>
  <phoneticPr fontId="4"/>
  <pageMargins left="0.82677165354330717" right="0.49" top="0.51181102362204722" bottom="0.6692913385826772" header="0.39370078740157483" footer="0.51181102362204722"/>
  <pageSetup paperSize="9" scale="98" firstPageNumber="12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H48"/>
  <sheetViews>
    <sheetView view="pageBreakPreview" zoomScaleNormal="100" zoomScaleSheetLayoutView="100" workbookViewId="0">
      <selection activeCell="O11" sqref="O11"/>
    </sheetView>
  </sheetViews>
  <sheetFormatPr defaultColWidth="8.75" defaultRowHeight="13.5" x14ac:dyDescent="0.15"/>
  <cols>
    <col min="1" max="1" width="10.875" style="139" customWidth="1"/>
    <col min="2" max="7" width="11.625" style="139" customWidth="1"/>
    <col min="8" max="16384" width="8.75" style="139"/>
  </cols>
  <sheetData>
    <row r="1" spans="1:7" x14ac:dyDescent="0.15">
      <c r="A1" s="144" t="s">
        <v>304</v>
      </c>
    </row>
    <row r="2" spans="1:7" ht="14.25" thickBot="1" x14ac:dyDescent="0.2"/>
    <row r="3" spans="1:7" ht="14.25" thickTop="1" x14ac:dyDescent="0.15">
      <c r="A3" s="292" t="s">
        <v>0</v>
      </c>
      <c r="B3" s="295" t="s">
        <v>142</v>
      </c>
      <c r="C3" s="295"/>
      <c r="D3" s="295"/>
      <c r="E3" s="295" t="s">
        <v>143</v>
      </c>
      <c r="F3" s="295"/>
      <c r="G3" s="296"/>
    </row>
    <row r="4" spans="1:7" x14ac:dyDescent="0.15">
      <c r="A4" s="293"/>
      <c r="B4" s="200" t="s">
        <v>125</v>
      </c>
      <c r="C4" s="200" t="s">
        <v>1</v>
      </c>
      <c r="D4" s="200" t="s">
        <v>2</v>
      </c>
      <c r="E4" s="200" t="s">
        <v>125</v>
      </c>
      <c r="F4" s="200" t="s">
        <v>1</v>
      </c>
      <c r="G4" s="201" t="s">
        <v>2</v>
      </c>
    </row>
    <row r="5" spans="1:7" x14ac:dyDescent="0.15">
      <c r="A5" s="52" t="s">
        <v>293</v>
      </c>
      <c r="B5" s="57">
        <v>7248</v>
      </c>
      <c r="C5" s="41">
        <v>4152</v>
      </c>
      <c r="D5" s="41">
        <v>3087</v>
      </c>
      <c r="E5" s="41">
        <v>3074</v>
      </c>
      <c r="F5" s="41">
        <v>1829</v>
      </c>
      <c r="G5" s="41">
        <v>1240</v>
      </c>
    </row>
    <row r="6" spans="1:7" x14ac:dyDescent="0.15">
      <c r="A6" s="52" t="s">
        <v>286</v>
      </c>
      <c r="B6" s="41">
        <v>7309</v>
      </c>
      <c r="C6" s="41">
        <v>4170</v>
      </c>
      <c r="D6" s="41">
        <v>3134</v>
      </c>
      <c r="E6" s="41">
        <v>3132</v>
      </c>
      <c r="F6" s="41">
        <v>1852</v>
      </c>
      <c r="G6" s="41">
        <v>1276</v>
      </c>
    </row>
    <row r="7" spans="1:7" x14ac:dyDescent="0.15">
      <c r="A7" s="52"/>
      <c r="B7" s="143"/>
      <c r="C7" s="142"/>
      <c r="D7" s="142"/>
      <c r="E7" s="142"/>
      <c r="F7" s="142"/>
      <c r="G7" s="142"/>
    </row>
    <row r="8" spans="1:7" x14ac:dyDescent="0.15">
      <c r="A8" s="193" t="s">
        <v>287</v>
      </c>
      <c r="B8" s="55">
        <v>7343</v>
      </c>
      <c r="C8" s="55">
        <v>4156</v>
      </c>
      <c r="D8" s="55">
        <v>3180</v>
      </c>
      <c r="E8" s="55">
        <v>3295</v>
      </c>
      <c r="F8" s="55">
        <v>1948</v>
      </c>
      <c r="G8" s="55">
        <v>1344</v>
      </c>
    </row>
    <row r="9" spans="1:7" x14ac:dyDescent="0.15">
      <c r="A9" s="187"/>
      <c r="B9" s="41"/>
      <c r="C9" s="41"/>
      <c r="D9" s="41"/>
      <c r="E9" s="41"/>
      <c r="F9" s="41"/>
      <c r="G9" s="41"/>
    </row>
    <row r="10" spans="1:7" x14ac:dyDescent="0.15">
      <c r="A10" s="208" t="s">
        <v>126</v>
      </c>
      <c r="B10" s="41">
        <v>847</v>
      </c>
      <c r="C10" s="41">
        <v>504</v>
      </c>
      <c r="D10" s="41">
        <v>343</v>
      </c>
      <c r="E10" s="41">
        <v>3453</v>
      </c>
      <c r="F10" s="41">
        <v>2081</v>
      </c>
      <c r="G10" s="41">
        <v>1370</v>
      </c>
    </row>
    <row r="11" spans="1:7" x14ac:dyDescent="0.15">
      <c r="A11" s="208" t="s">
        <v>127</v>
      </c>
      <c r="B11" s="41">
        <v>766</v>
      </c>
      <c r="C11" s="41">
        <v>420</v>
      </c>
      <c r="D11" s="41">
        <v>344</v>
      </c>
      <c r="E11" s="41">
        <v>3624</v>
      </c>
      <c r="F11" s="41">
        <v>2160</v>
      </c>
      <c r="G11" s="41">
        <v>1460</v>
      </c>
    </row>
    <row r="12" spans="1:7" x14ac:dyDescent="0.15">
      <c r="A12" s="208" t="s">
        <v>128</v>
      </c>
      <c r="B12" s="41">
        <v>575</v>
      </c>
      <c r="C12" s="41">
        <v>317</v>
      </c>
      <c r="D12" s="41">
        <v>258</v>
      </c>
      <c r="E12" s="41">
        <v>3580</v>
      </c>
      <c r="F12" s="41">
        <v>2114</v>
      </c>
      <c r="G12" s="41">
        <v>1462</v>
      </c>
    </row>
    <row r="13" spans="1:7" x14ac:dyDescent="0.15">
      <c r="A13" s="208" t="s">
        <v>129</v>
      </c>
      <c r="B13" s="41">
        <v>596</v>
      </c>
      <c r="C13" s="41">
        <v>349</v>
      </c>
      <c r="D13" s="41">
        <v>247</v>
      </c>
      <c r="E13" s="41">
        <v>3444</v>
      </c>
      <c r="F13" s="41">
        <v>2034</v>
      </c>
      <c r="G13" s="41">
        <v>1406</v>
      </c>
    </row>
    <row r="14" spans="1:7" x14ac:dyDescent="0.15">
      <c r="A14" s="208" t="s">
        <v>130</v>
      </c>
      <c r="B14" s="41">
        <v>553</v>
      </c>
      <c r="C14" s="41">
        <v>341</v>
      </c>
      <c r="D14" s="41">
        <v>211</v>
      </c>
      <c r="E14" s="41">
        <v>3338</v>
      </c>
      <c r="F14" s="41">
        <v>1987</v>
      </c>
      <c r="G14" s="41">
        <v>1347</v>
      </c>
    </row>
    <row r="15" spans="1:7" x14ac:dyDescent="0.15">
      <c r="A15" s="208"/>
      <c r="B15" s="207"/>
      <c r="C15" s="207"/>
      <c r="D15" s="207"/>
      <c r="E15" s="207"/>
      <c r="F15" s="207"/>
      <c r="G15" s="207"/>
    </row>
    <row r="16" spans="1:7" x14ac:dyDescent="0.15">
      <c r="A16" s="208" t="s">
        <v>131</v>
      </c>
      <c r="B16" s="41">
        <v>534</v>
      </c>
      <c r="C16" s="41">
        <v>305</v>
      </c>
      <c r="D16" s="41">
        <v>228</v>
      </c>
      <c r="E16" s="41">
        <v>3303</v>
      </c>
      <c r="F16" s="41">
        <v>1975</v>
      </c>
      <c r="G16" s="41">
        <v>1324</v>
      </c>
    </row>
    <row r="17" spans="1:8" x14ac:dyDescent="0.15">
      <c r="A17" s="208" t="s">
        <v>132</v>
      </c>
      <c r="B17" s="41">
        <v>664</v>
      </c>
      <c r="C17" s="41">
        <v>391</v>
      </c>
      <c r="D17" s="41">
        <v>273</v>
      </c>
      <c r="E17" s="41">
        <v>3356</v>
      </c>
      <c r="F17" s="41">
        <v>2028</v>
      </c>
      <c r="G17" s="41">
        <v>1324</v>
      </c>
    </row>
    <row r="18" spans="1:8" x14ac:dyDescent="0.15">
      <c r="A18" s="208" t="s">
        <v>133</v>
      </c>
      <c r="B18" s="41">
        <v>529</v>
      </c>
      <c r="C18" s="41">
        <v>280</v>
      </c>
      <c r="D18" s="41">
        <v>249</v>
      </c>
      <c r="E18" s="41">
        <v>3222</v>
      </c>
      <c r="F18" s="41">
        <v>1916</v>
      </c>
      <c r="G18" s="41">
        <v>1304</v>
      </c>
    </row>
    <row r="19" spans="1:8" x14ac:dyDescent="0.15">
      <c r="A19" s="208" t="s">
        <v>134</v>
      </c>
      <c r="B19" s="41">
        <v>411</v>
      </c>
      <c r="C19" s="41">
        <v>245</v>
      </c>
      <c r="D19" s="41">
        <v>165</v>
      </c>
      <c r="E19" s="41">
        <v>2936</v>
      </c>
      <c r="F19" s="41">
        <v>1747</v>
      </c>
      <c r="G19" s="41">
        <v>1186</v>
      </c>
    </row>
    <row r="20" spans="1:8" x14ac:dyDescent="0.15">
      <c r="A20" s="208" t="s">
        <v>135</v>
      </c>
      <c r="B20" s="41">
        <v>691</v>
      </c>
      <c r="C20" s="41">
        <v>369</v>
      </c>
      <c r="D20" s="41">
        <v>321</v>
      </c>
      <c r="E20" s="41">
        <v>2999</v>
      </c>
      <c r="F20" s="41">
        <v>1736</v>
      </c>
      <c r="G20" s="41">
        <v>1260</v>
      </c>
    </row>
    <row r="21" spans="1:8" x14ac:dyDescent="0.15">
      <c r="A21" s="208"/>
      <c r="B21" s="207"/>
      <c r="C21" s="207"/>
      <c r="D21" s="207"/>
      <c r="E21" s="207"/>
      <c r="F21" s="207"/>
      <c r="G21" s="207"/>
      <c r="H21" s="132"/>
    </row>
    <row r="22" spans="1:8" x14ac:dyDescent="0.15">
      <c r="A22" s="208" t="s">
        <v>136</v>
      </c>
      <c r="B22" s="41">
        <v>575</v>
      </c>
      <c r="C22" s="41">
        <v>307</v>
      </c>
      <c r="D22" s="41">
        <v>268</v>
      </c>
      <c r="E22" s="41">
        <v>3078</v>
      </c>
      <c r="F22" s="41">
        <v>1757</v>
      </c>
      <c r="G22" s="41">
        <v>1318</v>
      </c>
    </row>
    <row r="23" spans="1:8" x14ac:dyDescent="0.15">
      <c r="A23" s="206" t="s">
        <v>137</v>
      </c>
      <c r="B23" s="232">
        <v>602</v>
      </c>
      <c r="C23" s="233">
        <v>328</v>
      </c>
      <c r="D23" s="233">
        <v>273</v>
      </c>
      <c r="E23" s="233">
        <v>3207</v>
      </c>
      <c r="F23" s="233">
        <v>1843</v>
      </c>
      <c r="G23" s="233">
        <v>1361</v>
      </c>
    </row>
    <row r="24" spans="1:8" ht="14.25" thickBot="1" x14ac:dyDescent="0.2"/>
    <row r="25" spans="1:8" ht="14.25" thickTop="1" x14ac:dyDescent="0.15">
      <c r="A25" s="292" t="s">
        <v>0</v>
      </c>
      <c r="B25" s="295" t="s">
        <v>138</v>
      </c>
      <c r="C25" s="295"/>
      <c r="D25" s="295"/>
      <c r="E25" s="295" t="s">
        <v>139</v>
      </c>
      <c r="F25" s="295"/>
      <c r="G25" s="296"/>
    </row>
    <row r="26" spans="1:8" x14ac:dyDescent="0.15">
      <c r="A26" s="297"/>
      <c r="B26" s="200" t="s">
        <v>125</v>
      </c>
      <c r="C26" s="200" t="s">
        <v>1</v>
      </c>
      <c r="D26" s="200" t="s">
        <v>2</v>
      </c>
      <c r="E26" s="200" t="s">
        <v>125</v>
      </c>
      <c r="F26" s="200" t="s">
        <v>1</v>
      </c>
      <c r="G26" s="201" t="s">
        <v>2</v>
      </c>
      <c r="H26" s="141"/>
    </row>
    <row r="27" spans="1:8" x14ac:dyDescent="0.15">
      <c r="A27" s="52" t="s">
        <v>293</v>
      </c>
      <c r="B27" s="57">
        <v>8832</v>
      </c>
      <c r="C27" s="41">
        <v>5399</v>
      </c>
      <c r="D27" s="41">
        <v>3422</v>
      </c>
      <c r="E27" s="41">
        <v>1773</v>
      </c>
      <c r="F27" s="41">
        <v>971</v>
      </c>
      <c r="G27" s="41">
        <v>799</v>
      </c>
    </row>
    <row r="28" spans="1:8" x14ac:dyDescent="0.15">
      <c r="A28" s="52" t="s">
        <v>286</v>
      </c>
      <c r="B28" s="41">
        <v>8164</v>
      </c>
      <c r="C28" s="41">
        <v>4969</v>
      </c>
      <c r="D28" s="41">
        <v>3181</v>
      </c>
      <c r="E28" s="41">
        <v>1845</v>
      </c>
      <c r="F28" s="41">
        <v>1007</v>
      </c>
      <c r="G28" s="41">
        <v>836</v>
      </c>
    </row>
    <row r="29" spans="1:8" x14ac:dyDescent="0.15">
      <c r="A29" s="52"/>
      <c r="B29" s="140"/>
      <c r="C29" s="140"/>
      <c r="D29" s="140"/>
      <c r="E29" s="140"/>
      <c r="F29" s="140"/>
      <c r="G29" s="140"/>
    </row>
    <row r="30" spans="1:8" x14ac:dyDescent="0.15">
      <c r="A30" s="193" t="s">
        <v>287</v>
      </c>
      <c r="B30" s="55">
        <v>8058</v>
      </c>
      <c r="C30" s="55">
        <v>4953</v>
      </c>
      <c r="D30" s="55">
        <v>3091</v>
      </c>
      <c r="E30" s="55">
        <v>1699</v>
      </c>
      <c r="F30" s="55">
        <v>927</v>
      </c>
      <c r="G30" s="55">
        <v>771</v>
      </c>
    </row>
    <row r="31" spans="1:8" x14ac:dyDescent="0.15">
      <c r="A31" s="187"/>
      <c r="B31" s="41"/>
      <c r="C31" s="41"/>
      <c r="D31" s="41"/>
      <c r="E31" s="41"/>
      <c r="F31" s="41"/>
      <c r="G31" s="41"/>
    </row>
    <row r="32" spans="1:8" x14ac:dyDescent="0.15">
      <c r="A32" s="208" t="s">
        <v>126</v>
      </c>
      <c r="B32" s="41">
        <v>730</v>
      </c>
      <c r="C32" s="41">
        <v>478</v>
      </c>
      <c r="D32" s="41">
        <v>252</v>
      </c>
      <c r="E32" s="41">
        <v>141</v>
      </c>
      <c r="F32" s="41">
        <v>83</v>
      </c>
      <c r="G32" s="41">
        <v>58</v>
      </c>
    </row>
    <row r="33" spans="1:7" x14ac:dyDescent="0.15">
      <c r="A33" s="208" t="s">
        <v>127</v>
      </c>
      <c r="B33" s="41">
        <v>817</v>
      </c>
      <c r="C33" s="41">
        <v>473</v>
      </c>
      <c r="D33" s="41">
        <v>342</v>
      </c>
      <c r="E33" s="41">
        <v>159</v>
      </c>
      <c r="F33" s="41">
        <v>88</v>
      </c>
      <c r="G33" s="41">
        <v>71</v>
      </c>
    </row>
    <row r="34" spans="1:7" x14ac:dyDescent="0.15">
      <c r="A34" s="208" t="s">
        <v>128</v>
      </c>
      <c r="B34" s="41">
        <v>722</v>
      </c>
      <c r="C34" s="41">
        <v>437</v>
      </c>
      <c r="D34" s="41">
        <v>285</v>
      </c>
      <c r="E34" s="41">
        <v>178</v>
      </c>
      <c r="F34" s="41">
        <v>93</v>
      </c>
      <c r="G34" s="41">
        <v>85</v>
      </c>
    </row>
    <row r="35" spans="1:7" x14ac:dyDescent="0.15">
      <c r="A35" s="208" t="s">
        <v>129</v>
      </c>
      <c r="B35" s="41">
        <v>647</v>
      </c>
      <c r="C35" s="41">
        <v>373</v>
      </c>
      <c r="D35" s="41">
        <v>273</v>
      </c>
      <c r="E35" s="41">
        <v>149</v>
      </c>
      <c r="F35" s="41">
        <v>79</v>
      </c>
      <c r="G35" s="41">
        <v>69</v>
      </c>
    </row>
    <row r="36" spans="1:7" x14ac:dyDescent="0.15">
      <c r="A36" s="208" t="s">
        <v>130</v>
      </c>
      <c r="B36" s="41">
        <v>495</v>
      </c>
      <c r="C36" s="41">
        <v>312</v>
      </c>
      <c r="D36" s="41">
        <v>183</v>
      </c>
      <c r="E36" s="41">
        <v>137</v>
      </c>
      <c r="F36" s="41">
        <v>74</v>
      </c>
      <c r="G36" s="41">
        <v>63</v>
      </c>
    </row>
    <row r="37" spans="1:7" x14ac:dyDescent="0.15">
      <c r="A37" s="208"/>
      <c r="B37" s="207"/>
      <c r="C37" s="207"/>
      <c r="D37" s="207"/>
      <c r="E37" s="207"/>
      <c r="F37" s="207"/>
      <c r="G37" s="207"/>
    </row>
    <row r="38" spans="1:7" x14ac:dyDescent="0.15">
      <c r="A38" s="208" t="s">
        <v>131</v>
      </c>
      <c r="B38" s="41">
        <v>593</v>
      </c>
      <c r="C38" s="41">
        <v>363</v>
      </c>
      <c r="D38" s="41">
        <v>228</v>
      </c>
      <c r="E38" s="41">
        <v>128</v>
      </c>
      <c r="F38" s="41">
        <v>68</v>
      </c>
      <c r="G38" s="41">
        <v>60</v>
      </c>
    </row>
    <row r="39" spans="1:7" x14ac:dyDescent="0.15">
      <c r="A39" s="208" t="s">
        <v>132</v>
      </c>
      <c r="B39" s="41">
        <v>722</v>
      </c>
      <c r="C39" s="41">
        <v>453</v>
      </c>
      <c r="D39" s="41">
        <v>267</v>
      </c>
      <c r="E39" s="41">
        <v>134</v>
      </c>
      <c r="F39" s="41">
        <v>72</v>
      </c>
      <c r="G39" s="41">
        <v>62</v>
      </c>
    </row>
    <row r="40" spans="1:7" x14ac:dyDescent="0.15">
      <c r="A40" s="208" t="s">
        <v>133</v>
      </c>
      <c r="B40" s="41">
        <v>642</v>
      </c>
      <c r="C40" s="41">
        <v>413</v>
      </c>
      <c r="D40" s="41">
        <v>227</v>
      </c>
      <c r="E40" s="41">
        <v>135</v>
      </c>
      <c r="F40" s="41">
        <v>77</v>
      </c>
      <c r="G40" s="41">
        <v>58</v>
      </c>
    </row>
    <row r="41" spans="1:7" x14ac:dyDescent="0.15">
      <c r="A41" s="208" t="s">
        <v>134</v>
      </c>
      <c r="B41" s="41">
        <v>506</v>
      </c>
      <c r="C41" s="41">
        <v>301</v>
      </c>
      <c r="D41" s="41">
        <v>203</v>
      </c>
      <c r="E41" s="41">
        <v>125</v>
      </c>
      <c r="F41" s="41">
        <v>69</v>
      </c>
      <c r="G41" s="41">
        <v>56</v>
      </c>
    </row>
    <row r="42" spans="1:7" x14ac:dyDescent="0.15">
      <c r="A42" s="208" t="s">
        <v>135</v>
      </c>
      <c r="B42" s="41">
        <v>675</v>
      </c>
      <c r="C42" s="41">
        <v>409</v>
      </c>
      <c r="D42" s="41">
        <v>264</v>
      </c>
      <c r="E42" s="41">
        <v>107</v>
      </c>
      <c r="F42" s="41">
        <v>57</v>
      </c>
      <c r="G42" s="41">
        <v>50</v>
      </c>
    </row>
    <row r="43" spans="1:7" x14ac:dyDescent="0.15">
      <c r="A43" s="208"/>
      <c r="B43" s="207"/>
      <c r="C43" s="207"/>
      <c r="D43" s="207"/>
      <c r="E43" s="207"/>
      <c r="F43" s="207"/>
      <c r="G43" s="207"/>
    </row>
    <row r="44" spans="1:7" x14ac:dyDescent="0.15">
      <c r="A44" s="208" t="s">
        <v>136</v>
      </c>
      <c r="B44" s="41">
        <v>774</v>
      </c>
      <c r="C44" s="41">
        <v>483</v>
      </c>
      <c r="D44" s="41">
        <v>290</v>
      </c>
      <c r="E44" s="41">
        <v>138</v>
      </c>
      <c r="F44" s="41">
        <v>79</v>
      </c>
      <c r="G44" s="41">
        <v>59</v>
      </c>
    </row>
    <row r="45" spans="1:7" x14ac:dyDescent="0.15">
      <c r="A45" s="206" t="s">
        <v>137</v>
      </c>
      <c r="B45" s="232">
        <v>735</v>
      </c>
      <c r="C45" s="233">
        <v>458</v>
      </c>
      <c r="D45" s="233">
        <v>277</v>
      </c>
      <c r="E45" s="233">
        <v>168</v>
      </c>
      <c r="F45" s="233">
        <v>88</v>
      </c>
      <c r="G45" s="233">
        <v>80</v>
      </c>
    </row>
    <row r="46" spans="1:7" x14ac:dyDescent="0.15">
      <c r="A46" s="202" t="s">
        <v>144</v>
      </c>
    </row>
    <row r="47" spans="1:7" x14ac:dyDescent="0.15">
      <c r="A47" s="202" t="s">
        <v>145</v>
      </c>
    </row>
    <row r="48" spans="1:7" x14ac:dyDescent="0.15">
      <c r="A48" s="106" t="s">
        <v>141</v>
      </c>
    </row>
  </sheetData>
  <mergeCells count="6">
    <mergeCell ref="A3:A4"/>
    <mergeCell ref="B3:D3"/>
    <mergeCell ref="E3:G3"/>
    <mergeCell ref="A25:A26"/>
    <mergeCell ref="B25:D25"/>
    <mergeCell ref="E25:G25"/>
  </mergeCells>
  <phoneticPr fontId="4"/>
  <dataValidations count="1">
    <dataValidation imeMode="off" allowBlank="1" showInputMessage="1" showErrorMessage="1" sqref="B26:G26 B4:G4 B15:G15 B21:H21 B37:G37 B43:G43 A3:A23 A25:A48" xr:uid="{00000000-0002-0000-0100-000000000000}"/>
  </dataValidations>
  <pageMargins left="0.86614173228346458" right="0.78740157480314965" top="0.78740157480314965" bottom="0.98425196850393704" header="0.51181102362204722" footer="0.51181102362204722"/>
  <pageSetup paperSize="9" firstPageNumber="101"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AE48"/>
  <sheetViews>
    <sheetView view="pageBreakPreview" zoomScale="115" zoomScaleNormal="100" zoomScaleSheetLayoutView="115" workbookViewId="0">
      <selection activeCell="O11" sqref="O11"/>
    </sheetView>
  </sheetViews>
  <sheetFormatPr defaultColWidth="9" defaultRowHeight="13.5" x14ac:dyDescent="0.15"/>
  <cols>
    <col min="1" max="1" width="10.125" style="203" customWidth="1"/>
    <col min="2" max="19" width="2.875" style="203" customWidth="1"/>
    <col min="20" max="20" width="2.875" style="117" customWidth="1"/>
    <col min="21" max="28" width="2.875" style="203" customWidth="1"/>
    <col min="29" max="16384" width="9" style="128"/>
  </cols>
  <sheetData>
    <row r="1" spans="1:31" ht="15" customHeight="1" x14ac:dyDescent="0.15">
      <c r="A1" s="113" t="s">
        <v>305</v>
      </c>
      <c r="B1" s="111"/>
      <c r="C1" s="111"/>
      <c r="D1" s="112"/>
    </row>
    <row r="2" spans="1:31" ht="15" customHeight="1" thickBot="1" x14ac:dyDescent="0.2">
      <c r="A2" s="114"/>
      <c r="B2" s="111"/>
      <c r="C2" s="111"/>
      <c r="D2" s="112"/>
      <c r="W2" s="298"/>
      <c r="X2" s="298"/>
      <c r="Y2" s="298"/>
      <c r="Z2" s="298"/>
      <c r="AA2" s="298"/>
      <c r="AB2" s="298"/>
    </row>
    <row r="3" spans="1:31" ht="13.5" customHeight="1" thickTop="1" x14ac:dyDescent="0.15">
      <c r="A3" s="292" t="s">
        <v>0</v>
      </c>
      <c r="B3" s="286" t="s">
        <v>146</v>
      </c>
      <c r="C3" s="286"/>
      <c r="D3" s="286"/>
      <c r="E3" s="286"/>
      <c r="F3" s="286"/>
      <c r="G3" s="286"/>
      <c r="H3" s="286"/>
      <c r="I3" s="286"/>
      <c r="J3" s="286"/>
      <c r="K3" s="286" t="s">
        <v>147</v>
      </c>
      <c r="L3" s="286"/>
      <c r="M3" s="286"/>
      <c r="N3" s="286"/>
      <c r="O3" s="286"/>
      <c r="P3" s="286"/>
      <c r="Q3" s="286"/>
      <c r="R3" s="286"/>
      <c r="S3" s="286"/>
      <c r="T3" s="286" t="s">
        <v>148</v>
      </c>
      <c r="U3" s="286"/>
      <c r="V3" s="286"/>
      <c r="W3" s="286"/>
      <c r="X3" s="286"/>
      <c r="Y3" s="286"/>
      <c r="Z3" s="286"/>
      <c r="AA3" s="286"/>
      <c r="AB3" s="288"/>
    </row>
    <row r="4" spans="1:31" x14ac:dyDescent="0.15">
      <c r="A4" s="293"/>
      <c r="B4" s="287" t="s">
        <v>149</v>
      </c>
      <c r="C4" s="287"/>
      <c r="D4" s="287"/>
      <c r="E4" s="287" t="s">
        <v>1</v>
      </c>
      <c r="F4" s="287"/>
      <c r="G4" s="287"/>
      <c r="H4" s="287" t="s">
        <v>2</v>
      </c>
      <c r="I4" s="287"/>
      <c r="J4" s="287"/>
      <c r="K4" s="287" t="s">
        <v>149</v>
      </c>
      <c r="L4" s="287"/>
      <c r="M4" s="287"/>
      <c r="N4" s="287" t="s">
        <v>1</v>
      </c>
      <c r="O4" s="287"/>
      <c r="P4" s="287"/>
      <c r="Q4" s="287" t="s">
        <v>2</v>
      </c>
      <c r="R4" s="287"/>
      <c r="S4" s="287"/>
      <c r="T4" s="287" t="s">
        <v>149</v>
      </c>
      <c r="U4" s="287"/>
      <c r="V4" s="287"/>
      <c r="W4" s="287" t="s">
        <v>1</v>
      </c>
      <c r="X4" s="287"/>
      <c r="Y4" s="287"/>
      <c r="Z4" s="287" t="s">
        <v>2</v>
      </c>
      <c r="AA4" s="287"/>
      <c r="AB4" s="289"/>
    </row>
    <row r="5" spans="1:31" ht="12.95" customHeight="1" x14ac:dyDescent="0.15">
      <c r="A5" s="52" t="s">
        <v>293</v>
      </c>
      <c r="B5" s="299">
        <v>3723</v>
      </c>
      <c r="C5" s="300"/>
      <c r="D5" s="300"/>
      <c r="E5" s="300">
        <v>1836</v>
      </c>
      <c r="F5" s="300"/>
      <c r="G5" s="300"/>
      <c r="H5" s="300">
        <v>1887</v>
      </c>
      <c r="I5" s="300"/>
      <c r="J5" s="300"/>
      <c r="K5" s="300">
        <v>3618</v>
      </c>
      <c r="L5" s="300"/>
      <c r="M5" s="300"/>
      <c r="N5" s="300">
        <v>1742</v>
      </c>
      <c r="O5" s="300"/>
      <c r="P5" s="300"/>
      <c r="Q5" s="300">
        <v>1876</v>
      </c>
      <c r="R5" s="300"/>
      <c r="S5" s="300"/>
      <c r="T5" s="300">
        <v>3076</v>
      </c>
      <c r="U5" s="300"/>
      <c r="V5" s="300"/>
      <c r="W5" s="300">
        <v>1479</v>
      </c>
      <c r="X5" s="300"/>
      <c r="Y5" s="300"/>
      <c r="Z5" s="300">
        <v>1597</v>
      </c>
      <c r="AA5" s="300"/>
      <c r="AB5" s="300"/>
    </row>
    <row r="6" spans="1:31" ht="12.95" customHeight="1" x14ac:dyDescent="0.15">
      <c r="A6" s="52" t="s">
        <v>286</v>
      </c>
      <c r="B6" s="300">
        <v>3928</v>
      </c>
      <c r="C6" s="300"/>
      <c r="D6" s="300"/>
      <c r="E6" s="300">
        <v>1937</v>
      </c>
      <c r="F6" s="300"/>
      <c r="G6" s="300"/>
      <c r="H6" s="300">
        <v>1991</v>
      </c>
      <c r="I6" s="300"/>
      <c r="J6" s="300"/>
      <c r="K6" s="300">
        <v>3751</v>
      </c>
      <c r="L6" s="300"/>
      <c r="M6" s="300"/>
      <c r="N6" s="300">
        <v>1832</v>
      </c>
      <c r="O6" s="300"/>
      <c r="P6" s="300"/>
      <c r="Q6" s="300">
        <v>1919</v>
      </c>
      <c r="R6" s="300"/>
      <c r="S6" s="300"/>
      <c r="T6" s="300">
        <v>3259</v>
      </c>
      <c r="U6" s="300"/>
      <c r="V6" s="300"/>
      <c r="W6" s="300">
        <v>1568</v>
      </c>
      <c r="X6" s="300"/>
      <c r="Y6" s="300"/>
      <c r="Z6" s="300">
        <v>1691</v>
      </c>
      <c r="AA6" s="300"/>
      <c r="AB6" s="300"/>
    </row>
    <row r="7" spans="1:31" ht="12.95" customHeight="1" x14ac:dyDescent="0.15">
      <c r="A7" s="52"/>
      <c r="B7" s="299"/>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row>
    <row r="8" spans="1:31" s="136" customFormat="1" ht="12.95" customHeight="1" x14ac:dyDescent="0.15">
      <c r="A8" s="193" t="s">
        <v>287</v>
      </c>
      <c r="B8" s="301">
        <v>3787</v>
      </c>
      <c r="C8" s="301"/>
      <c r="D8" s="301"/>
      <c r="E8" s="301">
        <v>1870</v>
      </c>
      <c r="F8" s="301"/>
      <c r="G8" s="301"/>
      <c r="H8" s="301">
        <v>1917</v>
      </c>
      <c r="I8" s="301"/>
      <c r="J8" s="301"/>
      <c r="K8" s="301">
        <v>3654</v>
      </c>
      <c r="L8" s="301"/>
      <c r="M8" s="301"/>
      <c r="N8" s="301">
        <v>1774</v>
      </c>
      <c r="O8" s="301"/>
      <c r="P8" s="301"/>
      <c r="Q8" s="301">
        <v>1880</v>
      </c>
      <c r="R8" s="301"/>
      <c r="S8" s="301"/>
      <c r="T8" s="301">
        <v>3178</v>
      </c>
      <c r="U8" s="301"/>
      <c r="V8" s="301"/>
      <c r="W8" s="301">
        <v>1501</v>
      </c>
      <c r="X8" s="301"/>
      <c r="Y8" s="301"/>
      <c r="Z8" s="301">
        <v>1677</v>
      </c>
      <c r="AA8" s="301"/>
      <c r="AB8" s="301"/>
    </row>
    <row r="9" spans="1:31" ht="12.95" customHeight="1" x14ac:dyDescent="0.15">
      <c r="A9" s="187"/>
      <c r="B9" s="30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E9" s="145"/>
    </row>
    <row r="10" spans="1:31" ht="12.95" customHeight="1" x14ac:dyDescent="0.15">
      <c r="A10" s="208" t="s">
        <v>126</v>
      </c>
      <c r="B10" s="300">
        <v>513</v>
      </c>
      <c r="C10" s="300"/>
      <c r="D10" s="300"/>
      <c r="E10" s="300">
        <v>243</v>
      </c>
      <c r="F10" s="300"/>
      <c r="G10" s="300"/>
      <c r="H10" s="300">
        <v>270</v>
      </c>
      <c r="I10" s="300"/>
      <c r="J10" s="300"/>
      <c r="K10" s="300">
        <v>414</v>
      </c>
      <c r="L10" s="300"/>
      <c r="M10" s="300"/>
      <c r="N10" s="300">
        <v>196</v>
      </c>
      <c r="O10" s="300"/>
      <c r="P10" s="300"/>
      <c r="Q10" s="300">
        <v>218</v>
      </c>
      <c r="R10" s="300"/>
      <c r="S10" s="300"/>
      <c r="T10" s="300">
        <v>312</v>
      </c>
      <c r="U10" s="300"/>
      <c r="V10" s="300"/>
      <c r="W10" s="300">
        <v>152</v>
      </c>
      <c r="X10" s="300"/>
      <c r="Y10" s="300"/>
      <c r="Z10" s="300">
        <v>160</v>
      </c>
      <c r="AA10" s="300"/>
      <c r="AB10" s="300"/>
    </row>
    <row r="11" spans="1:31" ht="12.95" customHeight="1" x14ac:dyDescent="0.15">
      <c r="A11" s="208" t="s">
        <v>127</v>
      </c>
      <c r="B11" s="300">
        <v>387</v>
      </c>
      <c r="C11" s="300"/>
      <c r="D11" s="300"/>
      <c r="E11" s="300">
        <v>189</v>
      </c>
      <c r="F11" s="300"/>
      <c r="G11" s="300"/>
      <c r="H11" s="300">
        <v>198</v>
      </c>
      <c r="I11" s="300"/>
      <c r="J11" s="300"/>
      <c r="K11" s="300">
        <v>408</v>
      </c>
      <c r="L11" s="300"/>
      <c r="M11" s="300"/>
      <c r="N11" s="300">
        <v>187</v>
      </c>
      <c r="O11" s="300"/>
      <c r="P11" s="300"/>
      <c r="Q11" s="300">
        <v>221</v>
      </c>
      <c r="R11" s="300"/>
      <c r="S11" s="300"/>
      <c r="T11" s="300">
        <v>349</v>
      </c>
      <c r="U11" s="300"/>
      <c r="V11" s="300"/>
      <c r="W11" s="300">
        <v>166</v>
      </c>
      <c r="X11" s="300"/>
      <c r="Y11" s="300"/>
      <c r="Z11" s="300">
        <v>183</v>
      </c>
      <c r="AA11" s="300"/>
      <c r="AB11" s="300"/>
    </row>
    <row r="12" spans="1:31" ht="12.95" customHeight="1" x14ac:dyDescent="0.15">
      <c r="A12" s="208" t="s">
        <v>128</v>
      </c>
      <c r="B12" s="300">
        <v>259</v>
      </c>
      <c r="C12" s="300"/>
      <c r="D12" s="300"/>
      <c r="E12" s="300">
        <v>126</v>
      </c>
      <c r="F12" s="300"/>
      <c r="G12" s="300"/>
      <c r="H12" s="300">
        <v>133</v>
      </c>
      <c r="I12" s="300"/>
      <c r="J12" s="300"/>
      <c r="K12" s="300">
        <v>300</v>
      </c>
      <c r="L12" s="300"/>
      <c r="M12" s="300"/>
      <c r="N12" s="300">
        <v>142</v>
      </c>
      <c r="O12" s="300"/>
      <c r="P12" s="300"/>
      <c r="Q12" s="300">
        <v>158</v>
      </c>
      <c r="R12" s="300"/>
      <c r="S12" s="300"/>
      <c r="T12" s="300">
        <v>264</v>
      </c>
      <c r="U12" s="300"/>
      <c r="V12" s="300"/>
      <c r="W12" s="300">
        <v>132</v>
      </c>
      <c r="X12" s="300"/>
      <c r="Y12" s="300"/>
      <c r="Z12" s="300">
        <v>132</v>
      </c>
      <c r="AA12" s="300"/>
      <c r="AB12" s="300"/>
    </row>
    <row r="13" spans="1:31" ht="12.95" customHeight="1" x14ac:dyDescent="0.15">
      <c r="A13" s="208" t="s">
        <v>129</v>
      </c>
      <c r="B13" s="300">
        <v>313</v>
      </c>
      <c r="C13" s="300"/>
      <c r="D13" s="300"/>
      <c r="E13" s="300">
        <v>151</v>
      </c>
      <c r="F13" s="300"/>
      <c r="G13" s="300"/>
      <c r="H13" s="300">
        <v>162</v>
      </c>
      <c r="I13" s="300"/>
      <c r="J13" s="300"/>
      <c r="K13" s="300">
        <v>272</v>
      </c>
      <c r="L13" s="300"/>
      <c r="M13" s="300"/>
      <c r="N13" s="300">
        <v>129</v>
      </c>
      <c r="O13" s="300"/>
      <c r="P13" s="300"/>
      <c r="Q13" s="300">
        <v>143</v>
      </c>
      <c r="R13" s="300"/>
      <c r="S13" s="300"/>
      <c r="T13" s="300">
        <v>312</v>
      </c>
      <c r="U13" s="300"/>
      <c r="V13" s="300"/>
      <c r="W13" s="300">
        <v>147</v>
      </c>
      <c r="X13" s="300"/>
      <c r="Y13" s="300"/>
      <c r="Z13" s="300">
        <v>165</v>
      </c>
      <c r="AA13" s="300"/>
      <c r="AB13" s="300"/>
    </row>
    <row r="14" spans="1:31" ht="12.95" customHeight="1" x14ac:dyDescent="0.15">
      <c r="A14" s="208" t="s">
        <v>130</v>
      </c>
      <c r="B14" s="300">
        <v>296</v>
      </c>
      <c r="C14" s="300"/>
      <c r="D14" s="300"/>
      <c r="E14" s="300">
        <v>157</v>
      </c>
      <c r="F14" s="300"/>
      <c r="G14" s="300"/>
      <c r="H14" s="300">
        <v>139</v>
      </c>
      <c r="I14" s="300"/>
      <c r="J14" s="300"/>
      <c r="K14" s="300">
        <v>313</v>
      </c>
      <c r="L14" s="300"/>
      <c r="M14" s="300"/>
      <c r="N14" s="300">
        <v>162</v>
      </c>
      <c r="O14" s="300"/>
      <c r="P14" s="300"/>
      <c r="Q14" s="300">
        <v>151</v>
      </c>
      <c r="R14" s="300"/>
      <c r="S14" s="300"/>
      <c r="T14" s="300">
        <v>279</v>
      </c>
      <c r="U14" s="300"/>
      <c r="V14" s="300"/>
      <c r="W14" s="300">
        <v>121</v>
      </c>
      <c r="X14" s="300"/>
      <c r="Y14" s="300"/>
      <c r="Z14" s="300">
        <v>158</v>
      </c>
      <c r="AA14" s="300"/>
      <c r="AB14" s="300"/>
    </row>
    <row r="15" spans="1:31" ht="12.95" customHeight="1" x14ac:dyDescent="0.15">
      <c r="A15" s="208"/>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row>
    <row r="16" spans="1:31" ht="12.95" customHeight="1" x14ac:dyDescent="0.15">
      <c r="A16" s="208" t="s">
        <v>131</v>
      </c>
      <c r="B16" s="300">
        <v>264</v>
      </c>
      <c r="C16" s="300"/>
      <c r="D16" s="300"/>
      <c r="E16" s="300">
        <v>128</v>
      </c>
      <c r="F16" s="300"/>
      <c r="G16" s="300"/>
      <c r="H16" s="300">
        <v>136</v>
      </c>
      <c r="I16" s="300"/>
      <c r="J16" s="300"/>
      <c r="K16" s="300">
        <v>262</v>
      </c>
      <c r="L16" s="300"/>
      <c r="M16" s="300"/>
      <c r="N16" s="300">
        <v>131</v>
      </c>
      <c r="O16" s="300"/>
      <c r="P16" s="300"/>
      <c r="Q16" s="300">
        <v>131</v>
      </c>
      <c r="R16" s="300"/>
      <c r="S16" s="300"/>
      <c r="T16" s="300">
        <v>223</v>
      </c>
      <c r="U16" s="300"/>
      <c r="V16" s="300"/>
      <c r="W16" s="300">
        <v>101</v>
      </c>
      <c r="X16" s="300"/>
      <c r="Y16" s="300"/>
      <c r="Z16" s="300">
        <v>122</v>
      </c>
      <c r="AA16" s="300"/>
      <c r="AB16" s="300"/>
    </row>
    <row r="17" spans="1:28" ht="12.95" customHeight="1" x14ac:dyDescent="0.15">
      <c r="A17" s="208" t="s">
        <v>132</v>
      </c>
      <c r="B17" s="300">
        <v>370</v>
      </c>
      <c r="C17" s="300"/>
      <c r="D17" s="300"/>
      <c r="E17" s="300">
        <v>189</v>
      </c>
      <c r="F17" s="300"/>
      <c r="G17" s="300"/>
      <c r="H17" s="300">
        <v>181</v>
      </c>
      <c r="I17" s="300"/>
      <c r="J17" s="300"/>
      <c r="K17" s="300">
        <v>344</v>
      </c>
      <c r="L17" s="300"/>
      <c r="M17" s="300"/>
      <c r="N17" s="300">
        <v>161</v>
      </c>
      <c r="O17" s="300"/>
      <c r="P17" s="300"/>
      <c r="Q17" s="300">
        <v>183</v>
      </c>
      <c r="R17" s="300"/>
      <c r="S17" s="300"/>
      <c r="T17" s="300">
        <v>247</v>
      </c>
      <c r="U17" s="300"/>
      <c r="V17" s="300"/>
      <c r="W17" s="300">
        <v>112</v>
      </c>
      <c r="X17" s="300"/>
      <c r="Y17" s="300"/>
      <c r="Z17" s="300">
        <v>135</v>
      </c>
      <c r="AA17" s="300"/>
      <c r="AB17" s="300"/>
    </row>
    <row r="18" spans="1:28" ht="12.95" customHeight="1" x14ac:dyDescent="0.15">
      <c r="A18" s="208" t="s">
        <v>133</v>
      </c>
      <c r="B18" s="300">
        <v>281</v>
      </c>
      <c r="C18" s="300"/>
      <c r="D18" s="300"/>
      <c r="E18" s="300">
        <v>131</v>
      </c>
      <c r="F18" s="300"/>
      <c r="G18" s="300"/>
      <c r="H18" s="300">
        <v>150</v>
      </c>
      <c r="I18" s="300"/>
      <c r="J18" s="300"/>
      <c r="K18" s="300">
        <v>302</v>
      </c>
      <c r="L18" s="300"/>
      <c r="M18" s="300"/>
      <c r="N18" s="300">
        <v>141</v>
      </c>
      <c r="O18" s="300"/>
      <c r="P18" s="300"/>
      <c r="Q18" s="300">
        <v>161</v>
      </c>
      <c r="R18" s="300"/>
      <c r="S18" s="300"/>
      <c r="T18" s="300">
        <v>271</v>
      </c>
      <c r="U18" s="300"/>
      <c r="V18" s="300"/>
      <c r="W18" s="300">
        <v>136</v>
      </c>
      <c r="X18" s="300"/>
      <c r="Y18" s="300"/>
      <c r="Z18" s="300">
        <v>135</v>
      </c>
      <c r="AA18" s="300"/>
      <c r="AB18" s="300"/>
    </row>
    <row r="19" spans="1:28" ht="12.95" customHeight="1" x14ac:dyDescent="0.15">
      <c r="A19" s="208" t="s">
        <v>134</v>
      </c>
      <c r="B19" s="300">
        <v>223</v>
      </c>
      <c r="C19" s="300"/>
      <c r="D19" s="300"/>
      <c r="E19" s="300">
        <v>128</v>
      </c>
      <c r="F19" s="300"/>
      <c r="G19" s="300"/>
      <c r="H19" s="300">
        <v>95</v>
      </c>
      <c r="I19" s="300"/>
      <c r="J19" s="300"/>
      <c r="K19" s="300">
        <v>199</v>
      </c>
      <c r="L19" s="300"/>
      <c r="M19" s="300"/>
      <c r="N19" s="300">
        <v>114</v>
      </c>
      <c r="O19" s="300"/>
      <c r="P19" s="300"/>
      <c r="Q19" s="300">
        <v>85</v>
      </c>
      <c r="R19" s="300"/>
      <c r="S19" s="300"/>
      <c r="T19" s="300">
        <v>274</v>
      </c>
      <c r="U19" s="300"/>
      <c r="V19" s="300"/>
      <c r="W19" s="300">
        <v>125</v>
      </c>
      <c r="X19" s="300"/>
      <c r="Y19" s="300"/>
      <c r="Z19" s="300">
        <v>149</v>
      </c>
      <c r="AA19" s="300"/>
      <c r="AB19" s="300"/>
    </row>
    <row r="20" spans="1:28" ht="12.95" customHeight="1" x14ac:dyDescent="0.15">
      <c r="A20" s="208" t="s">
        <v>135</v>
      </c>
      <c r="B20" s="300">
        <v>322</v>
      </c>
      <c r="C20" s="300"/>
      <c r="D20" s="300"/>
      <c r="E20" s="300">
        <v>152</v>
      </c>
      <c r="F20" s="300"/>
      <c r="G20" s="300"/>
      <c r="H20" s="300">
        <v>170</v>
      </c>
      <c r="I20" s="300"/>
      <c r="J20" s="300"/>
      <c r="K20" s="300">
        <v>303</v>
      </c>
      <c r="L20" s="300"/>
      <c r="M20" s="300"/>
      <c r="N20" s="300">
        <v>148</v>
      </c>
      <c r="O20" s="300"/>
      <c r="P20" s="300"/>
      <c r="Q20" s="300">
        <v>155</v>
      </c>
      <c r="R20" s="300"/>
      <c r="S20" s="300"/>
      <c r="T20" s="300">
        <v>228</v>
      </c>
      <c r="U20" s="300"/>
      <c r="V20" s="300"/>
      <c r="W20" s="300">
        <v>111</v>
      </c>
      <c r="X20" s="300"/>
      <c r="Y20" s="300"/>
      <c r="Z20" s="300">
        <v>117</v>
      </c>
      <c r="AA20" s="300"/>
      <c r="AB20" s="300"/>
    </row>
    <row r="21" spans="1:28" ht="12.95" customHeight="1" x14ac:dyDescent="0.15">
      <c r="A21" s="208"/>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row>
    <row r="22" spans="1:28" ht="12.95" customHeight="1" x14ac:dyDescent="0.15">
      <c r="A22" s="208" t="s">
        <v>136</v>
      </c>
      <c r="B22" s="300">
        <v>281</v>
      </c>
      <c r="C22" s="300"/>
      <c r="D22" s="300"/>
      <c r="E22" s="300">
        <v>137</v>
      </c>
      <c r="F22" s="300"/>
      <c r="G22" s="300"/>
      <c r="H22" s="300">
        <v>144</v>
      </c>
      <c r="I22" s="300"/>
      <c r="J22" s="300"/>
      <c r="K22" s="300">
        <v>268</v>
      </c>
      <c r="L22" s="300"/>
      <c r="M22" s="300"/>
      <c r="N22" s="300">
        <v>130</v>
      </c>
      <c r="O22" s="300"/>
      <c r="P22" s="300"/>
      <c r="Q22" s="300">
        <v>138</v>
      </c>
      <c r="R22" s="300"/>
      <c r="S22" s="300"/>
      <c r="T22" s="300">
        <v>234</v>
      </c>
      <c r="U22" s="300"/>
      <c r="V22" s="300"/>
      <c r="W22" s="300">
        <v>110</v>
      </c>
      <c r="X22" s="300"/>
      <c r="Y22" s="300"/>
      <c r="Z22" s="300">
        <v>124</v>
      </c>
      <c r="AA22" s="300"/>
      <c r="AB22" s="300"/>
    </row>
    <row r="23" spans="1:28" ht="12.95" customHeight="1" x14ac:dyDescent="0.15">
      <c r="A23" s="206" t="s">
        <v>137</v>
      </c>
      <c r="B23" s="302">
        <v>278</v>
      </c>
      <c r="C23" s="303"/>
      <c r="D23" s="303"/>
      <c r="E23" s="303">
        <v>139</v>
      </c>
      <c r="F23" s="303"/>
      <c r="G23" s="303"/>
      <c r="H23" s="303">
        <v>139</v>
      </c>
      <c r="I23" s="303"/>
      <c r="J23" s="303"/>
      <c r="K23" s="303">
        <v>269</v>
      </c>
      <c r="L23" s="303"/>
      <c r="M23" s="303"/>
      <c r="N23" s="303">
        <v>133</v>
      </c>
      <c r="O23" s="303"/>
      <c r="P23" s="303"/>
      <c r="Q23" s="303">
        <v>136</v>
      </c>
      <c r="R23" s="303"/>
      <c r="S23" s="303"/>
      <c r="T23" s="303">
        <v>185</v>
      </c>
      <c r="U23" s="303"/>
      <c r="V23" s="303"/>
      <c r="W23" s="303">
        <v>88</v>
      </c>
      <c r="X23" s="303"/>
      <c r="Y23" s="303"/>
      <c r="Z23" s="303">
        <v>97</v>
      </c>
      <c r="AA23" s="303"/>
      <c r="AB23" s="303"/>
    </row>
    <row r="24" spans="1:28" ht="12.95" customHeight="1" x14ac:dyDescent="0.15">
      <c r="A24" s="207"/>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row>
    <row r="25" spans="1:28" ht="14.25" thickBot="1" x14ac:dyDescent="0.2">
      <c r="R25" s="106" t="s">
        <v>150</v>
      </c>
      <c r="S25" s="106"/>
      <c r="T25" s="103"/>
      <c r="U25" s="106"/>
      <c r="V25" s="106"/>
    </row>
    <row r="26" spans="1:28" ht="13.5" customHeight="1" thickTop="1" x14ac:dyDescent="0.15">
      <c r="A26" s="292" t="s">
        <v>0</v>
      </c>
      <c r="B26" s="286" t="s">
        <v>151</v>
      </c>
      <c r="C26" s="286"/>
      <c r="D26" s="286"/>
      <c r="E26" s="286"/>
      <c r="F26" s="286"/>
      <c r="G26" s="286"/>
      <c r="H26" s="286"/>
      <c r="I26" s="286"/>
      <c r="J26" s="286"/>
      <c r="K26" s="286" t="s">
        <v>152</v>
      </c>
      <c r="L26" s="286"/>
      <c r="M26" s="286"/>
      <c r="N26" s="286"/>
      <c r="O26" s="286"/>
      <c r="P26" s="286"/>
      <c r="Q26" s="286"/>
      <c r="R26" s="286"/>
      <c r="S26" s="286"/>
      <c r="T26" s="286"/>
      <c r="U26" s="286"/>
      <c r="V26" s="288"/>
      <c r="W26" s="207"/>
      <c r="X26" s="207"/>
      <c r="Y26" s="207"/>
      <c r="Z26" s="207"/>
      <c r="AA26" s="207"/>
      <c r="AB26" s="207"/>
    </row>
    <row r="27" spans="1:28" x14ac:dyDescent="0.15">
      <c r="A27" s="293"/>
      <c r="B27" s="287" t="s">
        <v>149</v>
      </c>
      <c r="C27" s="287"/>
      <c r="D27" s="287"/>
      <c r="E27" s="287" t="s">
        <v>1</v>
      </c>
      <c r="F27" s="287"/>
      <c r="G27" s="287"/>
      <c r="H27" s="287" t="s">
        <v>2</v>
      </c>
      <c r="I27" s="287"/>
      <c r="J27" s="287"/>
      <c r="K27" s="287" t="s">
        <v>153</v>
      </c>
      <c r="L27" s="287"/>
      <c r="M27" s="287"/>
      <c r="N27" s="287"/>
      <c r="O27" s="287" t="s">
        <v>3</v>
      </c>
      <c r="P27" s="287"/>
      <c r="Q27" s="287"/>
      <c r="R27" s="287"/>
      <c r="S27" s="287" t="s">
        <v>4</v>
      </c>
      <c r="T27" s="287"/>
      <c r="U27" s="287"/>
      <c r="V27" s="289"/>
      <c r="W27" s="207"/>
      <c r="X27" s="207"/>
      <c r="Y27" s="207"/>
      <c r="Z27" s="207"/>
      <c r="AA27" s="207"/>
      <c r="AB27" s="207"/>
    </row>
    <row r="28" spans="1:28" ht="12.95" customHeight="1" x14ac:dyDescent="0.15">
      <c r="A28" s="52" t="s">
        <v>293</v>
      </c>
      <c r="B28" s="299">
        <v>13758</v>
      </c>
      <c r="C28" s="300"/>
      <c r="D28" s="300"/>
      <c r="E28" s="300">
        <v>6871</v>
      </c>
      <c r="F28" s="300"/>
      <c r="G28" s="300"/>
      <c r="H28" s="300">
        <v>6887</v>
      </c>
      <c r="I28" s="300"/>
      <c r="J28" s="300"/>
      <c r="K28" s="300">
        <v>1868960</v>
      </c>
      <c r="L28" s="300"/>
      <c r="M28" s="300"/>
      <c r="N28" s="300"/>
      <c r="O28" s="300">
        <v>1029750</v>
      </c>
      <c r="P28" s="300"/>
      <c r="Q28" s="300"/>
      <c r="R28" s="300"/>
      <c r="S28" s="300">
        <v>839210</v>
      </c>
      <c r="T28" s="300"/>
      <c r="U28" s="300"/>
      <c r="V28" s="300"/>
      <c r="W28" s="207"/>
      <c r="X28" s="207"/>
      <c r="Y28" s="207"/>
      <c r="Z28" s="207"/>
      <c r="AA28" s="207"/>
      <c r="AB28" s="207"/>
    </row>
    <row r="29" spans="1:28" ht="12.95" customHeight="1" x14ac:dyDescent="0.15">
      <c r="A29" s="52" t="s">
        <v>286</v>
      </c>
      <c r="B29" s="299">
        <v>14226</v>
      </c>
      <c r="C29" s="300"/>
      <c r="D29" s="300"/>
      <c r="E29" s="300">
        <v>7013</v>
      </c>
      <c r="F29" s="300"/>
      <c r="G29" s="300"/>
      <c r="H29" s="300">
        <v>7213</v>
      </c>
      <c r="I29" s="300"/>
      <c r="J29" s="300"/>
      <c r="K29" s="300">
        <v>1982025</v>
      </c>
      <c r="L29" s="300"/>
      <c r="M29" s="300"/>
      <c r="N29" s="300"/>
      <c r="O29" s="300">
        <v>1079608</v>
      </c>
      <c r="P29" s="300"/>
      <c r="Q29" s="300"/>
      <c r="R29" s="300"/>
      <c r="S29" s="300">
        <v>902417</v>
      </c>
      <c r="T29" s="300"/>
      <c r="U29" s="300"/>
      <c r="V29" s="300"/>
      <c r="W29" s="207"/>
      <c r="X29" s="207"/>
      <c r="Y29" s="207"/>
      <c r="Z29" s="207"/>
      <c r="AA29" s="207"/>
      <c r="AB29" s="207"/>
    </row>
    <row r="30" spans="1:28" ht="12.95" customHeight="1" x14ac:dyDescent="0.15">
      <c r="A30" s="52"/>
      <c r="B30" s="300"/>
      <c r="C30" s="300"/>
      <c r="D30" s="300"/>
      <c r="E30" s="300"/>
      <c r="F30" s="300"/>
      <c r="G30" s="300"/>
      <c r="H30" s="300"/>
      <c r="I30" s="300"/>
      <c r="J30" s="300"/>
      <c r="K30" s="300"/>
      <c r="L30" s="300"/>
      <c r="M30" s="300"/>
      <c r="N30" s="300"/>
      <c r="O30" s="300"/>
      <c r="P30" s="300"/>
      <c r="Q30" s="300"/>
      <c r="R30" s="300"/>
      <c r="S30" s="300"/>
      <c r="T30" s="300"/>
      <c r="U30" s="300"/>
      <c r="V30" s="300"/>
      <c r="W30" s="207"/>
      <c r="X30" s="207"/>
      <c r="Y30" s="207"/>
      <c r="Z30" s="207"/>
      <c r="AA30" s="207"/>
      <c r="AB30" s="207"/>
    </row>
    <row r="31" spans="1:28" s="136" customFormat="1" ht="12.95" customHeight="1" x14ac:dyDescent="0.15">
      <c r="A31" s="193" t="s">
        <v>287</v>
      </c>
      <c r="B31" s="301">
        <v>14418</v>
      </c>
      <c r="C31" s="301"/>
      <c r="D31" s="301"/>
      <c r="E31" s="301">
        <v>7094</v>
      </c>
      <c r="F31" s="301"/>
      <c r="G31" s="301"/>
      <c r="H31" s="301">
        <v>7324</v>
      </c>
      <c r="I31" s="301"/>
      <c r="J31" s="301"/>
      <c r="K31" s="301">
        <v>2050413</v>
      </c>
      <c r="L31" s="301"/>
      <c r="M31" s="301"/>
      <c r="N31" s="301"/>
      <c r="O31" s="301">
        <v>1089493</v>
      </c>
      <c r="P31" s="301"/>
      <c r="Q31" s="301"/>
      <c r="R31" s="301"/>
      <c r="S31" s="301">
        <v>960919</v>
      </c>
      <c r="T31" s="301"/>
      <c r="U31" s="301"/>
      <c r="V31" s="301"/>
      <c r="W31" s="207"/>
      <c r="X31" s="207"/>
      <c r="Y31" s="207"/>
      <c r="Z31" s="207"/>
      <c r="AA31" s="207"/>
      <c r="AB31" s="207"/>
    </row>
    <row r="32" spans="1:28" ht="12.95" customHeight="1" x14ac:dyDescent="0.15">
      <c r="A32" s="187"/>
      <c r="B32" s="300"/>
      <c r="C32" s="300"/>
      <c r="D32" s="300"/>
      <c r="E32" s="300"/>
      <c r="F32" s="300"/>
      <c r="G32" s="300"/>
      <c r="H32" s="300"/>
      <c r="I32" s="300"/>
      <c r="J32" s="300"/>
      <c r="K32" s="300"/>
      <c r="L32" s="300"/>
      <c r="M32" s="300"/>
      <c r="N32" s="300"/>
      <c r="O32" s="300"/>
      <c r="P32" s="300"/>
      <c r="Q32" s="300"/>
      <c r="R32" s="300"/>
      <c r="S32" s="300"/>
      <c r="T32" s="300"/>
      <c r="U32" s="300"/>
      <c r="V32" s="300"/>
      <c r="W32" s="207"/>
      <c r="X32" s="207"/>
      <c r="Y32" s="207"/>
      <c r="Z32" s="207"/>
      <c r="AA32" s="207"/>
      <c r="AB32" s="207"/>
    </row>
    <row r="33" spans="1:28" ht="12.95" customHeight="1" x14ac:dyDescent="0.15">
      <c r="A33" s="208" t="s">
        <v>126</v>
      </c>
      <c r="B33" s="300">
        <v>1146</v>
      </c>
      <c r="C33" s="300"/>
      <c r="D33" s="300"/>
      <c r="E33" s="300">
        <v>581</v>
      </c>
      <c r="F33" s="300"/>
      <c r="G33" s="300"/>
      <c r="H33" s="300">
        <v>565</v>
      </c>
      <c r="I33" s="300"/>
      <c r="J33" s="300"/>
      <c r="K33" s="300">
        <v>164275</v>
      </c>
      <c r="L33" s="300"/>
      <c r="M33" s="300"/>
      <c r="N33" s="300"/>
      <c r="O33" s="300">
        <v>91985</v>
      </c>
      <c r="P33" s="300"/>
      <c r="Q33" s="300"/>
      <c r="R33" s="300"/>
      <c r="S33" s="300">
        <v>72289</v>
      </c>
      <c r="T33" s="300"/>
      <c r="U33" s="300"/>
      <c r="V33" s="300"/>
      <c r="W33" s="207"/>
      <c r="X33" s="207"/>
      <c r="Y33" s="207"/>
      <c r="Z33" s="207"/>
      <c r="AA33" s="207"/>
      <c r="AB33" s="207"/>
    </row>
    <row r="34" spans="1:28" ht="12.95" customHeight="1" x14ac:dyDescent="0.15">
      <c r="A34" s="208" t="s">
        <v>127</v>
      </c>
      <c r="B34" s="300">
        <v>1223</v>
      </c>
      <c r="C34" s="300"/>
      <c r="D34" s="300"/>
      <c r="E34" s="300">
        <v>618</v>
      </c>
      <c r="F34" s="300"/>
      <c r="G34" s="300"/>
      <c r="H34" s="300">
        <v>605</v>
      </c>
      <c r="I34" s="300"/>
      <c r="J34" s="300"/>
      <c r="K34" s="300">
        <v>179811</v>
      </c>
      <c r="L34" s="300"/>
      <c r="M34" s="300"/>
      <c r="N34" s="300"/>
      <c r="O34" s="300">
        <v>99032</v>
      </c>
      <c r="P34" s="300"/>
      <c r="Q34" s="300"/>
      <c r="R34" s="300"/>
      <c r="S34" s="300">
        <v>80779</v>
      </c>
      <c r="T34" s="300"/>
      <c r="U34" s="300"/>
      <c r="V34" s="300"/>
      <c r="W34" s="207"/>
      <c r="X34" s="207"/>
      <c r="Y34" s="207"/>
      <c r="Z34" s="207"/>
      <c r="AA34" s="207"/>
      <c r="AB34" s="207"/>
    </row>
    <row r="35" spans="1:28" ht="12.95" customHeight="1" x14ac:dyDescent="0.15">
      <c r="A35" s="208" t="s">
        <v>128</v>
      </c>
      <c r="B35" s="300">
        <v>1234</v>
      </c>
      <c r="C35" s="300"/>
      <c r="D35" s="300"/>
      <c r="E35" s="300">
        <v>619</v>
      </c>
      <c r="F35" s="300"/>
      <c r="G35" s="300"/>
      <c r="H35" s="300">
        <v>615</v>
      </c>
      <c r="I35" s="300"/>
      <c r="J35" s="300"/>
      <c r="K35" s="300">
        <v>162693</v>
      </c>
      <c r="L35" s="300"/>
      <c r="M35" s="300"/>
      <c r="N35" s="300"/>
      <c r="O35" s="300">
        <v>88567</v>
      </c>
      <c r="P35" s="300"/>
      <c r="Q35" s="300"/>
      <c r="R35" s="300"/>
      <c r="S35" s="300">
        <v>74125</v>
      </c>
      <c r="T35" s="300"/>
      <c r="U35" s="300"/>
      <c r="V35" s="300"/>
      <c r="W35" s="207"/>
      <c r="X35" s="207"/>
      <c r="Y35" s="207"/>
      <c r="Z35" s="207"/>
      <c r="AA35" s="207"/>
      <c r="AB35" s="207"/>
    </row>
    <row r="36" spans="1:28" ht="12.95" customHeight="1" x14ac:dyDescent="0.15">
      <c r="A36" s="208" t="s">
        <v>129</v>
      </c>
      <c r="B36" s="300">
        <v>1341</v>
      </c>
      <c r="C36" s="300"/>
      <c r="D36" s="300"/>
      <c r="E36" s="300">
        <v>670</v>
      </c>
      <c r="F36" s="300"/>
      <c r="G36" s="300"/>
      <c r="H36" s="300">
        <v>671</v>
      </c>
      <c r="I36" s="300"/>
      <c r="J36" s="300"/>
      <c r="K36" s="300">
        <v>193787</v>
      </c>
      <c r="L36" s="300"/>
      <c r="M36" s="300"/>
      <c r="N36" s="300"/>
      <c r="O36" s="300">
        <v>105830</v>
      </c>
      <c r="P36" s="300"/>
      <c r="Q36" s="300"/>
      <c r="R36" s="300"/>
      <c r="S36" s="300">
        <v>87957</v>
      </c>
      <c r="T36" s="300"/>
      <c r="U36" s="300"/>
      <c r="V36" s="300"/>
      <c r="W36" s="207"/>
      <c r="X36" s="207"/>
      <c r="Y36" s="207"/>
      <c r="Z36" s="207"/>
      <c r="AA36" s="207"/>
      <c r="AB36" s="207"/>
    </row>
    <row r="37" spans="1:28" ht="12.95" customHeight="1" x14ac:dyDescent="0.15">
      <c r="A37" s="208" t="s">
        <v>130</v>
      </c>
      <c r="B37" s="300">
        <v>1312</v>
      </c>
      <c r="C37" s="300"/>
      <c r="D37" s="300"/>
      <c r="E37" s="300">
        <v>643</v>
      </c>
      <c r="F37" s="300"/>
      <c r="G37" s="300"/>
      <c r="H37" s="300">
        <v>669</v>
      </c>
      <c r="I37" s="300"/>
      <c r="J37" s="300"/>
      <c r="K37" s="300">
        <v>190586</v>
      </c>
      <c r="L37" s="300"/>
      <c r="M37" s="300"/>
      <c r="N37" s="300"/>
      <c r="O37" s="300">
        <v>101832</v>
      </c>
      <c r="P37" s="300"/>
      <c r="Q37" s="300"/>
      <c r="R37" s="300"/>
      <c r="S37" s="300">
        <v>88754</v>
      </c>
      <c r="T37" s="300"/>
      <c r="U37" s="300"/>
      <c r="V37" s="300"/>
      <c r="W37" s="207"/>
      <c r="X37" s="207"/>
      <c r="Y37" s="207"/>
      <c r="Z37" s="207"/>
      <c r="AA37" s="207"/>
      <c r="AB37" s="207"/>
    </row>
    <row r="38" spans="1:28" ht="12.95" customHeight="1" x14ac:dyDescent="0.15">
      <c r="A38" s="208"/>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row>
    <row r="39" spans="1:28" ht="12.95" customHeight="1" x14ac:dyDescent="0.15">
      <c r="A39" s="208" t="s">
        <v>131</v>
      </c>
      <c r="B39" s="300">
        <v>1266</v>
      </c>
      <c r="C39" s="300"/>
      <c r="D39" s="300"/>
      <c r="E39" s="300">
        <v>619</v>
      </c>
      <c r="F39" s="300"/>
      <c r="G39" s="300"/>
      <c r="H39" s="300">
        <v>647</v>
      </c>
      <c r="I39" s="300"/>
      <c r="J39" s="300"/>
      <c r="K39" s="300">
        <v>176781</v>
      </c>
      <c r="L39" s="300"/>
      <c r="M39" s="300"/>
      <c r="N39" s="300"/>
      <c r="O39" s="300">
        <v>92423</v>
      </c>
      <c r="P39" s="300"/>
      <c r="Q39" s="300"/>
      <c r="R39" s="300"/>
      <c r="S39" s="300">
        <v>84357</v>
      </c>
      <c r="T39" s="300"/>
      <c r="U39" s="300"/>
      <c r="V39" s="300"/>
      <c r="W39" s="207"/>
      <c r="X39" s="207"/>
      <c r="Y39" s="207"/>
      <c r="Z39" s="207"/>
      <c r="AA39" s="207"/>
      <c r="AB39" s="207"/>
    </row>
    <row r="40" spans="1:28" ht="12.95" customHeight="1" x14ac:dyDescent="0.15">
      <c r="A40" s="208" t="s">
        <v>132</v>
      </c>
      <c r="B40" s="300">
        <v>1235</v>
      </c>
      <c r="C40" s="300"/>
      <c r="D40" s="300"/>
      <c r="E40" s="300">
        <v>605</v>
      </c>
      <c r="F40" s="300"/>
      <c r="G40" s="300"/>
      <c r="H40" s="300">
        <v>630</v>
      </c>
      <c r="I40" s="300"/>
      <c r="J40" s="300"/>
      <c r="K40" s="300">
        <v>185651</v>
      </c>
      <c r="L40" s="300"/>
      <c r="M40" s="300"/>
      <c r="N40" s="300"/>
      <c r="O40" s="300">
        <v>98526</v>
      </c>
      <c r="P40" s="300"/>
      <c r="Q40" s="300"/>
      <c r="R40" s="300"/>
      <c r="S40" s="300">
        <v>87125</v>
      </c>
      <c r="T40" s="300"/>
      <c r="U40" s="300"/>
      <c r="V40" s="300"/>
      <c r="W40" s="207"/>
      <c r="X40" s="207"/>
      <c r="Y40" s="207"/>
      <c r="Z40" s="207"/>
      <c r="AA40" s="207"/>
      <c r="AB40" s="207"/>
    </row>
    <row r="41" spans="1:28" ht="12.95" customHeight="1" x14ac:dyDescent="0.15">
      <c r="A41" s="208" t="s">
        <v>133</v>
      </c>
      <c r="B41" s="300">
        <v>1122</v>
      </c>
      <c r="C41" s="300"/>
      <c r="D41" s="300"/>
      <c r="E41" s="300">
        <v>555</v>
      </c>
      <c r="F41" s="300"/>
      <c r="G41" s="300"/>
      <c r="H41" s="300">
        <v>567</v>
      </c>
      <c r="I41" s="300"/>
      <c r="J41" s="300"/>
      <c r="K41" s="300">
        <v>154302</v>
      </c>
      <c r="L41" s="300"/>
      <c r="M41" s="300"/>
      <c r="N41" s="300"/>
      <c r="O41" s="300">
        <v>79979</v>
      </c>
      <c r="P41" s="300"/>
      <c r="Q41" s="300"/>
      <c r="R41" s="300"/>
      <c r="S41" s="300">
        <v>74322</v>
      </c>
      <c r="T41" s="300"/>
      <c r="U41" s="300"/>
      <c r="V41" s="300"/>
      <c r="W41" s="207"/>
      <c r="X41" s="207"/>
      <c r="Y41" s="207"/>
      <c r="Z41" s="207"/>
      <c r="AA41" s="207"/>
      <c r="AB41" s="207"/>
    </row>
    <row r="42" spans="1:28" ht="12.95" customHeight="1" x14ac:dyDescent="0.15">
      <c r="A42" s="208" t="s">
        <v>134</v>
      </c>
      <c r="B42" s="300">
        <v>1176</v>
      </c>
      <c r="C42" s="300"/>
      <c r="D42" s="300"/>
      <c r="E42" s="300">
        <v>564</v>
      </c>
      <c r="F42" s="300"/>
      <c r="G42" s="300"/>
      <c r="H42" s="300">
        <v>612</v>
      </c>
      <c r="I42" s="300"/>
      <c r="J42" s="300"/>
      <c r="K42" s="300">
        <v>159442</v>
      </c>
      <c r="L42" s="300"/>
      <c r="M42" s="300"/>
      <c r="N42" s="300"/>
      <c r="O42" s="300">
        <v>81880</v>
      </c>
      <c r="P42" s="300"/>
      <c r="Q42" s="300"/>
      <c r="R42" s="300"/>
      <c r="S42" s="300">
        <v>77561</v>
      </c>
      <c r="T42" s="300"/>
      <c r="U42" s="300"/>
      <c r="V42" s="300"/>
      <c r="W42" s="207"/>
      <c r="X42" s="207"/>
      <c r="Y42" s="207"/>
      <c r="Z42" s="207"/>
      <c r="AA42" s="207"/>
      <c r="AB42" s="207"/>
    </row>
    <row r="43" spans="1:28" ht="12.95" customHeight="1" x14ac:dyDescent="0.15">
      <c r="A43" s="208" t="s">
        <v>135</v>
      </c>
      <c r="B43" s="300">
        <v>1165</v>
      </c>
      <c r="C43" s="300"/>
      <c r="D43" s="300"/>
      <c r="E43" s="300">
        <v>555</v>
      </c>
      <c r="F43" s="300"/>
      <c r="G43" s="300"/>
      <c r="H43" s="300">
        <v>610</v>
      </c>
      <c r="I43" s="300"/>
      <c r="J43" s="300"/>
      <c r="K43" s="300">
        <v>180803</v>
      </c>
      <c r="L43" s="300"/>
      <c r="M43" s="300"/>
      <c r="N43" s="300"/>
      <c r="O43" s="300">
        <v>93556</v>
      </c>
      <c r="P43" s="300"/>
      <c r="Q43" s="300"/>
      <c r="R43" s="300"/>
      <c r="S43" s="300">
        <v>87246</v>
      </c>
      <c r="T43" s="300"/>
      <c r="U43" s="300"/>
      <c r="V43" s="300"/>
      <c r="W43" s="207"/>
      <c r="X43" s="207"/>
      <c r="Y43" s="207"/>
      <c r="Z43" s="207"/>
      <c r="AA43" s="207"/>
      <c r="AB43" s="207"/>
    </row>
    <row r="44" spans="1:28" ht="12.95" customHeight="1" x14ac:dyDescent="0.15">
      <c r="A44" s="208"/>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row>
    <row r="45" spans="1:28" ht="12.95" customHeight="1" x14ac:dyDescent="0.15">
      <c r="A45" s="208" t="s">
        <v>136</v>
      </c>
      <c r="B45" s="300">
        <v>1129</v>
      </c>
      <c r="C45" s="300"/>
      <c r="D45" s="300"/>
      <c r="E45" s="300">
        <v>548</v>
      </c>
      <c r="F45" s="300"/>
      <c r="G45" s="300"/>
      <c r="H45" s="300">
        <v>581</v>
      </c>
      <c r="I45" s="300"/>
      <c r="J45" s="300"/>
      <c r="K45" s="300">
        <v>149544</v>
      </c>
      <c r="L45" s="300"/>
      <c r="M45" s="300"/>
      <c r="N45" s="300"/>
      <c r="O45" s="300">
        <v>76962</v>
      </c>
      <c r="P45" s="300"/>
      <c r="Q45" s="300"/>
      <c r="R45" s="300"/>
      <c r="S45" s="300">
        <v>72581</v>
      </c>
      <c r="T45" s="300"/>
      <c r="U45" s="300"/>
      <c r="V45" s="300"/>
      <c r="W45" s="207"/>
      <c r="X45" s="207"/>
      <c r="Y45" s="207"/>
      <c r="Z45" s="207"/>
      <c r="AA45" s="207"/>
      <c r="AB45" s="207"/>
    </row>
    <row r="46" spans="1:28" ht="12.95" customHeight="1" x14ac:dyDescent="0.15">
      <c r="A46" s="206" t="s">
        <v>137</v>
      </c>
      <c r="B46" s="302">
        <v>1069</v>
      </c>
      <c r="C46" s="303"/>
      <c r="D46" s="303"/>
      <c r="E46" s="303">
        <v>517</v>
      </c>
      <c r="F46" s="303"/>
      <c r="G46" s="303"/>
      <c r="H46" s="303">
        <v>552</v>
      </c>
      <c r="I46" s="303"/>
      <c r="J46" s="303"/>
      <c r="K46" s="303">
        <v>152732</v>
      </c>
      <c r="L46" s="303"/>
      <c r="M46" s="303"/>
      <c r="N46" s="303"/>
      <c r="O46" s="303">
        <v>78913</v>
      </c>
      <c r="P46" s="303"/>
      <c r="Q46" s="303"/>
      <c r="R46" s="303"/>
      <c r="S46" s="303">
        <v>73818</v>
      </c>
      <c r="T46" s="303"/>
      <c r="U46" s="303"/>
      <c r="V46" s="303"/>
      <c r="W46" s="207"/>
      <c r="X46" s="207"/>
      <c r="Y46" s="207"/>
      <c r="Z46" s="207"/>
      <c r="AA46" s="207"/>
      <c r="AB46" s="207"/>
    </row>
    <row r="47" spans="1:28" x14ac:dyDescent="0.15">
      <c r="A47" s="202" t="s">
        <v>301</v>
      </c>
      <c r="B47" s="202"/>
      <c r="C47" s="202"/>
      <c r="D47" s="202"/>
      <c r="E47" s="202"/>
      <c r="F47" s="202"/>
      <c r="G47" s="202"/>
      <c r="H47" s="202"/>
      <c r="I47" s="202"/>
      <c r="J47" s="202"/>
      <c r="K47" s="202"/>
      <c r="L47" s="202"/>
    </row>
    <row r="48" spans="1:28" x14ac:dyDescent="0.15">
      <c r="A48" s="106" t="s">
        <v>154</v>
      </c>
    </row>
  </sheetData>
  <mergeCells count="278">
    <mergeCell ref="B46:D46"/>
    <mergeCell ref="E46:G46"/>
    <mergeCell ref="H46:J46"/>
    <mergeCell ref="K46:N46"/>
    <mergeCell ref="O46:R46"/>
    <mergeCell ref="S46:V46"/>
    <mergeCell ref="B45:D45"/>
    <mergeCell ref="E45:G45"/>
    <mergeCell ref="H45:J45"/>
    <mergeCell ref="K45:N45"/>
    <mergeCell ref="O45:R45"/>
    <mergeCell ref="S45:V45"/>
    <mergeCell ref="B43:D43"/>
    <mergeCell ref="E43:G43"/>
    <mergeCell ref="H43:J43"/>
    <mergeCell ref="K43:N43"/>
    <mergeCell ref="O43:R43"/>
    <mergeCell ref="S43:V43"/>
    <mergeCell ref="B42:D42"/>
    <mergeCell ref="E42:G42"/>
    <mergeCell ref="H42:J42"/>
    <mergeCell ref="K42:N42"/>
    <mergeCell ref="O42:R42"/>
    <mergeCell ref="S42:V42"/>
    <mergeCell ref="B41:D41"/>
    <mergeCell ref="E41:G41"/>
    <mergeCell ref="H41:J41"/>
    <mergeCell ref="K41:N41"/>
    <mergeCell ref="O41:R41"/>
    <mergeCell ref="S41:V41"/>
    <mergeCell ref="B40:D40"/>
    <mergeCell ref="E40:G40"/>
    <mergeCell ref="H40:J40"/>
    <mergeCell ref="K40:N40"/>
    <mergeCell ref="O40:R40"/>
    <mergeCell ref="S40:V40"/>
    <mergeCell ref="B39:D39"/>
    <mergeCell ref="E39:G39"/>
    <mergeCell ref="H39:J39"/>
    <mergeCell ref="K39:N39"/>
    <mergeCell ref="O39:R39"/>
    <mergeCell ref="S39:V39"/>
    <mergeCell ref="B37:D37"/>
    <mergeCell ref="E37:G37"/>
    <mergeCell ref="H37:J37"/>
    <mergeCell ref="K37:N37"/>
    <mergeCell ref="O37:R37"/>
    <mergeCell ref="S37:V37"/>
    <mergeCell ref="B36:D36"/>
    <mergeCell ref="E36:G36"/>
    <mergeCell ref="H36:J36"/>
    <mergeCell ref="K36:N36"/>
    <mergeCell ref="O36:R36"/>
    <mergeCell ref="S36:V36"/>
    <mergeCell ref="B35:D35"/>
    <mergeCell ref="E35:G35"/>
    <mergeCell ref="H35:J35"/>
    <mergeCell ref="K35:N35"/>
    <mergeCell ref="O35:R35"/>
    <mergeCell ref="S35:V35"/>
    <mergeCell ref="B34:D34"/>
    <mergeCell ref="E34:G34"/>
    <mergeCell ref="H34:J34"/>
    <mergeCell ref="K34:N34"/>
    <mergeCell ref="O34:R34"/>
    <mergeCell ref="S34:V34"/>
    <mergeCell ref="B33:D33"/>
    <mergeCell ref="E33:G33"/>
    <mergeCell ref="H33:J33"/>
    <mergeCell ref="K33:N33"/>
    <mergeCell ref="O33:R33"/>
    <mergeCell ref="S33:V33"/>
    <mergeCell ref="B32:D32"/>
    <mergeCell ref="E32:G32"/>
    <mergeCell ref="H32:J32"/>
    <mergeCell ref="K32:N32"/>
    <mergeCell ref="O32:R32"/>
    <mergeCell ref="S32:V32"/>
    <mergeCell ref="B31:D31"/>
    <mergeCell ref="E31:G31"/>
    <mergeCell ref="H31:J31"/>
    <mergeCell ref="K31:N31"/>
    <mergeCell ref="O31:R31"/>
    <mergeCell ref="S31:V31"/>
    <mergeCell ref="B28:D28"/>
    <mergeCell ref="E28:G28"/>
    <mergeCell ref="H28:J28"/>
    <mergeCell ref="K28:N28"/>
    <mergeCell ref="O28:R28"/>
    <mergeCell ref="S28:V28"/>
    <mergeCell ref="B30:D30"/>
    <mergeCell ref="E30:G30"/>
    <mergeCell ref="H30:J30"/>
    <mergeCell ref="K30:N30"/>
    <mergeCell ref="O30:R30"/>
    <mergeCell ref="S30:V30"/>
    <mergeCell ref="B29:D29"/>
    <mergeCell ref="E29:G29"/>
    <mergeCell ref="H29:J29"/>
    <mergeCell ref="K29:N29"/>
    <mergeCell ref="O29:R29"/>
    <mergeCell ref="S29:V29"/>
    <mergeCell ref="A26:A27"/>
    <mergeCell ref="B26:J26"/>
    <mergeCell ref="K26:V26"/>
    <mergeCell ref="B27:D27"/>
    <mergeCell ref="E27:G27"/>
    <mergeCell ref="H27:J27"/>
    <mergeCell ref="K27:N27"/>
    <mergeCell ref="O27:R27"/>
    <mergeCell ref="S27:V27"/>
    <mergeCell ref="B23:D23"/>
    <mergeCell ref="E23:G23"/>
    <mergeCell ref="H23:J23"/>
    <mergeCell ref="K23:M23"/>
    <mergeCell ref="N23:P23"/>
    <mergeCell ref="Q23:S23"/>
    <mergeCell ref="T23:V23"/>
    <mergeCell ref="W23:Y23"/>
    <mergeCell ref="Z23:AB23"/>
    <mergeCell ref="B22:D22"/>
    <mergeCell ref="E22:G22"/>
    <mergeCell ref="H22:J22"/>
    <mergeCell ref="K22:M22"/>
    <mergeCell ref="N22:P22"/>
    <mergeCell ref="Q22:S22"/>
    <mergeCell ref="T22:V22"/>
    <mergeCell ref="W22:Y22"/>
    <mergeCell ref="Z22:AB22"/>
    <mergeCell ref="T19:V19"/>
    <mergeCell ref="W19:Y19"/>
    <mergeCell ref="Z19:AB19"/>
    <mergeCell ref="B20:D20"/>
    <mergeCell ref="E20:G20"/>
    <mergeCell ref="H20:J20"/>
    <mergeCell ref="K20:M20"/>
    <mergeCell ref="N20:P20"/>
    <mergeCell ref="Q20:S20"/>
    <mergeCell ref="T20:V20"/>
    <mergeCell ref="B19:D19"/>
    <mergeCell ref="E19:G19"/>
    <mergeCell ref="H19:J19"/>
    <mergeCell ref="K19:M19"/>
    <mergeCell ref="N19:P19"/>
    <mergeCell ref="Q19:S19"/>
    <mergeCell ref="W20:Y20"/>
    <mergeCell ref="Z20:AB20"/>
    <mergeCell ref="B18:D18"/>
    <mergeCell ref="E18:G18"/>
    <mergeCell ref="H18:J18"/>
    <mergeCell ref="K18:M18"/>
    <mergeCell ref="N18:P18"/>
    <mergeCell ref="Q18:S18"/>
    <mergeCell ref="T18:V18"/>
    <mergeCell ref="W18:Y18"/>
    <mergeCell ref="Z18:AB18"/>
    <mergeCell ref="B17:D17"/>
    <mergeCell ref="E17:G17"/>
    <mergeCell ref="H17:J17"/>
    <mergeCell ref="K17:M17"/>
    <mergeCell ref="N17:P17"/>
    <mergeCell ref="Q17:S17"/>
    <mergeCell ref="T17:V17"/>
    <mergeCell ref="W17:Y17"/>
    <mergeCell ref="Z17:AB17"/>
    <mergeCell ref="T14:V14"/>
    <mergeCell ref="W14:Y14"/>
    <mergeCell ref="Z14:AB14"/>
    <mergeCell ref="B16:D16"/>
    <mergeCell ref="E16:G16"/>
    <mergeCell ref="H16:J16"/>
    <mergeCell ref="K16:M16"/>
    <mergeCell ref="N16:P16"/>
    <mergeCell ref="Q16:S16"/>
    <mergeCell ref="T16:V16"/>
    <mergeCell ref="B14:D14"/>
    <mergeCell ref="E14:G14"/>
    <mergeCell ref="H14:J14"/>
    <mergeCell ref="K14:M14"/>
    <mergeCell ref="N14:P14"/>
    <mergeCell ref="Q14:S14"/>
    <mergeCell ref="W16:Y16"/>
    <mergeCell ref="Z16:AB16"/>
    <mergeCell ref="B13:D13"/>
    <mergeCell ref="E13:G13"/>
    <mergeCell ref="H13:J13"/>
    <mergeCell ref="K13:M13"/>
    <mergeCell ref="N13:P13"/>
    <mergeCell ref="Q13:S13"/>
    <mergeCell ref="T13:V13"/>
    <mergeCell ref="W13:Y13"/>
    <mergeCell ref="Z13:AB13"/>
    <mergeCell ref="B12:D12"/>
    <mergeCell ref="E12:G12"/>
    <mergeCell ref="H12:J12"/>
    <mergeCell ref="K12:M12"/>
    <mergeCell ref="N12:P12"/>
    <mergeCell ref="Q12:S12"/>
    <mergeCell ref="T12:V12"/>
    <mergeCell ref="W12:Y12"/>
    <mergeCell ref="Z12:AB12"/>
    <mergeCell ref="T10:V10"/>
    <mergeCell ref="W10:Y10"/>
    <mergeCell ref="Z10:AB10"/>
    <mergeCell ref="B11:D11"/>
    <mergeCell ref="E11:G11"/>
    <mergeCell ref="H11:J11"/>
    <mergeCell ref="K11:M11"/>
    <mergeCell ref="N11:P11"/>
    <mergeCell ref="Q11:S11"/>
    <mergeCell ref="T11:V11"/>
    <mergeCell ref="B10:D10"/>
    <mergeCell ref="E10:G10"/>
    <mergeCell ref="H10:J10"/>
    <mergeCell ref="K10:M10"/>
    <mergeCell ref="N10:P10"/>
    <mergeCell ref="Q10:S10"/>
    <mergeCell ref="W11:Y11"/>
    <mergeCell ref="Z11:AB11"/>
    <mergeCell ref="B9:D9"/>
    <mergeCell ref="E9:G9"/>
    <mergeCell ref="H9:J9"/>
    <mergeCell ref="K9:M9"/>
    <mergeCell ref="N9:P9"/>
    <mergeCell ref="Q9:S9"/>
    <mergeCell ref="T9:V9"/>
    <mergeCell ref="W9:Y9"/>
    <mergeCell ref="Z9:AB9"/>
    <mergeCell ref="B8:D8"/>
    <mergeCell ref="E8:G8"/>
    <mergeCell ref="H8:J8"/>
    <mergeCell ref="K8:M8"/>
    <mergeCell ref="N8:P8"/>
    <mergeCell ref="Q8:S8"/>
    <mergeCell ref="T8:V8"/>
    <mergeCell ref="W8:Y8"/>
    <mergeCell ref="Z8:AB8"/>
    <mergeCell ref="T6:V6"/>
    <mergeCell ref="W6:Y6"/>
    <mergeCell ref="Z6:AB6"/>
    <mergeCell ref="B7:D7"/>
    <mergeCell ref="E7:G7"/>
    <mergeCell ref="H7:J7"/>
    <mergeCell ref="K7:M7"/>
    <mergeCell ref="N7:P7"/>
    <mergeCell ref="Q7:S7"/>
    <mergeCell ref="T7:V7"/>
    <mergeCell ref="B6:D6"/>
    <mergeCell ref="E6:G6"/>
    <mergeCell ref="H6:J6"/>
    <mergeCell ref="K6:M6"/>
    <mergeCell ref="N6:P6"/>
    <mergeCell ref="Q6:S6"/>
    <mergeCell ref="W7:Y7"/>
    <mergeCell ref="Z7:AB7"/>
    <mergeCell ref="B5:D5"/>
    <mergeCell ref="E5:G5"/>
    <mergeCell ref="H5:J5"/>
    <mergeCell ref="K5:M5"/>
    <mergeCell ref="N5:P5"/>
    <mergeCell ref="Q5:S5"/>
    <mergeCell ref="T5:V5"/>
    <mergeCell ref="W5:Y5"/>
    <mergeCell ref="Z5:AB5"/>
    <mergeCell ref="W2:AB2"/>
    <mergeCell ref="A3:A4"/>
    <mergeCell ref="B3:J3"/>
    <mergeCell ref="K3:S3"/>
    <mergeCell ref="T3:AB3"/>
    <mergeCell ref="B4:D4"/>
    <mergeCell ref="E4:G4"/>
    <mergeCell ref="H4:J4"/>
    <mergeCell ref="K4:M4"/>
    <mergeCell ref="N4:P4"/>
    <mergeCell ref="Q4:S4"/>
    <mergeCell ref="T4:V4"/>
    <mergeCell ref="W4:Y4"/>
    <mergeCell ref="Z4:AB4"/>
  </mergeCells>
  <phoneticPr fontId="4"/>
  <dataValidations count="1">
    <dataValidation imeMode="off" allowBlank="1" showInputMessage="1" showErrorMessage="1" sqref="A49:A65530 K1:AB3 B1:J2 W4:AB4 N4:T4 C25:D25 E27:J27 E4:K4 E24:J25 H5:H6 N5:N6 K5:K6 C47:J65530 Q5:Q6 W8 H31 Z8 E7:AB7 T5:T6 W5:W6 Z5:Z6 E8 H8 K8 N8 Q8 T8 E31 E22:AB23 E9:AB14 C15:AB15 E16:AB20 C21:AB21 E5:E6 E28:E29 AC1:IV1048576 B3:B65530 K24:AB65530 H28:H29 A1:A46" xr:uid="{00000000-0002-0000-0200-000000000000}"/>
  </dataValidations>
  <pageMargins left="0.74803149606299213" right="0.59055118110236227" top="0.78740157480314965" bottom="0.98425196850393704" header="0.51181102362204722" footer="0.51181102362204722"/>
  <pageSetup paperSize="9" firstPageNumber="10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T55"/>
  <sheetViews>
    <sheetView view="pageBreakPreview" topLeftCell="A7" zoomScaleNormal="100" zoomScaleSheetLayoutView="100" workbookViewId="0">
      <selection activeCell="O11" sqref="O11"/>
    </sheetView>
  </sheetViews>
  <sheetFormatPr defaultColWidth="9" defaultRowHeight="13.5" x14ac:dyDescent="0.15"/>
  <cols>
    <col min="1" max="1" width="10.125" style="203" customWidth="1"/>
    <col min="2" max="10" width="8.625" style="203" customWidth="1"/>
    <col min="11" max="19" width="8.625" style="128" customWidth="1"/>
    <col min="20" max="20" width="8.625" style="117" customWidth="1"/>
    <col min="21" max="37" width="8.625" style="128" customWidth="1"/>
    <col min="38" max="16384" width="9" style="128"/>
  </cols>
  <sheetData>
    <row r="1" spans="1:20" x14ac:dyDescent="0.15">
      <c r="A1" s="119" t="s">
        <v>306</v>
      </c>
    </row>
    <row r="2" spans="1:20" ht="12" customHeight="1" thickBot="1" x14ac:dyDescent="0.2">
      <c r="I2" s="304" t="s">
        <v>5</v>
      </c>
      <c r="J2" s="304"/>
    </row>
    <row r="3" spans="1:20" ht="13.5" customHeight="1" thickTop="1" x14ac:dyDescent="0.15">
      <c r="A3" s="292" t="s">
        <v>0</v>
      </c>
      <c r="B3" s="286" t="s">
        <v>155</v>
      </c>
      <c r="C3" s="286"/>
      <c r="D3" s="286"/>
      <c r="E3" s="288" t="s">
        <v>151</v>
      </c>
      <c r="F3" s="294"/>
      <c r="G3" s="292"/>
      <c r="H3" s="286" t="s">
        <v>152</v>
      </c>
      <c r="I3" s="286"/>
      <c r="J3" s="288"/>
      <c r="T3" s="132"/>
    </row>
    <row r="4" spans="1:20" ht="12.75" customHeight="1" x14ac:dyDescent="0.15">
      <c r="A4" s="293"/>
      <c r="B4" s="200" t="s">
        <v>149</v>
      </c>
      <c r="C4" s="200" t="s">
        <v>1</v>
      </c>
      <c r="D4" s="200" t="s">
        <v>2</v>
      </c>
      <c r="E4" s="200" t="s">
        <v>149</v>
      </c>
      <c r="F4" s="200" t="s">
        <v>1</v>
      </c>
      <c r="G4" s="200" t="s">
        <v>2</v>
      </c>
      <c r="H4" s="200" t="s">
        <v>149</v>
      </c>
      <c r="I4" s="200" t="s">
        <v>1</v>
      </c>
      <c r="J4" s="201" t="s">
        <v>2</v>
      </c>
      <c r="T4" s="132"/>
    </row>
    <row r="5" spans="1:20" ht="12" customHeight="1" x14ac:dyDescent="0.15">
      <c r="A5" s="52" t="s">
        <v>293</v>
      </c>
      <c r="B5" s="205">
        <v>195</v>
      </c>
      <c r="C5" s="205">
        <v>195</v>
      </c>
      <c r="D5" s="205">
        <v>0</v>
      </c>
      <c r="E5" s="205">
        <v>221</v>
      </c>
      <c r="F5" s="205">
        <v>221</v>
      </c>
      <c r="G5" s="205">
        <v>0</v>
      </c>
      <c r="H5" s="205">
        <v>15931</v>
      </c>
      <c r="I5" s="205">
        <v>15931</v>
      </c>
      <c r="J5" s="205">
        <v>0</v>
      </c>
      <c r="T5" s="138"/>
    </row>
    <row r="6" spans="1:20" ht="12" customHeight="1" x14ac:dyDescent="0.15">
      <c r="A6" s="52" t="s">
        <v>286</v>
      </c>
      <c r="B6" s="205">
        <v>156</v>
      </c>
      <c r="C6" s="205">
        <v>156</v>
      </c>
      <c r="D6" s="205">
        <v>0</v>
      </c>
      <c r="E6" s="205">
        <v>172</v>
      </c>
      <c r="F6" s="205">
        <v>172</v>
      </c>
      <c r="G6" s="205">
        <v>0</v>
      </c>
      <c r="H6" s="205">
        <v>12147</v>
      </c>
      <c r="I6" s="205">
        <v>12147</v>
      </c>
      <c r="J6" s="205">
        <v>0</v>
      </c>
      <c r="T6" s="138"/>
    </row>
    <row r="7" spans="1:20" ht="12" customHeight="1" x14ac:dyDescent="0.15">
      <c r="A7" s="52"/>
      <c r="B7" s="205"/>
      <c r="C7" s="205"/>
      <c r="D7" s="205"/>
      <c r="E7" s="205"/>
      <c r="F7" s="205"/>
      <c r="G7" s="205"/>
      <c r="H7" s="205"/>
      <c r="I7" s="205"/>
      <c r="J7" s="205"/>
      <c r="T7" s="116"/>
    </row>
    <row r="8" spans="1:20" s="136" customFormat="1" ht="12" customHeight="1" x14ac:dyDescent="0.15">
      <c r="A8" s="193" t="s">
        <v>287</v>
      </c>
      <c r="B8" s="229">
        <v>158</v>
      </c>
      <c r="C8" s="229">
        <v>158</v>
      </c>
      <c r="D8" s="229">
        <v>0</v>
      </c>
      <c r="E8" s="229">
        <v>184</v>
      </c>
      <c r="F8" s="229">
        <v>184</v>
      </c>
      <c r="G8" s="229">
        <v>0</v>
      </c>
      <c r="H8" s="229">
        <v>12480</v>
      </c>
      <c r="I8" s="229">
        <v>12480</v>
      </c>
      <c r="J8" s="229">
        <v>0</v>
      </c>
      <c r="T8" s="137"/>
    </row>
    <row r="9" spans="1:20" ht="12" customHeight="1" x14ac:dyDescent="0.15">
      <c r="A9" s="187"/>
      <c r="B9" s="205"/>
      <c r="C9" s="205"/>
      <c r="D9" s="205"/>
      <c r="E9" s="205"/>
      <c r="F9" s="205"/>
      <c r="G9" s="205"/>
      <c r="H9" s="205"/>
      <c r="I9" s="205"/>
      <c r="J9" s="205"/>
      <c r="T9" s="116"/>
    </row>
    <row r="10" spans="1:20" ht="12" customHeight="1" x14ac:dyDescent="0.15">
      <c r="A10" s="208" t="s">
        <v>126</v>
      </c>
      <c r="B10" s="205">
        <v>15</v>
      </c>
      <c r="C10" s="205">
        <v>15</v>
      </c>
      <c r="D10" s="205">
        <v>0</v>
      </c>
      <c r="E10" s="205">
        <v>15</v>
      </c>
      <c r="F10" s="205">
        <v>15</v>
      </c>
      <c r="G10" s="205">
        <v>0</v>
      </c>
      <c r="H10" s="205">
        <v>1012</v>
      </c>
      <c r="I10" s="205">
        <v>1012</v>
      </c>
      <c r="J10" s="205">
        <v>0</v>
      </c>
      <c r="T10" s="132"/>
    </row>
    <row r="11" spans="1:20" ht="12" customHeight="1" x14ac:dyDescent="0.15">
      <c r="A11" s="208" t="s">
        <v>127</v>
      </c>
      <c r="B11" s="205">
        <v>13</v>
      </c>
      <c r="C11" s="205">
        <v>13</v>
      </c>
      <c r="D11" s="205">
        <v>0</v>
      </c>
      <c r="E11" s="205">
        <v>16</v>
      </c>
      <c r="F11" s="205">
        <v>16</v>
      </c>
      <c r="G11" s="205">
        <v>0</v>
      </c>
      <c r="H11" s="205">
        <v>1342</v>
      </c>
      <c r="I11" s="205">
        <v>1342</v>
      </c>
      <c r="J11" s="205">
        <v>0</v>
      </c>
      <c r="T11" s="132"/>
    </row>
    <row r="12" spans="1:20" ht="12" customHeight="1" x14ac:dyDescent="0.15">
      <c r="A12" s="208" t="s">
        <v>128</v>
      </c>
      <c r="B12" s="205">
        <v>13</v>
      </c>
      <c r="C12" s="205">
        <v>13</v>
      </c>
      <c r="D12" s="205">
        <v>0</v>
      </c>
      <c r="E12" s="205">
        <v>15</v>
      </c>
      <c r="F12" s="205">
        <v>15</v>
      </c>
      <c r="G12" s="205">
        <v>0</v>
      </c>
      <c r="H12" s="205">
        <v>877</v>
      </c>
      <c r="I12" s="205">
        <v>877</v>
      </c>
      <c r="J12" s="205">
        <v>0</v>
      </c>
      <c r="T12" s="132"/>
    </row>
    <row r="13" spans="1:20" ht="12" customHeight="1" x14ac:dyDescent="0.15">
      <c r="A13" s="208" t="s">
        <v>129</v>
      </c>
      <c r="B13" s="205">
        <v>12</v>
      </c>
      <c r="C13" s="205">
        <v>12</v>
      </c>
      <c r="D13" s="205">
        <v>0</v>
      </c>
      <c r="E13" s="205">
        <v>15</v>
      </c>
      <c r="F13" s="205">
        <v>15</v>
      </c>
      <c r="G13" s="205">
        <v>0</v>
      </c>
      <c r="H13" s="205">
        <v>930</v>
      </c>
      <c r="I13" s="205">
        <v>930</v>
      </c>
      <c r="J13" s="205">
        <v>0</v>
      </c>
      <c r="T13" s="132"/>
    </row>
    <row r="14" spans="1:20" ht="12" customHeight="1" x14ac:dyDescent="0.15">
      <c r="A14" s="208" t="s">
        <v>130</v>
      </c>
      <c r="B14" s="205">
        <v>15</v>
      </c>
      <c r="C14" s="205">
        <v>15</v>
      </c>
      <c r="D14" s="205">
        <v>0</v>
      </c>
      <c r="E14" s="205">
        <v>19</v>
      </c>
      <c r="F14" s="205">
        <v>19</v>
      </c>
      <c r="G14" s="205">
        <v>0</v>
      </c>
      <c r="H14" s="205">
        <v>1462</v>
      </c>
      <c r="I14" s="205">
        <v>1462</v>
      </c>
      <c r="J14" s="205">
        <v>0</v>
      </c>
      <c r="T14" s="132"/>
    </row>
    <row r="15" spans="1:20" ht="12" customHeight="1" x14ac:dyDescent="0.15">
      <c r="A15" s="208"/>
      <c r="B15" s="207"/>
      <c r="C15" s="207"/>
      <c r="D15" s="207"/>
      <c r="E15" s="207"/>
      <c r="F15" s="207"/>
      <c r="G15" s="207"/>
      <c r="H15" s="207"/>
      <c r="I15" s="207"/>
      <c r="J15" s="207"/>
      <c r="K15" s="132"/>
      <c r="T15" s="132"/>
    </row>
    <row r="16" spans="1:20" ht="12" customHeight="1" x14ac:dyDescent="0.15">
      <c r="A16" s="208" t="s">
        <v>131</v>
      </c>
      <c r="B16" s="205">
        <v>15</v>
      </c>
      <c r="C16" s="205">
        <v>15</v>
      </c>
      <c r="D16" s="205">
        <v>0</v>
      </c>
      <c r="E16" s="205">
        <v>15</v>
      </c>
      <c r="F16" s="205">
        <v>15</v>
      </c>
      <c r="G16" s="205">
        <v>0</v>
      </c>
      <c r="H16" s="205">
        <v>885</v>
      </c>
      <c r="I16" s="205">
        <v>885</v>
      </c>
      <c r="J16" s="205">
        <v>0</v>
      </c>
      <c r="T16" s="132"/>
    </row>
    <row r="17" spans="1:20" ht="12" customHeight="1" x14ac:dyDescent="0.15">
      <c r="A17" s="208" t="s">
        <v>132</v>
      </c>
      <c r="B17" s="205">
        <v>11</v>
      </c>
      <c r="C17" s="205">
        <v>11</v>
      </c>
      <c r="D17" s="205">
        <v>0</v>
      </c>
      <c r="E17" s="205">
        <v>14</v>
      </c>
      <c r="F17" s="205">
        <v>14</v>
      </c>
      <c r="G17" s="205">
        <v>0</v>
      </c>
      <c r="H17" s="205">
        <v>1042</v>
      </c>
      <c r="I17" s="205">
        <v>1042</v>
      </c>
      <c r="J17" s="205">
        <v>0</v>
      </c>
      <c r="T17" s="132"/>
    </row>
    <row r="18" spans="1:20" ht="12" customHeight="1" x14ac:dyDescent="0.15">
      <c r="A18" s="208" t="s">
        <v>133</v>
      </c>
      <c r="B18" s="205">
        <v>13</v>
      </c>
      <c r="C18" s="205">
        <v>13</v>
      </c>
      <c r="D18" s="205">
        <v>0</v>
      </c>
      <c r="E18" s="205">
        <v>14</v>
      </c>
      <c r="F18" s="205">
        <v>14</v>
      </c>
      <c r="G18" s="205">
        <v>0</v>
      </c>
      <c r="H18" s="205">
        <v>975</v>
      </c>
      <c r="I18" s="205">
        <v>975</v>
      </c>
      <c r="J18" s="205">
        <v>0</v>
      </c>
      <c r="T18" s="132"/>
    </row>
    <row r="19" spans="1:20" ht="12" customHeight="1" x14ac:dyDescent="0.15">
      <c r="A19" s="208" t="s">
        <v>134</v>
      </c>
      <c r="B19" s="205">
        <v>11</v>
      </c>
      <c r="C19" s="205">
        <v>11</v>
      </c>
      <c r="D19" s="205">
        <v>0</v>
      </c>
      <c r="E19" s="205">
        <v>14</v>
      </c>
      <c r="F19" s="205">
        <v>14</v>
      </c>
      <c r="G19" s="205">
        <v>0</v>
      </c>
      <c r="H19" s="205">
        <v>750</v>
      </c>
      <c r="I19" s="205">
        <v>750</v>
      </c>
      <c r="J19" s="205">
        <v>0</v>
      </c>
      <c r="T19" s="132"/>
    </row>
    <row r="20" spans="1:20" ht="12" customHeight="1" x14ac:dyDescent="0.15">
      <c r="A20" s="208" t="s">
        <v>135</v>
      </c>
      <c r="B20" s="205">
        <v>12</v>
      </c>
      <c r="C20" s="205">
        <v>12</v>
      </c>
      <c r="D20" s="205">
        <v>0</v>
      </c>
      <c r="E20" s="205">
        <v>16</v>
      </c>
      <c r="F20" s="205">
        <v>16</v>
      </c>
      <c r="G20" s="205">
        <v>0</v>
      </c>
      <c r="H20" s="205">
        <v>1425</v>
      </c>
      <c r="I20" s="205">
        <v>1425</v>
      </c>
      <c r="J20" s="205">
        <v>0</v>
      </c>
      <c r="T20" s="132"/>
    </row>
    <row r="21" spans="1:20" ht="12" customHeight="1" x14ac:dyDescent="0.15">
      <c r="A21" s="208"/>
      <c r="B21" s="207"/>
      <c r="C21" s="207"/>
      <c r="D21" s="207"/>
      <c r="E21" s="207"/>
      <c r="F21" s="207"/>
      <c r="G21" s="207"/>
      <c r="H21" s="207"/>
      <c r="I21" s="207"/>
      <c r="J21" s="207"/>
      <c r="T21" s="132"/>
    </row>
    <row r="22" spans="1:20" ht="12" customHeight="1" x14ac:dyDescent="0.15">
      <c r="A22" s="208" t="s">
        <v>136</v>
      </c>
      <c r="B22" s="205">
        <v>14</v>
      </c>
      <c r="C22" s="205">
        <v>14</v>
      </c>
      <c r="D22" s="205">
        <v>0</v>
      </c>
      <c r="E22" s="205">
        <v>15</v>
      </c>
      <c r="F22" s="205">
        <v>15</v>
      </c>
      <c r="G22" s="205">
        <v>0</v>
      </c>
      <c r="H22" s="205">
        <v>802</v>
      </c>
      <c r="I22" s="205">
        <v>802</v>
      </c>
      <c r="J22" s="205">
        <v>0</v>
      </c>
      <c r="T22" s="132"/>
    </row>
    <row r="23" spans="1:20" ht="12" customHeight="1" x14ac:dyDescent="0.15">
      <c r="A23" s="206" t="s">
        <v>137</v>
      </c>
      <c r="B23" s="230">
        <v>14</v>
      </c>
      <c r="C23" s="231">
        <v>14</v>
      </c>
      <c r="D23" s="231">
        <v>0</v>
      </c>
      <c r="E23" s="231">
        <v>16</v>
      </c>
      <c r="F23" s="231">
        <v>16</v>
      </c>
      <c r="G23" s="231">
        <v>0</v>
      </c>
      <c r="H23" s="231">
        <v>975</v>
      </c>
      <c r="I23" s="231">
        <v>975</v>
      </c>
      <c r="J23" s="231">
        <v>0</v>
      </c>
      <c r="T23" s="132"/>
    </row>
    <row r="24" spans="1:20" x14ac:dyDescent="0.15">
      <c r="A24" s="202" t="s">
        <v>156</v>
      </c>
      <c r="B24" s="135"/>
      <c r="C24" s="135"/>
      <c r="D24" s="135"/>
      <c r="E24" s="135"/>
      <c r="F24" s="117"/>
      <c r="G24" s="117"/>
      <c r="H24" s="117"/>
      <c r="I24" s="117"/>
      <c r="J24" s="117"/>
    </row>
    <row r="25" spans="1:20" ht="12" customHeight="1" x14ac:dyDescent="0.15">
      <c r="A25" s="202" t="s">
        <v>269</v>
      </c>
      <c r="B25" s="135"/>
      <c r="C25" s="202"/>
      <c r="D25" s="202"/>
      <c r="E25" s="202"/>
    </row>
    <row r="26" spans="1:20" ht="11.25" customHeight="1" x14ac:dyDescent="0.15">
      <c r="A26" s="106" t="s">
        <v>154</v>
      </c>
      <c r="B26" s="117"/>
    </row>
    <row r="27" spans="1:20" ht="11.25" customHeight="1" x14ac:dyDescent="0.15"/>
    <row r="28" spans="1:20" x14ac:dyDescent="0.15">
      <c r="A28" s="119" t="s">
        <v>318</v>
      </c>
    </row>
    <row r="29" spans="1:20" ht="14.25" thickBot="1" x14ac:dyDescent="0.2"/>
    <row r="30" spans="1:20" ht="12" customHeight="1" thickTop="1" x14ac:dyDescent="0.15">
      <c r="A30" s="292" t="s">
        <v>0</v>
      </c>
      <c r="B30" s="309" t="s">
        <v>6</v>
      </c>
      <c r="C30" s="310"/>
      <c r="D30" s="288" t="s">
        <v>157</v>
      </c>
      <c r="E30" s="294"/>
      <c r="F30" s="294"/>
      <c r="G30" s="294"/>
      <c r="H30" s="294"/>
      <c r="I30" s="294"/>
    </row>
    <row r="31" spans="1:20" ht="12" customHeight="1" x14ac:dyDescent="0.15">
      <c r="A31" s="305"/>
      <c r="B31" s="311"/>
      <c r="C31" s="305"/>
      <c r="D31" s="287" t="s">
        <v>158</v>
      </c>
      <c r="E31" s="287"/>
      <c r="F31" s="287" t="s">
        <v>159</v>
      </c>
      <c r="G31" s="287"/>
      <c r="H31" s="287" t="s">
        <v>160</v>
      </c>
      <c r="I31" s="289"/>
    </row>
    <row r="32" spans="1:20" ht="12" customHeight="1" x14ac:dyDescent="0.15">
      <c r="A32" s="293"/>
      <c r="B32" s="200" t="s">
        <v>161</v>
      </c>
      <c r="C32" s="150" t="s">
        <v>162</v>
      </c>
      <c r="D32" s="200" t="s">
        <v>161</v>
      </c>
      <c r="E32" s="150" t="s">
        <v>162</v>
      </c>
      <c r="F32" s="200" t="s">
        <v>161</v>
      </c>
      <c r="G32" s="150" t="s">
        <v>162</v>
      </c>
      <c r="H32" s="200" t="s">
        <v>161</v>
      </c>
      <c r="I32" s="149" t="s">
        <v>162</v>
      </c>
    </row>
    <row r="33" spans="1:10" ht="12" customHeight="1" x14ac:dyDescent="0.15">
      <c r="A33" s="52" t="s">
        <v>293</v>
      </c>
      <c r="B33" s="204">
        <v>5743</v>
      </c>
      <c r="C33" s="205">
        <v>96509</v>
      </c>
      <c r="D33" s="205">
        <v>1294</v>
      </c>
      <c r="E33" s="205">
        <v>5728</v>
      </c>
      <c r="F33" s="205">
        <v>673</v>
      </c>
      <c r="G33" s="205">
        <v>26929</v>
      </c>
      <c r="H33" s="205">
        <v>877</v>
      </c>
      <c r="I33" s="205">
        <v>11134</v>
      </c>
    </row>
    <row r="34" spans="1:10" ht="12" customHeight="1" x14ac:dyDescent="0.15">
      <c r="A34" s="52" t="s">
        <v>286</v>
      </c>
      <c r="B34" s="205">
        <v>5833</v>
      </c>
      <c r="C34" s="205">
        <v>97435</v>
      </c>
      <c r="D34" s="205">
        <v>1337</v>
      </c>
      <c r="E34" s="205">
        <v>5889</v>
      </c>
      <c r="F34" s="205">
        <v>666</v>
      </c>
      <c r="G34" s="205">
        <v>27511</v>
      </c>
      <c r="H34" s="205">
        <v>879</v>
      </c>
      <c r="I34" s="205">
        <v>10691</v>
      </c>
    </row>
    <row r="35" spans="1:10" ht="12" customHeight="1" x14ac:dyDescent="0.15">
      <c r="A35" s="52"/>
      <c r="B35" s="204"/>
      <c r="C35" s="205"/>
      <c r="D35" s="205"/>
      <c r="E35" s="205"/>
      <c r="F35" s="205"/>
      <c r="G35" s="205"/>
      <c r="H35" s="205"/>
      <c r="I35" s="205"/>
    </row>
    <row r="36" spans="1:10" ht="12" customHeight="1" x14ac:dyDescent="0.15">
      <c r="A36" s="194" t="s">
        <v>287</v>
      </c>
      <c r="B36" s="236">
        <v>5853</v>
      </c>
      <c r="C36" s="237">
        <v>97541</v>
      </c>
      <c r="D36" s="237">
        <v>1348</v>
      </c>
      <c r="E36" s="237">
        <v>6058</v>
      </c>
      <c r="F36" s="237">
        <v>651</v>
      </c>
      <c r="G36" s="237">
        <v>27561</v>
      </c>
      <c r="H36" s="237">
        <v>885</v>
      </c>
      <c r="I36" s="237">
        <v>10555</v>
      </c>
      <c r="J36" s="117"/>
    </row>
    <row r="37" spans="1:10" ht="14.25" thickBot="1" x14ac:dyDescent="0.2"/>
    <row r="38" spans="1:10" ht="12" customHeight="1" thickTop="1" x14ac:dyDescent="0.15">
      <c r="A38" s="292" t="s">
        <v>0</v>
      </c>
      <c r="B38" s="306" t="s">
        <v>163</v>
      </c>
      <c r="C38" s="307"/>
      <c r="D38" s="307"/>
      <c r="E38" s="307"/>
      <c r="F38" s="307"/>
      <c r="G38" s="308"/>
      <c r="H38" s="288" t="s">
        <v>268</v>
      </c>
      <c r="I38" s="294"/>
    </row>
    <row r="39" spans="1:10" ht="12" customHeight="1" x14ac:dyDescent="0.15">
      <c r="A39" s="305"/>
      <c r="B39" s="289" t="s">
        <v>164</v>
      </c>
      <c r="C39" s="297"/>
      <c r="D39" s="289" t="s">
        <v>7</v>
      </c>
      <c r="E39" s="297"/>
      <c r="F39" s="289" t="s">
        <v>165</v>
      </c>
      <c r="G39" s="297"/>
      <c r="H39" s="289" t="s">
        <v>166</v>
      </c>
      <c r="I39" s="297"/>
    </row>
    <row r="40" spans="1:10" ht="12" customHeight="1" x14ac:dyDescent="0.15">
      <c r="A40" s="293"/>
      <c r="B40" s="200" t="s">
        <v>161</v>
      </c>
      <c r="C40" s="150" t="s">
        <v>162</v>
      </c>
      <c r="D40" s="200" t="s">
        <v>161</v>
      </c>
      <c r="E40" s="150" t="s">
        <v>162</v>
      </c>
      <c r="F40" s="200" t="s">
        <v>161</v>
      </c>
      <c r="G40" s="150" t="s">
        <v>162</v>
      </c>
      <c r="H40" s="200" t="s">
        <v>161</v>
      </c>
      <c r="I40" s="149" t="s">
        <v>162</v>
      </c>
    </row>
    <row r="41" spans="1:10" ht="12" customHeight="1" x14ac:dyDescent="0.15">
      <c r="A41" s="52" t="s">
        <v>293</v>
      </c>
      <c r="B41" s="204">
        <v>318</v>
      </c>
      <c r="C41" s="205">
        <v>8939</v>
      </c>
      <c r="D41" s="205">
        <v>2122</v>
      </c>
      <c r="E41" s="205">
        <v>33225</v>
      </c>
      <c r="F41" s="205">
        <v>459</v>
      </c>
      <c r="G41" s="205">
        <v>10554</v>
      </c>
      <c r="H41" s="205">
        <v>3679</v>
      </c>
      <c r="I41" s="205">
        <v>5877</v>
      </c>
    </row>
    <row r="42" spans="1:10" ht="12" customHeight="1" x14ac:dyDescent="0.15">
      <c r="A42" s="52" t="s">
        <v>286</v>
      </c>
      <c r="B42" s="204">
        <v>321</v>
      </c>
      <c r="C42" s="205">
        <v>9089</v>
      </c>
      <c r="D42" s="205">
        <v>2171</v>
      </c>
      <c r="E42" s="205">
        <v>33812</v>
      </c>
      <c r="F42" s="205">
        <v>459</v>
      </c>
      <c r="G42" s="205">
        <v>10443</v>
      </c>
      <c r="H42" s="205">
        <v>3737</v>
      </c>
      <c r="I42" s="205">
        <v>5835</v>
      </c>
    </row>
    <row r="43" spans="1:10" ht="12" customHeight="1" x14ac:dyDescent="0.15">
      <c r="A43" s="52"/>
      <c r="B43" s="204"/>
      <c r="C43" s="205"/>
      <c r="D43" s="205"/>
      <c r="E43" s="205"/>
      <c r="F43" s="205"/>
      <c r="G43" s="205"/>
      <c r="H43" s="205"/>
      <c r="I43" s="205"/>
    </row>
    <row r="44" spans="1:10" ht="12" customHeight="1" x14ac:dyDescent="0.15">
      <c r="A44" s="194" t="s">
        <v>287</v>
      </c>
      <c r="B44" s="236">
        <v>322</v>
      </c>
      <c r="C44" s="237">
        <v>8962</v>
      </c>
      <c r="D44" s="237">
        <v>2187</v>
      </c>
      <c r="E44" s="237">
        <v>33979</v>
      </c>
      <c r="F44" s="237">
        <v>460</v>
      </c>
      <c r="G44" s="237">
        <v>10426</v>
      </c>
      <c r="H44" s="237">
        <v>3737</v>
      </c>
      <c r="I44" s="237">
        <v>5762</v>
      </c>
      <c r="J44" s="117"/>
    </row>
    <row r="45" spans="1:10" ht="14.25" thickBot="1" x14ac:dyDescent="0.2"/>
    <row r="46" spans="1:10" ht="12" customHeight="1" thickTop="1" x14ac:dyDescent="0.15">
      <c r="A46" s="292" t="s">
        <v>0</v>
      </c>
      <c r="B46" s="306" t="s">
        <v>167</v>
      </c>
      <c r="C46" s="307"/>
      <c r="D46" s="307"/>
      <c r="E46" s="307"/>
      <c r="F46" s="307"/>
      <c r="G46" s="307"/>
      <c r="H46" s="307"/>
      <c r="I46" s="307"/>
    </row>
    <row r="47" spans="1:10" ht="12" customHeight="1" x14ac:dyDescent="0.15">
      <c r="A47" s="305"/>
      <c r="B47" s="289" t="s">
        <v>267</v>
      </c>
      <c r="C47" s="297"/>
      <c r="D47" s="289" t="s">
        <v>266</v>
      </c>
      <c r="E47" s="297"/>
      <c r="F47" s="289" t="s">
        <v>168</v>
      </c>
      <c r="G47" s="297"/>
      <c r="H47" s="289" t="s">
        <v>169</v>
      </c>
      <c r="I47" s="297"/>
    </row>
    <row r="48" spans="1:10" ht="12" customHeight="1" x14ac:dyDescent="0.15">
      <c r="A48" s="293"/>
      <c r="B48" s="200" t="s">
        <v>161</v>
      </c>
      <c r="C48" s="150" t="s">
        <v>162</v>
      </c>
      <c r="D48" s="200" t="s">
        <v>161</v>
      </c>
      <c r="E48" s="150" t="s">
        <v>162</v>
      </c>
      <c r="F48" s="200" t="s">
        <v>161</v>
      </c>
      <c r="G48" s="150" t="s">
        <v>162</v>
      </c>
      <c r="H48" s="200" t="s">
        <v>161</v>
      </c>
      <c r="I48" s="149" t="s">
        <v>162</v>
      </c>
    </row>
    <row r="49" spans="1:9" ht="12" customHeight="1" x14ac:dyDescent="0.15">
      <c r="A49" s="52" t="s">
        <v>293</v>
      </c>
      <c r="B49" s="204">
        <v>1559</v>
      </c>
      <c r="C49" s="205">
        <v>17496</v>
      </c>
      <c r="D49" s="205">
        <v>320</v>
      </c>
      <c r="E49" s="205">
        <v>16981</v>
      </c>
      <c r="F49" s="205">
        <v>167</v>
      </c>
      <c r="G49" s="205">
        <v>34917</v>
      </c>
      <c r="H49" s="205">
        <v>18</v>
      </c>
      <c r="I49" s="205">
        <v>21239</v>
      </c>
    </row>
    <row r="50" spans="1:9" ht="12" customHeight="1" x14ac:dyDescent="0.15">
      <c r="A50" s="52" t="s">
        <v>286</v>
      </c>
      <c r="B50" s="204">
        <v>1606</v>
      </c>
      <c r="C50" s="205">
        <v>18059</v>
      </c>
      <c r="D50" s="205">
        <v>306</v>
      </c>
      <c r="E50" s="205">
        <v>16447</v>
      </c>
      <c r="F50" s="205">
        <v>165</v>
      </c>
      <c r="G50" s="205">
        <v>34393</v>
      </c>
      <c r="H50" s="205">
        <v>19</v>
      </c>
      <c r="I50" s="205">
        <v>22701</v>
      </c>
    </row>
    <row r="51" spans="1:9" ht="12" customHeight="1" x14ac:dyDescent="0.15">
      <c r="A51" s="52"/>
      <c r="B51" s="204"/>
      <c r="C51" s="148"/>
      <c r="D51" s="148"/>
      <c r="E51" s="148"/>
      <c r="F51" s="148"/>
      <c r="G51" s="148"/>
      <c r="H51" s="148"/>
      <c r="I51" s="148"/>
    </row>
    <row r="52" spans="1:9" ht="12" customHeight="1" x14ac:dyDescent="0.15">
      <c r="A52" s="194" t="s">
        <v>287</v>
      </c>
      <c r="B52" s="236">
        <v>1631</v>
      </c>
      <c r="C52" s="237">
        <v>18228</v>
      </c>
      <c r="D52" s="237">
        <v>302</v>
      </c>
      <c r="E52" s="237">
        <v>16242</v>
      </c>
      <c r="F52" s="237">
        <v>164</v>
      </c>
      <c r="G52" s="237">
        <v>34459</v>
      </c>
      <c r="H52" s="237">
        <v>19</v>
      </c>
      <c r="I52" s="237">
        <v>22850</v>
      </c>
    </row>
    <row r="53" spans="1:9" ht="12" customHeight="1" x14ac:dyDescent="0.15">
      <c r="A53" s="202" t="s">
        <v>264</v>
      </c>
      <c r="B53" s="202"/>
      <c r="C53" s="202"/>
      <c r="D53" s="202"/>
      <c r="E53" s="147"/>
      <c r="F53" s="147"/>
      <c r="G53" s="147"/>
      <c r="H53" s="147"/>
      <c r="I53" s="146"/>
    </row>
    <row r="54" spans="1:9" x14ac:dyDescent="0.15">
      <c r="A54" s="106" t="s">
        <v>170</v>
      </c>
    </row>
    <row r="55" spans="1:9" x14ac:dyDescent="0.15">
      <c r="A55" s="106"/>
    </row>
  </sheetData>
  <dataConsolidate/>
  <mergeCells count="24">
    <mergeCell ref="A46:A48"/>
    <mergeCell ref="B46:I46"/>
    <mergeCell ref="B47:C47"/>
    <mergeCell ref="D47:E47"/>
    <mergeCell ref="F47:G47"/>
    <mergeCell ref="H47:I47"/>
    <mergeCell ref="H31:I31"/>
    <mergeCell ref="A38:A40"/>
    <mergeCell ref="B38:G38"/>
    <mergeCell ref="H38:I38"/>
    <mergeCell ref="B39:C39"/>
    <mergeCell ref="D39:E39"/>
    <mergeCell ref="F39:G39"/>
    <mergeCell ref="H39:I39"/>
    <mergeCell ref="A30:A32"/>
    <mergeCell ref="B30:C31"/>
    <mergeCell ref="D30:I30"/>
    <mergeCell ref="D31:E31"/>
    <mergeCell ref="F31:G31"/>
    <mergeCell ref="I2:J2"/>
    <mergeCell ref="A3:A4"/>
    <mergeCell ref="B3:D3"/>
    <mergeCell ref="E3:G3"/>
    <mergeCell ref="H3:J3"/>
  </mergeCells>
  <phoneticPr fontId="4"/>
  <dataValidations count="1">
    <dataValidation imeMode="off" allowBlank="1" showInputMessage="1" showErrorMessage="1" sqref="B21:J21 I2:J2 B1:H2 B15:J15 A1:A23 K1:IV1048576 B24:J65524 A27:A65524" xr:uid="{00000000-0002-0000-0300-000000000000}"/>
  </dataValidations>
  <pageMargins left="0.74803149606299213" right="0.59055118110236227" top="0.74803149606299213" bottom="0.6692913385826772" header="0.43307086614173229" footer="0.39370078740157483"/>
  <pageSetup paperSize="9" scale="98" firstPageNumber="103"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L107"/>
  <sheetViews>
    <sheetView view="pageBreakPreview" zoomScaleNormal="100" zoomScaleSheetLayoutView="100" workbookViewId="0">
      <selection activeCell="O11" sqref="O11"/>
    </sheetView>
  </sheetViews>
  <sheetFormatPr defaultColWidth="9" defaultRowHeight="13.5" x14ac:dyDescent="0.15"/>
  <cols>
    <col min="1" max="1" width="9.75" style="5" customWidth="1"/>
    <col min="2" max="2" width="6.125" style="5" customWidth="1"/>
    <col min="3" max="3" width="10" style="5" customWidth="1"/>
    <col min="4" max="4" width="6.625" style="5" customWidth="1"/>
    <col min="5" max="5" width="10.5" style="5" customWidth="1"/>
    <col min="6" max="6" width="6.875" style="5" customWidth="1"/>
    <col min="7" max="7" width="9.875" style="5" customWidth="1"/>
    <col min="8" max="8" width="6.125" style="5" customWidth="1"/>
    <col min="9" max="9" width="10.125" style="5" customWidth="1"/>
    <col min="10" max="10" width="6.125" style="5" customWidth="1"/>
    <col min="11" max="11" width="10.125" style="5" customWidth="1"/>
    <col min="12" max="16384" width="9" style="5"/>
  </cols>
  <sheetData>
    <row r="1" spans="1:12" x14ac:dyDescent="0.15">
      <c r="A1" s="28" t="s">
        <v>307</v>
      </c>
    </row>
    <row r="2" spans="1:12" x14ac:dyDescent="0.15">
      <c r="A2" s="238" t="s">
        <v>8</v>
      </c>
    </row>
    <row r="3" spans="1:12" ht="15" customHeight="1" thickBot="1" x14ac:dyDescent="0.2">
      <c r="A3" s="239"/>
      <c r="B3" s="240"/>
      <c r="C3" s="240"/>
      <c r="D3" s="241"/>
      <c r="J3" s="312" t="s">
        <v>5</v>
      </c>
      <c r="K3" s="312"/>
    </row>
    <row r="4" spans="1:12" ht="13.5" customHeight="1" thickTop="1" x14ac:dyDescent="0.15">
      <c r="A4" s="317" t="s">
        <v>0</v>
      </c>
      <c r="B4" s="315" t="s">
        <v>171</v>
      </c>
      <c r="C4" s="319"/>
      <c r="D4" s="313" t="s">
        <v>6</v>
      </c>
      <c r="E4" s="314"/>
      <c r="F4" s="313" t="s">
        <v>172</v>
      </c>
      <c r="G4" s="314"/>
      <c r="H4" s="313" t="s">
        <v>173</v>
      </c>
      <c r="I4" s="314"/>
      <c r="J4" s="313" t="s">
        <v>174</v>
      </c>
      <c r="K4" s="314"/>
    </row>
    <row r="5" spans="1:12" x14ac:dyDescent="0.15">
      <c r="A5" s="318"/>
      <c r="B5" s="130" t="s">
        <v>175</v>
      </c>
      <c r="C5" s="130" t="s">
        <v>176</v>
      </c>
      <c r="D5" s="130" t="s">
        <v>175</v>
      </c>
      <c r="E5" s="130" t="s">
        <v>177</v>
      </c>
      <c r="F5" s="130" t="s">
        <v>175</v>
      </c>
      <c r="G5" s="130" t="s">
        <v>177</v>
      </c>
      <c r="H5" s="130" t="s">
        <v>175</v>
      </c>
      <c r="I5" s="130" t="s">
        <v>177</v>
      </c>
      <c r="J5" s="130" t="s">
        <v>175</v>
      </c>
      <c r="K5" s="131" t="s">
        <v>177</v>
      </c>
    </row>
    <row r="6" spans="1:12" ht="12.95" customHeight="1" x14ac:dyDescent="0.15">
      <c r="A6" s="52" t="s">
        <v>293</v>
      </c>
      <c r="B6" s="204">
        <v>805</v>
      </c>
      <c r="C6" s="146">
        <v>0</v>
      </c>
      <c r="D6" s="205">
        <v>15242</v>
      </c>
      <c r="E6" s="205">
        <v>1700418</v>
      </c>
      <c r="F6" s="205">
        <v>10899</v>
      </c>
      <c r="G6" s="205">
        <v>592664</v>
      </c>
      <c r="H6" s="205">
        <v>1639</v>
      </c>
      <c r="I6" s="205">
        <v>274625</v>
      </c>
      <c r="J6" s="205">
        <v>107</v>
      </c>
      <c r="K6" s="205">
        <v>18876</v>
      </c>
    </row>
    <row r="7" spans="1:12" ht="12.95" customHeight="1" x14ac:dyDescent="0.15">
      <c r="A7" s="52" t="s">
        <v>286</v>
      </c>
      <c r="B7" s="204">
        <v>637</v>
      </c>
      <c r="C7" s="146">
        <v>2</v>
      </c>
      <c r="D7" s="205">
        <v>16587</v>
      </c>
      <c r="E7" s="205">
        <v>1694840</v>
      </c>
      <c r="F7" s="205">
        <v>12095</v>
      </c>
      <c r="G7" s="205">
        <v>550953</v>
      </c>
      <c r="H7" s="205">
        <v>1819</v>
      </c>
      <c r="I7" s="205">
        <v>297833</v>
      </c>
      <c r="J7" s="205">
        <v>106</v>
      </c>
      <c r="K7" s="205">
        <v>19669</v>
      </c>
    </row>
    <row r="8" spans="1:12" ht="12.95" customHeight="1" x14ac:dyDescent="0.15">
      <c r="A8" s="52"/>
      <c r="B8" s="151"/>
      <c r="C8" s="205"/>
      <c r="D8" s="205"/>
      <c r="E8" s="205"/>
      <c r="F8" s="205"/>
      <c r="G8" s="205"/>
      <c r="H8" s="205"/>
      <c r="I8" s="205"/>
      <c r="J8" s="205"/>
      <c r="K8" s="205"/>
    </row>
    <row r="9" spans="1:12" s="27" customFormat="1" ht="12.95" customHeight="1" x14ac:dyDescent="0.15">
      <c r="A9" s="194" t="s">
        <v>287</v>
      </c>
      <c r="B9" s="236">
        <v>598</v>
      </c>
      <c r="C9" s="237">
        <v>4</v>
      </c>
      <c r="D9" s="237">
        <v>16663</v>
      </c>
      <c r="E9" s="237">
        <v>1877932</v>
      </c>
      <c r="F9" s="237">
        <v>12469</v>
      </c>
      <c r="G9" s="237">
        <v>698015</v>
      </c>
      <c r="H9" s="237">
        <v>1595</v>
      </c>
      <c r="I9" s="237">
        <v>286565</v>
      </c>
      <c r="J9" s="237">
        <v>103</v>
      </c>
      <c r="K9" s="237">
        <v>19429</v>
      </c>
      <c r="L9" s="35"/>
    </row>
    <row r="10" spans="1:12" ht="12.95" customHeight="1" thickBot="1" x14ac:dyDescent="0.2"/>
    <row r="11" spans="1:12" ht="12.95" customHeight="1" thickTop="1" x14ac:dyDescent="0.15">
      <c r="A11" s="317" t="s">
        <v>0</v>
      </c>
      <c r="B11" s="315" t="s">
        <v>178</v>
      </c>
      <c r="C11" s="319"/>
      <c r="D11" s="313" t="s">
        <v>179</v>
      </c>
      <c r="E11" s="314"/>
      <c r="F11" s="313" t="s">
        <v>180</v>
      </c>
      <c r="G11" s="314"/>
      <c r="H11" s="315" t="s">
        <v>181</v>
      </c>
      <c r="I11" s="316"/>
      <c r="J11" s="4"/>
      <c r="K11" s="4"/>
    </row>
    <row r="12" spans="1:12" ht="12.95" customHeight="1" x14ac:dyDescent="0.15">
      <c r="A12" s="318"/>
      <c r="B12" s="130" t="s">
        <v>175</v>
      </c>
      <c r="C12" s="130" t="s">
        <v>177</v>
      </c>
      <c r="D12" s="130" t="s">
        <v>175</v>
      </c>
      <c r="E12" s="130" t="s">
        <v>177</v>
      </c>
      <c r="F12" s="130" t="s">
        <v>175</v>
      </c>
      <c r="G12" s="130" t="s">
        <v>177</v>
      </c>
      <c r="H12" s="130" t="s">
        <v>175</v>
      </c>
      <c r="I12" s="131" t="s">
        <v>177</v>
      </c>
      <c r="J12" s="4"/>
      <c r="K12" s="4"/>
    </row>
    <row r="13" spans="1:12" ht="12.95" customHeight="1" x14ac:dyDescent="0.15">
      <c r="A13" s="52" t="s">
        <v>293</v>
      </c>
      <c r="B13" s="204">
        <v>48</v>
      </c>
      <c r="C13" s="205">
        <v>75776</v>
      </c>
      <c r="D13" s="205">
        <v>0</v>
      </c>
      <c r="E13" s="205">
        <v>0</v>
      </c>
      <c r="F13" s="205">
        <v>4</v>
      </c>
      <c r="G13" s="205">
        <v>2561</v>
      </c>
      <c r="H13" s="205">
        <v>2545</v>
      </c>
      <c r="I13" s="205">
        <v>735916</v>
      </c>
      <c r="J13" s="3"/>
      <c r="K13" s="6"/>
    </row>
    <row r="14" spans="1:12" ht="12.95" customHeight="1" x14ac:dyDescent="0.15">
      <c r="A14" s="52" t="s">
        <v>286</v>
      </c>
      <c r="B14" s="204">
        <v>50</v>
      </c>
      <c r="C14" s="205">
        <v>67705</v>
      </c>
      <c r="D14" s="205">
        <v>3</v>
      </c>
      <c r="E14" s="205">
        <v>19090</v>
      </c>
      <c r="F14" s="205">
        <v>10</v>
      </c>
      <c r="G14" s="205">
        <v>4914</v>
      </c>
      <c r="H14" s="205">
        <v>2504</v>
      </c>
      <c r="I14" s="205">
        <v>734675</v>
      </c>
      <c r="J14" s="129"/>
      <c r="K14" s="6"/>
    </row>
    <row r="15" spans="1:12" ht="12.95" customHeight="1" x14ac:dyDescent="0.15">
      <c r="A15" s="52"/>
      <c r="B15" s="204"/>
      <c r="C15" s="205"/>
      <c r="D15" s="205"/>
      <c r="E15" s="205"/>
      <c r="F15" s="205"/>
      <c r="G15" s="205"/>
      <c r="H15" s="205"/>
      <c r="I15" s="205"/>
      <c r="J15" s="3"/>
      <c r="K15" s="6"/>
    </row>
    <row r="16" spans="1:12" ht="12.95" customHeight="1" x14ac:dyDescent="0.15">
      <c r="A16" s="194" t="s">
        <v>287</v>
      </c>
      <c r="B16" s="236">
        <v>48</v>
      </c>
      <c r="C16" s="237">
        <v>83260</v>
      </c>
      <c r="D16" s="237">
        <v>2</v>
      </c>
      <c r="E16" s="237">
        <v>23682</v>
      </c>
      <c r="F16" s="237">
        <v>15</v>
      </c>
      <c r="G16" s="237">
        <v>10584</v>
      </c>
      <c r="H16" s="237">
        <v>2427</v>
      </c>
      <c r="I16" s="237">
        <v>732934</v>
      </c>
      <c r="J16" s="129"/>
      <c r="K16" s="35"/>
    </row>
    <row r="17" spans="1:9" ht="12.95" customHeight="1" x14ac:dyDescent="0.15">
      <c r="A17" s="98" t="s">
        <v>199</v>
      </c>
    </row>
    <row r="18" spans="1:9" ht="12.95" customHeight="1" x14ac:dyDescent="0.15">
      <c r="A18" s="98" t="s">
        <v>260</v>
      </c>
    </row>
    <row r="19" spans="1:9" ht="12.95" customHeight="1" x14ac:dyDescent="0.15">
      <c r="A19" s="118" t="s">
        <v>253</v>
      </c>
    </row>
    <row r="20" spans="1:9" ht="12.95" customHeight="1" x14ac:dyDescent="0.15">
      <c r="A20" s="242" t="s">
        <v>182</v>
      </c>
    </row>
    <row r="31" spans="1:9" x14ac:dyDescent="0.15">
      <c r="A31" s="53"/>
      <c r="B31" s="54"/>
      <c r="C31" s="54"/>
      <c r="D31" s="54"/>
      <c r="E31" s="54"/>
      <c r="F31" s="54"/>
      <c r="G31" s="54"/>
      <c r="H31" s="54"/>
      <c r="I31" s="54"/>
    </row>
    <row r="32" spans="1:9" x14ac:dyDescent="0.15">
      <c r="A32" s="53"/>
    </row>
    <row r="49" spans="2:9" x14ac:dyDescent="0.15">
      <c r="B49" s="54"/>
      <c r="C49" s="54"/>
      <c r="D49" s="54"/>
      <c r="E49" s="54"/>
      <c r="F49" s="54"/>
      <c r="G49" s="54"/>
      <c r="H49" s="54"/>
      <c r="I49" s="54"/>
    </row>
    <row r="72" spans="2:7" x14ac:dyDescent="0.15">
      <c r="B72" s="54"/>
      <c r="C72" s="54"/>
      <c r="D72" s="54"/>
      <c r="E72" s="54"/>
      <c r="F72" s="54"/>
      <c r="G72" s="54"/>
    </row>
    <row r="91" spans="2:8" x14ac:dyDescent="0.15">
      <c r="B91" s="54"/>
      <c r="C91" s="54"/>
      <c r="D91" s="54"/>
      <c r="E91" s="54"/>
      <c r="F91" s="54"/>
      <c r="G91" s="54"/>
      <c r="H91" s="54"/>
    </row>
    <row r="107" spans="2:5" x14ac:dyDescent="0.15">
      <c r="B107" s="54"/>
      <c r="C107" s="54"/>
      <c r="D107" s="54"/>
      <c r="E107" s="54"/>
    </row>
  </sheetData>
  <mergeCells count="12">
    <mergeCell ref="A4:A5"/>
    <mergeCell ref="B4:C4"/>
    <mergeCell ref="D4:E4"/>
    <mergeCell ref="A11:A12"/>
    <mergeCell ref="B11:C11"/>
    <mergeCell ref="D11:E11"/>
    <mergeCell ref="J3:K3"/>
    <mergeCell ref="J4:K4"/>
    <mergeCell ref="F4:G4"/>
    <mergeCell ref="H4:I4"/>
    <mergeCell ref="F11:G11"/>
    <mergeCell ref="H11:I11"/>
  </mergeCells>
  <phoneticPr fontId="4"/>
  <dataValidations count="1">
    <dataValidation imeMode="off" allowBlank="1" showInputMessage="1" showErrorMessage="1" sqref="A17:A1048576 C3:K3 D9:D12 D4:D5 F4:F5 C5 E5 G5 C12 I12 G12 E12 F9:F12 E9:E10 C9:C10 G9:G10 B17:I65530 K5:K10 H4:H12 A1:B12 I5:I10 C6:G8 J4:J65530 A13:I16 K12:K65530" xr:uid="{00000000-0002-0000-0400-000000000000}"/>
  </dataValidations>
  <pageMargins left="0.55118110236220474" right="0.47244094488188981" top="0.78740157480314965" bottom="0.78740157480314965" header="0.51181102362204722" footer="0.51181102362204722"/>
  <pageSetup paperSize="9" scale="99" firstPageNumber="1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Q57"/>
  <sheetViews>
    <sheetView view="pageBreakPreview" topLeftCell="A22" zoomScale="115" zoomScaleNormal="100" zoomScaleSheetLayoutView="115" workbookViewId="0">
      <selection activeCell="O11" sqref="O11"/>
    </sheetView>
  </sheetViews>
  <sheetFormatPr defaultColWidth="9" defaultRowHeight="13.5" x14ac:dyDescent="0.15"/>
  <cols>
    <col min="1" max="1" width="3.875" style="120" customWidth="1"/>
    <col min="2" max="2" width="3" style="120" customWidth="1"/>
    <col min="3" max="3" width="32.125" style="120" customWidth="1"/>
    <col min="4" max="7" width="10.875" style="120" customWidth="1"/>
    <col min="8" max="8" width="14.625" style="152" customWidth="1"/>
    <col min="9" max="15" width="7.625" style="152" customWidth="1"/>
    <col min="16" max="16" width="7.625" style="153" customWidth="1"/>
    <col min="17" max="16384" width="9" style="152"/>
  </cols>
  <sheetData>
    <row r="1" spans="1:17" s="159" customFormat="1" x14ac:dyDescent="0.15">
      <c r="A1" s="119" t="s">
        <v>308</v>
      </c>
      <c r="B1" s="120"/>
      <c r="C1" s="120"/>
      <c r="D1" s="120"/>
      <c r="E1" s="120"/>
      <c r="F1" s="120"/>
      <c r="G1" s="120"/>
      <c r="H1" s="152"/>
      <c r="I1" s="152"/>
      <c r="J1" s="158"/>
      <c r="K1" s="156"/>
      <c r="L1" s="156"/>
      <c r="M1" s="156"/>
      <c r="N1" s="158"/>
      <c r="O1" s="158"/>
      <c r="P1" s="157"/>
    </row>
    <row r="2" spans="1:17" s="159" customFormat="1" ht="14.25" thickBot="1" x14ac:dyDescent="0.2">
      <c r="A2" s="202" t="s">
        <v>91</v>
      </c>
      <c r="B2" s="202"/>
      <c r="C2" s="202"/>
      <c r="D2" s="121"/>
      <c r="E2" s="202"/>
      <c r="F2" s="202"/>
      <c r="G2" s="202"/>
      <c r="H2" s="152"/>
      <c r="I2" s="152"/>
      <c r="J2" s="158"/>
      <c r="K2" s="158"/>
      <c r="L2" s="158"/>
      <c r="M2" s="158"/>
      <c r="N2" s="158"/>
      <c r="O2" s="158"/>
      <c r="P2" s="157"/>
    </row>
    <row r="3" spans="1:17" s="159" customFormat="1" ht="14.25" thickTop="1" x14ac:dyDescent="0.15">
      <c r="A3" s="326" t="s">
        <v>183</v>
      </c>
      <c r="B3" s="326"/>
      <c r="C3" s="310"/>
      <c r="D3" s="288" t="s">
        <v>288</v>
      </c>
      <c r="E3" s="294"/>
      <c r="F3" s="294"/>
      <c r="G3" s="294"/>
      <c r="H3" s="152"/>
      <c r="I3" s="152"/>
      <c r="J3" s="156"/>
      <c r="K3" s="158"/>
      <c r="L3" s="158"/>
      <c r="M3" s="158"/>
      <c r="N3" s="156"/>
      <c r="O3" s="156"/>
      <c r="P3" s="157"/>
    </row>
    <row r="4" spans="1:17" s="159" customFormat="1" x14ac:dyDescent="0.15">
      <c r="A4" s="327"/>
      <c r="B4" s="327"/>
      <c r="C4" s="328"/>
      <c r="D4" s="330" t="s">
        <v>229</v>
      </c>
      <c r="E4" s="289" t="s">
        <v>230</v>
      </c>
      <c r="F4" s="297"/>
      <c r="G4" s="297"/>
      <c r="H4" s="152"/>
      <c r="I4" s="152"/>
      <c r="J4" s="156"/>
      <c r="K4" s="158"/>
      <c r="L4" s="158"/>
      <c r="M4" s="158"/>
      <c r="N4" s="158"/>
      <c r="O4" s="158"/>
      <c r="P4" s="157"/>
    </row>
    <row r="5" spans="1:17" s="159" customFormat="1" x14ac:dyDescent="0.15">
      <c r="A5" s="329"/>
      <c r="B5" s="329"/>
      <c r="C5" s="305"/>
      <c r="D5" s="331"/>
      <c r="E5" s="209" t="s">
        <v>3</v>
      </c>
      <c r="F5" s="209" t="s">
        <v>4</v>
      </c>
      <c r="G5" s="102" t="s">
        <v>231</v>
      </c>
      <c r="H5" s="152"/>
      <c r="I5" s="152"/>
      <c r="J5" s="156"/>
      <c r="K5" s="156"/>
      <c r="L5" s="156"/>
      <c r="M5" s="156"/>
      <c r="N5" s="156"/>
      <c r="O5" s="156"/>
      <c r="P5" s="157"/>
    </row>
    <row r="6" spans="1:17" s="159" customFormat="1" x14ac:dyDescent="0.15">
      <c r="A6" s="332" t="s">
        <v>187</v>
      </c>
      <c r="B6" s="332"/>
      <c r="C6" s="332"/>
      <c r="D6" s="277">
        <v>105</v>
      </c>
      <c r="E6" s="278">
        <v>15695</v>
      </c>
      <c r="F6" s="278">
        <v>6883</v>
      </c>
      <c r="G6" s="278">
        <f>SUM(E6:F6)</f>
        <v>22578</v>
      </c>
      <c r="H6" s="152"/>
      <c r="I6" s="152"/>
      <c r="J6" s="156"/>
      <c r="K6" s="156"/>
      <c r="L6" s="156"/>
      <c r="M6" s="156"/>
      <c r="N6" s="156"/>
      <c r="O6" s="156"/>
      <c r="P6" s="157"/>
    </row>
    <row r="7" spans="1:17" s="159" customFormat="1" x14ac:dyDescent="0.15">
      <c r="A7" s="103"/>
      <c r="B7" s="103"/>
      <c r="C7" s="103"/>
      <c r="D7" s="279"/>
      <c r="E7" s="280"/>
      <c r="F7" s="280"/>
      <c r="G7" s="281"/>
      <c r="H7" s="152"/>
      <c r="I7" s="152"/>
      <c r="J7" s="158"/>
      <c r="K7" s="156"/>
      <c r="L7" s="156"/>
      <c r="M7" s="156"/>
      <c r="N7" s="158"/>
      <c r="O7" s="158"/>
      <c r="P7" s="157"/>
    </row>
    <row r="8" spans="1:17" s="159" customFormat="1" x14ac:dyDescent="0.15">
      <c r="A8" s="104" t="s">
        <v>219</v>
      </c>
      <c r="B8" s="320" t="s">
        <v>244</v>
      </c>
      <c r="C8" s="321"/>
      <c r="D8" s="228" t="s">
        <v>270</v>
      </c>
      <c r="E8" s="227" t="s">
        <v>270</v>
      </c>
      <c r="F8" s="227" t="s">
        <v>270</v>
      </c>
      <c r="G8" s="227" t="s">
        <v>270</v>
      </c>
      <c r="H8" s="155"/>
      <c r="I8" s="152"/>
      <c r="J8" s="158"/>
      <c r="K8" s="156"/>
      <c r="L8" s="156"/>
      <c r="M8" s="156"/>
      <c r="N8" s="156"/>
      <c r="O8" s="156"/>
      <c r="P8" s="157"/>
    </row>
    <row r="9" spans="1:17" s="159" customFormat="1" ht="12" x14ac:dyDescent="0.15">
      <c r="A9" s="104" t="s">
        <v>200</v>
      </c>
      <c r="B9" s="320" t="s">
        <v>188</v>
      </c>
      <c r="C9" s="320"/>
      <c r="D9" s="228" t="s">
        <v>9</v>
      </c>
      <c r="E9" s="227" t="s">
        <v>9</v>
      </c>
      <c r="F9" s="227" t="s">
        <v>9</v>
      </c>
      <c r="G9" s="227" t="s">
        <v>9</v>
      </c>
      <c r="H9" s="162"/>
      <c r="I9" s="161"/>
      <c r="J9" s="156"/>
      <c r="K9" s="158"/>
      <c r="L9" s="158"/>
      <c r="M9" s="158"/>
      <c r="N9" s="156"/>
      <c r="O9" s="156"/>
      <c r="P9" s="157"/>
    </row>
    <row r="10" spans="1:17" s="159" customFormat="1" ht="12" x14ac:dyDescent="0.15">
      <c r="A10" s="104" t="s">
        <v>201</v>
      </c>
      <c r="B10" s="320" t="s">
        <v>245</v>
      </c>
      <c r="C10" s="320"/>
      <c r="D10" s="228" t="s">
        <v>9</v>
      </c>
      <c r="E10" s="227" t="s">
        <v>9</v>
      </c>
      <c r="F10" s="227" t="s">
        <v>9</v>
      </c>
      <c r="G10" s="227" t="s">
        <v>9</v>
      </c>
      <c r="H10" s="161"/>
      <c r="I10" s="161"/>
      <c r="J10" s="158"/>
      <c r="K10" s="158"/>
      <c r="L10" s="158"/>
      <c r="M10" s="158"/>
      <c r="N10" s="158"/>
      <c r="O10" s="158"/>
      <c r="P10" s="157"/>
    </row>
    <row r="11" spans="1:17" s="159" customFormat="1" ht="12" x14ac:dyDescent="0.15">
      <c r="A11" s="104" t="s">
        <v>202</v>
      </c>
      <c r="B11" s="320" t="s">
        <v>10</v>
      </c>
      <c r="C11" s="320"/>
      <c r="D11" s="228">
        <v>4</v>
      </c>
      <c r="E11" s="227">
        <v>1907</v>
      </c>
      <c r="F11" s="227">
        <v>124</v>
      </c>
      <c r="G11" s="227">
        <f>SUM(E11:F11)</f>
        <v>2031</v>
      </c>
      <c r="H11" s="160"/>
      <c r="I11" s="160"/>
      <c r="J11" s="156"/>
      <c r="K11" s="156"/>
      <c r="L11" s="156"/>
      <c r="M11" s="156"/>
      <c r="N11" s="158"/>
      <c r="O11" s="158"/>
      <c r="P11" s="157"/>
    </row>
    <row r="12" spans="1:17" s="159" customFormat="1" ht="12" x14ac:dyDescent="0.15">
      <c r="A12" s="104" t="s">
        <v>203</v>
      </c>
      <c r="B12" s="320" t="s">
        <v>11</v>
      </c>
      <c r="C12" s="320"/>
      <c r="D12" s="228">
        <v>41</v>
      </c>
      <c r="E12" s="227">
        <v>8533</v>
      </c>
      <c r="F12" s="227">
        <v>1799</v>
      </c>
      <c r="G12" s="227">
        <f>SUM(E12:F12)</f>
        <v>10332</v>
      </c>
      <c r="H12" s="160"/>
      <c r="I12" s="160"/>
      <c r="J12" s="158"/>
      <c r="K12" s="156"/>
      <c r="L12" s="156"/>
      <c r="M12" s="156"/>
      <c r="N12" s="156"/>
      <c r="O12" s="156"/>
      <c r="P12" s="157"/>
    </row>
    <row r="13" spans="1:17" s="159" customFormat="1" ht="12" x14ac:dyDescent="0.15">
      <c r="A13" s="104" t="s">
        <v>204</v>
      </c>
      <c r="B13" s="320" t="s">
        <v>189</v>
      </c>
      <c r="C13" s="320"/>
      <c r="D13" s="228" t="s">
        <v>270</v>
      </c>
      <c r="E13" s="227" t="s">
        <v>270</v>
      </c>
      <c r="F13" s="227" t="s">
        <v>270</v>
      </c>
      <c r="G13" s="227" t="s">
        <v>270</v>
      </c>
      <c r="H13" s="157"/>
      <c r="I13" s="156"/>
      <c r="J13" s="156"/>
      <c r="K13" s="156"/>
      <c r="L13" s="156"/>
      <c r="M13" s="156"/>
      <c r="N13" s="156"/>
      <c r="O13" s="156"/>
      <c r="P13" s="157"/>
    </row>
    <row r="14" spans="1:17" s="159" customFormat="1" ht="12" x14ac:dyDescent="0.15">
      <c r="A14" s="103" t="s">
        <v>205</v>
      </c>
      <c r="B14" s="320" t="s">
        <v>83</v>
      </c>
      <c r="C14" s="320"/>
      <c r="D14" s="228" t="s">
        <v>9</v>
      </c>
      <c r="E14" s="227" t="s">
        <v>9</v>
      </c>
      <c r="F14" s="227" t="s">
        <v>9</v>
      </c>
      <c r="G14" s="227" t="s">
        <v>9</v>
      </c>
      <c r="H14" s="157"/>
      <c r="I14" s="156"/>
      <c r="J14" s="105"/>
      <c r="K14" s="156"/>
      <c r="L14" s="156"/>
      <c r="M14" s="156"/>
      <c r="N14" s="156"/>
      <c r="O14" s="156"/>
      <c r="P14" s="157"/>
    </row>
    <row r="15" spans="1:17" s="106" customFormat="1" ht="12" x14ac:dyDescent="0.15">
      <c r="A15" s="104" t="s">
        <v>206</v>
      </c>
      <c r="B15" s="320" t="s">
        <v>190</v>
      </c>
      <c r="C15" s="320"/>
      <c r="D15" s="228">
        <v>12</v>
      </c>
      <c r="E15" s="227">
        <v>1516</v>
      </c>
      <c r="F15" s="227">
        <v>142</v>
      </c>
      <c r="G15" s="227">
        <f>SUM(E15:F15)</f>
        <v>1658</v>
      </c>
      <c r="H15" s="157"/>
      <c r="I15" s="156"/>
      <c r="J15" s="105"/>
      <c r="K15" s="156"/>
      <c r="L15" s="156"/>
      <c r="M15" s="156"/>
      <c r="N15" s="156"/>
      <c r="O15" s="156"/>
      <c r="P15" s="157"/>
      <c r="Q15" s="159"/>
    </row>
    <row r="16" spans="1:17" x14ac:dyDescent="0.15">
      <c r="A16" s="104" t="s">
        <v>207</v>
      </c>
      <c r="B16" s="320" t="s">
        <v>246</v>
      </c>
      <c r="C16" s="320"/>
      <c r="D16" s="228">
        <v>11</v>
      </c>
      <c r="E16" s="227">
        <v>790</v>
      </c>
      <c r="F16" s="227">
        <v>916</v>
      </c>
      <c r="G16" s="227">
        <f>SUM(E16:F16)</f>
        <v>1706</v>
      </c>
      <c r="H16" s="157"/>
      <c r="I16" s="158"/>
    </row>
    <row r="17" spans="1:9" x14ac:dyDescent="0.15">
      <c r="A17" s="104" t="s">
        <v>208</v>
      </c>
      <c r="B17" s="320" t="s">
        <v>247</v>
      </c>
      <c r="C17" s="320"/>
      <c r="D17" s="228">
        <v>7</v>
      </c>
      <c r="E17" s="227">
        <v>294</v>
      </c>
      <c r="F17" s="227">
        <v>1436</v>
      </c>
      <c r="G17" s="227">
        <f>SUM(E17:F17)</f>
        <v>1730</v>
      </c>
      <c r="H17" s="157"/>
      <c r="I17" s="156"/>
    </row>
    <row r="18" spans="1:9" x14ac:dyDescent="0.15">
      <c r="A18" s="104" t="s">
        <v>209</v>
      </c>
      <c r="B18" s="320" t="s">
        <v>248</v>
      </c>
      <c r="C18" s="320"/>
      <c r="D18" s="228" t="s">
        <v>9</v>
      </c>
      <c r="E18" s="227" t="s">
        <v>9</v>
      </c>
      <c r="F18" s="227" t="s">
        <v>9</v>
      </c>
      <c r="G18" s="227" t="s">
        <v>9</v>
      </c>
      <c r="H18" s="157"/>
      <c r="I18" s="156"/>
    </row>
    <row r="19" spans="1:9" x14ac:dyDescent="0.15">
      <c r="A19" s="104" t="s">
        <v>210</v>
      </c>
      <c r="B19" s="320" t="s">
        <v>249</v>
      </c>
      <c r="C19" s="320"/>
      <c r="D19" s="228" t="s">
        <v>270</v>
      </c>
      <c r="E19" s="227" t="s">
        <v>270</v>
      </c>
      <c r="F19" s="227" t="s">
        <v>270</v>
      </c>
      <c r="G19" s="227" t="s">
        <v>270</v>
      </c>
      <c r="H19" s="157"/>
      <c r="I19" s="156"/>
    </row>
    <row r="20" spans="1:9" x14ac:dyDescent="0.15">
      <c r="A20" s="104" t="s">
        <v>211</v>
      </c>
      <c r="B20" s="320" t="s">
        <v>250</v>
      </c>
      <c r="C20" s="320"/>
      <c r="D20" s="228" t="s">
        <v>9</v>
      </c>
      <c r="E20" s="227" t="s">
        <v>9</v>
      </c>
      <c r="F20" s="227" t="s">
        <v>9</v>
      </c>
      <c r="G20" s="227" t="s">
        <v>9</v>
      </c>
      <c r="H20" s="157"/>
      <c r="I20" s="156"/>
    </row>
    <row r="21" spans="1:9" x14ac:dyDescent="0.15">
      <c r="A21" s="104" t="s">
        <v>212</v>
      </c>
      <c r="B21" s="320" t="s">
        <v>251</v>
      </c>
      <c r="C21" s="320"/>
      <c r="D21" s="228">
        <v>4</v>
      </c>
      <c r="E21" s="227">
        <v>316</v>
      </c>
      <c r="F21" s="227">
        <v>230</v>
      </c>
      <c r="G21" s="227">
        <f>SUM(E21:F21)</f>
        <v>546</v>
      </c>
      <c r="H21" s="157"/>
      <c r="I21" s="105"/>
    </row>
    <row r="22" spans="1:9" x14ac:dyDescent="0.15">
      <c r="A22" s="106" t="s">
        <v>213</v>
      </c>
      <c r="B22" s="320" t="s">
        <v>233</v>
      </c>
      <c r="C22" s="320"/>
      <c r="D22" s="228">
        <v>7</v>
      </c>
      <c r="E22" s="227">
        <v>633</v>
      </c>
      <c r="F22" s="227">
        <v>876</v>
      </c>
      <c r="G22" s="227">
        <f>SUM(E22:F22)</f>
        <v>1509</v>
      </c>
      <c r="H22" s="157"/>
      <c r="I22" s="156"/>
    </row>
    <row r="23" spans="1:9" x14ac:dyDescent="0.15">
      <c r="A23" s="106" t="s">
        <v>214</v>
      </c>
      <c r="B23" s="320" t="s">
        <v>252</v>
      </c>
      <c r="C23" s="320"/>
      <c r="D23" s="228">
        <v>6</v>
      </c>
      <c r="E23" s="227">
        <v>188</v>
      </c>
      <c r="F23" s="227">
        <v>437</v>
      </c>
      <c r="G23" s="227">
        <f>SUM(E23:F23)</f>
        <v>625</v>
      </c>
      <c r="H23" s="157"/>
      <c r="I23" s="156"/>
    </row>
    <row r="24" spans="1:9" x14ac:dyDescent="0.15">
      <c r="A24" s="104" t="s">
        <v>215</v>
      </c>
      <c r="B24" s="320" t="s">
        <v>84</v>
      </c>
      <c r="C24" s="320"/>
      <c r="D24" s="228">
        <v>3</v>
      </c>
      <c r="E24" s="227">
        <v>506</v>
      </c>
      <c r="F24" s="227">
        <v>123</v>
      </c>
      <c r="G24" s="227">
        <f>SUM(E24:F24)</f>
        <v>629</v>
      </c>
      <c r="H24" s="157"/>
      <c r="I24" s="156"/>
    </row>
    <row r="25" spans="1:9" x14ac:dyDescent="0.15">
      <c r="A25" s="104" t="s">
        <v>216</v>
      </c>
      <c r="B25" s="320" t="s">
        <v>191</v>
      </c>
      <c r="C25" s="320"/>
      <c r="D25" s="228" t="s">
        <v>9</v>
      </c>
      <c r="E25" s="227" t="s">
        <v>9</v>
      </c>
      <c r="F25" s="227" t="s">
        <v>9</v>
      </c>
      <c r="G25" s="227" t="s">
        <v>9</v>
      </c>
      <c r="H25" s="157"/>
      <c r="I25" s="156"/>
    </row>
    <row r="26" spans="1:9" x14ac:dyDescent="0.15">
      <c r="A26" s="104" t="s">
        <v>217</v>
      </c>
      <c r="B26" s="320" t="s">
        <v>192</v>
      </c>
      <c r="C26" s="320"/>
      <c r="D26" s="228">
        <v>5</v>
      </c>
      <c r="E26" s="227">
        <v>760</v>
      </c>
      <c r="F26" s="227">
        <v>700</v>
      </c>
      <c r="G26" s="227">
        <f>SUM(E26:F26)</f>
        <v>1460</v>
      </c>
      <c r="H26" s="157"/>
      <c r="I26" s="156"/>
    </row>
    <row r="27" spans="1:9" x14ac:dyDescent="0.15">
      <c r="A27" s="107" t="s">
        <v>218</v>
      </c>
      <c r="B27" s="324" t="s">
        <v>193</v>
      </c>
      <c r="C27" s="324"/>
      <c r="D27" s="234" t="s">
        <v>270</v>
      </c>
      <c r="E27" s="235" t="s">
        <v>270</v>
      </c>
      <c r="F27" s="235" t="s">
        <v>270</v>
      </c>
      <c r="G27" s="235" t="s">
        <v>270</v>
      </c>
      <c r="H27" s="157"/>
      <c r="I27" s="156"/>
    </row>
    <row r="28" spans="1:9" x14ac:dyDescent="0.15">
      <c r="A28" s="106"/>
    </row>
    <row r="29" spans="1:9" ht="5.25" customHeight="1" thickBot="1" x14ac:dyDescent="0.2">
      <c r="D29" s="122"/>
      <c r="E29" s="123"/>
      <c r="F29" s="123"/>
      <c r="G29" s="123"/>
    </row>
    <row r="30" spans="1:9" ht="14.25" thickTop="1" x14ac:dyDescent="0.15">
      <c r="A30" s="326" t="s">
        <v>183</v>
      </c>
      <c r="B30" s="326"/>
      <c r="C30" s="310"/>
      <c r="D30" s="333" t="s">
        <v>289</v>
      </c>
      <c r="E30" s="334"/>
      <c r="F30" s="334"/>
      <c r="G30" s="334"/>
    </row>
    <row r="31" spans="1:9" x14ac:dyDescent="0.15">
      <c r="A31" s="327"/>
      <c r="B31" s="327"/>
      <c r="C31" s="328"/>
      <c r="D31" s="330" t="s">
        <v>184</v>
      </c>
      <c r="E31" s="289" t="s">
        <v>185</v>
      </c>
      <c r="F31" s="297"/>
      <c r="G31" s="297"/>
    </row>
    <row r="32" spans="1:9" x14ac:dyDescent="0.15">
      <c r="A32" s="329"/>
      <c r="B32" s="329"/>
      <c r="C32" s="305"/>
      <c r="D32" s="335"/>
      <c r="E32" s="200" t="s">
        <v>1</v>
      </c>
      <c r="F32" s="200" t="s">
        <v>2</v>
      </c>
      <c r="G32" s="201" t="s">
        <v>186</v>
      </c>
    </row>
    <row r="33" spans="1:8" x14ac:dyDescent="0.15">
      <c r="A33" s="322" t="s">
        <v>187</v>
      </c>
      <c r="B33" s="322"/>
      <c r="C33" s="323"/>
      <c r="D33" s="283">
        <v>102</v>
      </c>
      <c r="E33" s="283">
        <v>15601</v>
      </c>
      <c r="F33" s="283">
        <v>6804</v>
      </c>
      <c r="G33" s="283">
        <v>22405</v>
      </c>
    </row>
    <row r="34" spans="1:8" x14ac:dyDescent="0.15">
      <c r="A34" s="103"/>
      <c r="B34" s="103"/>
      <c r="C34" s="195"/>
      <c r="D34" s="282"/>
      <c r="E34" s="282"/>
      <c r="F34" s="282"/>
      <c r="G34" s="282"/>
    </row>
    <row r="35" spans="1:8" x14ac:dyDescent="0.15">
      <c r="A35" s="104" t="s">
        <v>219</v>
      </c>
      <c r="B35" s="320" t="s">
        <v>244</v>
      </c>
      <c r="C35" s="321"/>
      <c r="D35" s="148" t="s">
        <v>270</v>
      </c>
      <c r="E35" s="148" t="s">
        <v>270</v>
      </c>
      <c r="F35" s="148" t="s">
        <v>270</v>
      </c>
      <c r="G35" s="148" t="s">
        <v>270</v>
      </c>
    </row>
    <row r="36" spans="1:8" x14ac:dyDescent="0.15">
      <c r="A36" s="104" t="s">
        <v>200</v>
      </c>
      <c r="B36" s="320" t="s">
        <v>188</v>
      </c>
      <c r="C36" s="321"/>
      <c r="D36" s="148" t="s">
        <v>9</v>
      </c>
      <c r="E36" s="148" t="s">
        <v>9</v>
      </c>
      <c r="F36" s="148" t="s">
        <v>9</v>
      </c>
      <c r="G36" s="148" t="s">
        <v>9</v>
      </c>
    </row>
    <row r="37" spans="1:8" x14ac:dyDescent="0.15">
      <c r="A37" s="104" t="s">
        <v>201</v>
      </c>
      <c r="B37" s="320" t="s">
        <v>245</v>
      </c>
      <c r="C37" s="321"/>
      <c r="D37" s="148" t="s">
        <v>9</v>
      </c>
      <c r="E37" s="148" t="s">
        <v>9</v>
      </c>
      <c r="F37" s="148" t="s">
        <v>9</v>
      </c>
      <c r="G37" s="148" t="s">
        <v>9</v>
      </c>
    </row>
    <row r="38" spans="1:8" x14ac:dyDescent="0.15">
      <c r="A38" s="104" t="s">
        <v>202</v>
      </c>
      <c r="B38" s="320" t="s">
        <v>10</v>
      </c>
      <c r="C38" s="321"/>
      <c r="D38" s="148">
        <v>3</v>
      </c>
      <c r="E38" s="148">
        <v>1894</v>
      </c>
      <c r="F38" s="148">
        <v>130</v>
      </c>
      <c r="G38" s="148">
        <v>2024</v>
      </c>
    </row>
    <row r="39" spans="1:8" x14ac:dyDescent="0.15">
      <c r="A39" s="104" t="s">
        <v>203</v>
      </c>
      <c r="B39" s="320" t="s">
        <v>11</v>
      </c>
      <c r="C39" s="321"/>
      <c r="D39" s="148">
        <v>41</v>
      </c>
      <c r="E39" s="148">
        <v>8564</v>
      </c>
      <c r="F39" s="148">
        <v>1880</v>
      </c>
      <c r="G39" s="148">
        <v>10444</v>
      </c>
      <c r="H39" s="155"/>
    </row>
    <row r="40" spans="1:8" x14ac:dyDescent="0.15">
      <c r="A40" s="104" t="s">
        <v>204</v>
      </c>
      <c r="B40" s="320" t="s">
        <v>189</v>
      </c>
      <c r="C40" s="321"/>
      <c r="D40" s="148" t="s">
        <v>270</v>
      </c>
      <c r="E40" s="148" t="s">
        <v>270</v>
      </c>
      <c r="F40" s="148" t="s">
        <v>270</v>
      </c>
      <c r="G40" s="148" t="s">
        <v>270</v>
      </c>
    </row>
    <row r="41" spans="1:8" x14ac:dyDescent="0.15">
      <c r="A41" s="103" t="s">
        <v>205</v>
      </c>
      <c r="B41" s="320" t="s">
        <v>83</v>
      </c>
      <c r="C41" s="321"/>
      <c r="D41" s="148" t="s">
        <v>9</v>
      </c>
      <c r="E41" s="148" t="s">
        <v>9</v>
      </c>
      <c r="F41" s="148" t="s">
        <v>9</v>
      </c>
      <c r="G41" s="148" t="s">
        <v>9</v>
      </c>
    </row>
    <row r="42" spans="1:8" x14ac:dyDescent="0.15">
      <c r="A42" s="104" t="s">
        <v>206</v>
      </c>
      <c r="B42" s="320" t="s">
        <v>190</v>
      </c>
      <c r="C42" s="321"/>
      <c r="D42" s="148">
        <v>11</v>
      </c>
      <c r="E42" s="148">
        <v>1519</v>
      </c>
      <c r="F42" s="148">
        <v>130</v>
      </c>
      <c r="G42" s="148">
        <v>1649</v>
      </c>
    </row>
    <row r="43" spans="1:8" x14ac:dyDescent="0.15">
      <c r="A43" s="104" t="s">
        <v>207</v>
      </c>
      <c r="B43" s="320" t="s">
        <v>246</v>
      </c>
      <c r="C43" s="321"/>
      <c r="D43" s="148">
        <v>11</v>
      </c>
      <c r="E43" s="148">
        <v>749</v>
      </c>
      <c r="F43" s="148">
        <v>872</v>
      </c>
      <c r="G43" s="148">
        <v>1621</v>
      </c>
    </row>
    <row r="44" spans="1:8" x14ac:dyDescent="0.15">
      <c r="A44" s="104" t="s">
        <v>208</v>
      </c>
      <c r="B44" s="320" t="s">
        <v>247</v>
      </c>
      <c r="C44" s="321"/>
      <c r="D44" s="148">
        <v>7</v>
      </c>
      <c r="E44" s="148">
        <v>291</v>
      </c>
      <c r="F44" s="148">
        <v>1394</v>
      </c>
      <c r="G44" s="148">
        <v>1685</v>
      </c>
    </row>
    <row r="45" spans="1:8" x14ac:dyDescent="0.15">
      <c r="A45" s="104" t="s">
        <v>209</v>
      </c>
      <c r="B45" s="320" t="s">
        <v>248</v>
      </c>
      <c r="C45" s="321"/>
      <c r="D45" s="148" t="s">
        <v>9</v>
      </c>
      <c r="E45" s="148" t="s">
        <v>9</v>
      </c>
      <c r="F45" s="148" t="s">
        <v>9</v>
      </c>
      <c r="G45" s="148" t="s">
        <v>9</v>
      </c>
    </row>
    <row r="46" spans="1:8" x14ac:dyDescent="0.15">
      <c r="A46" s="104" t="s">
        <v>210</v>
      </c>
      <c r="B46" s="320" t="s">
        <v>249</v>
      </c>
      <c r="C46" s="321"/>
      <c r="D46" s="148">
        <v>2</v>
      </c>
      <c r="E46" s="148">
        <v>146</v>
      </c>
      <c r="F46" s="148">
        <v>84</v>
      </c>
      <c r="G46" s="148">
        <v>230</v>
      </c>
    </row>
    <row r="47" spans="1:8" x14ac:dyDescent="0.15">
      <c r="A47" s="104" t="s">
        <v>211</v>
      </c>
      <c r="B47" s="320" t="s">
        <v>250</v>
      </c>
      <c r="C47" s="321"/>
      <c r="D47" s="148" t="s">
        <v>9</v>
      </c>
      <c r="E47" s="148" t="s">
        <v>9</v>
      </c>
      <c r="F47" s="148" t="s">
        <v>9</v>
      </c>
      <c r="G47" s="148" t="s">
        <v>9</v>
      </c>
    </row>
    <row r="48" spans="1:8" x14ac:dyDescent="0.15">
      <c r="A48" s="104" t="s">
        <v>212</v>
      </c>
      <c r="B48" s="320" t="s">
        <v>251</v>
      </c>
      <c r="C48" s="321"/>
      <c r="D48" s="148">
        <v>4</v>
      </c>
      <c r="E48" s="148">
        <v>340</v>
      </c>
      <c r="F48" s="148">
        <v>253</v>
      </c>
      <c r="G48" s="148">
        <v>593</v>
      </c>
    </row>
    <row r="49" spans="1:7" x14ac:dyDescent="0.15">
      <c r="A49" s="103" t="s">
        <v>213</v>
      </c>
      <c r="B49" s="320" t="s">
        <v>233</v>
      </c>
      <c r="C49" s="321"/>
      <c r="D49" s="148">
        <v>7</v>
      </c>
      <c r="E49" s="148">
        <v>636</v>
      </c>
      <c r="F49" s="148">
        <v>878</v>
      </c>
      <c r="G49" s="148">
        <v>1514</v>
      </c>
    </row>
    <row r="50" spans="1:7" x14ac:dyDescent="0.15">
      <c r="A50" s="103" t="s">
        <v>214</v>
      </c>
      <c r="B50" s="320" t="s">
        <v>252</v>
      </c>
      <c r="C50" s="321"/>
      <c r="D50" s="148">
        <v>5</v>
      </c>
      <c r="E50" s="148">
        <v>173</v>
      </c>
      <c r="F50" s="148">
        <v>391</v>
      </c>
      <c r="G50" s="148">
        <v>564</v>
      </c>
    </row>
    <row r="51" spans="1:7" x14ac:dyDescent="0.15">
      <c r="A51" s="104" t="s">
        <v>215</v>
      </c>
      <c r="B51" s="320" t="s">
        <v>84</v>
      </c>
      <c r="C51" s="321"/>
      <c r="D51" s="148">
        <v>3</v>
      </c>
      <c r="E51" s="148">
        <v>504</v>
      </c>
      <c r="F51" s="148">
        <v>122</v>
      </c>
      <c r="G51" s="148">
        <v>626</v>
      </c>
    </row>
    <row r="52" spans="1:7" x14ac:dyDescent="0.15">
      <c r="A52" s="104" t="s">
        <v>216</v>
      </c>
      <c r="B52" s="320" t="s">
        <v>191</v>
      </c>
      <c r="C52" s="321"/>
      <c r="D52" s="148" t="s">
        <v>9</v>
      </c>
      <c r="E52" s="148" t="s">
        <v>9</v>
      </c>
      <c r="F52" s="148" t="s">
        <v>9</v>
      </c>
      <c r="G52" s="148" t="s">
        <v>9</v>
      </c>
    </row>
    <row r="53" spans="1:7" x14ac:dyDescent="0.15">
      <c r="A53" s="104" t="s">
        <v>217</v>
      </c>
      <c r="B53" s="320" t="s">
        <v>192</v>
      </c>
      <c r="C53" s="321"/>
      <c r="D53" s="148">
        <v>5</v>
      </c>
      <c r="E53" s="148">
        <v>681</v>
      </c>
      <c r="F53" s="148">
        <v>658</v>
      </c>
      <c r="G53" s="148">
        <v>1339</v>
      </c>
    </row>
    <row r="54" spans="1:7" x14ac:dyDescent="0.15">
      <c r="A54" s="107" t="s">
        <v>218</v>
      </c>
      <c r="B54" s="324" t="s">
        <v>193</v>
      </c>
      <c r="C54" s="325"/>
      <c r="D54" s="235" t="s">
        <v>270</v>
      </c>
      <c r="E54" s="235" t="s">
        <v>270</v>
      </c>
      <c r="F54" s="235" t="s">
        <v>270</v>
      </c>
      <c r="G54" s="235" t="s">
        <v>270</v>
      </c>
    </row>
    <row r="55" spans="1:7" x14ac:dyDescent="0.15">
      <c r="A55" s="116" t="s">
        <v>115</v>
      </c>
      <c r="B55" s="123"/>
      <c r="C55" s="123"/>
      <c r="D55" s="154"/>
      <c r="E55" s="154"/>
      <c r="F55" s="154"/>
      <c r="G55" s="154"/>
    </row>
    <row r="56" spans="1:7" x14ac:dyDescent="0.15">
      <c r="A56" s="123"/>
      <c r="B56" s="123"/>
      <c r="C56" s="123"/>
      <c r="D56" s="123"/>
      <c r="E56" s="123"/>
      <c r="F56" s="123"/>
      <c r="G56" s="123"/>
    </row>
    <row r="57" spans="1:7" x14ac:dyDescent="0.15">
      <c r="A57" s="123"/>
      <c r="B57" s="123"/>
      <c r="C57" s="123"/>
      <c r="D57" s="123"/>
      <c r="E57" s="123"/>
      <c r="F57" s="123"/>
      <c r="G57" s="123"/>
    </row>
  </sheetData>
  <mergeCells count="50">
    <mergeCell ref="B10:C10"/>
    <mergeCell ref="B11:C11"/>
    <mergeCell ref="B12:C12"/>
    <mergeCell ref="B16:C16"/>
    <mergeCell ref="B17:C17"/>
    <mergeCell ref="B18:C18"/>
    <mergeCell ref="E31:G31"/>
    <mergeCell ref="B14:C14"/>
    <mergeCell ref="B15:C15"/>
    <mergeCell ref="B13:C13"/>
    <mergeCell ref="D30:G30"/>
    <mergeCell ref="B19:C19"/>
    <mergeCell ref="A30:C32"/>
    <mergeCell ref="D31:D32"/>
    <mergeCell ref="B21:C21"/>
    <mergeCell ref="B24:C24"/>
    <mergeCell ref="B20:C20"/>
    <mergeCell ref="B25:C25"/>
    <mergeCell ref="B26:C26"/>
    <mergeCell ref="B27:C27"/>
    <mergeCell ref="B22:C22"/>
    <mergeCell ref="A3:C5"/>
    <mergeCell ref="D3:G3"/>
    <mergeCell ref="B9:C9"/>
    <mergeCell ref="D4:D5"/>
    <mergeCell ref="E4:G4"/>
    <mergeCell ref="A6:C6"/>
    <mergeCell ref="B8:C8"/>
    <mergeCell ref="B54:C54"/>
    <mergeCell ref="B50:C50"/>
    <mergeCell ref="B51:C51"/>
    <mergeCell ref="B44:C44"/>
    <mergeCell ref="B45:C45"/>
    <mergeCell ref="B52:C52"/>
    <mergeCell ref="B48:C48"/>
    <mergeCell ref="B53:C53"/>
    <mergeCell ref="B46:C46"/>
    <mergeCell ref="B47:C47"/>
    <mergeCell ref="B49:C49"/>
    <mergeCell ref="B23:C23"/>
    <mergeCell ref="B35:C35"/>
    <mergeCell ref="B37:C37"/>
    <mergeCell ref="A33:C33"/>
    <mergeCell ref="B43:C43"/>
    <mergeCell ref="B39:C39"/>
    <mergeCell ref="B36:C36"/>
    <mergeCell ref="B40:C40"/>
    <mergeCell ref="B41:C41"/>
    <mergeCell ref="B42:C42"/>
    <mergeCell ref="B38:C38"/>
  </mergeCells>
  <phoneticPr fontId="4"/>
  <printOptions horizontalCentered="1" verticalCentered="1"/>
  <pageMargins left="0.39370078740157483" right="0.35433070866141736" top="0.19685039370078741" bottom="0.43307086614173229" header="0.51181102362204722" footer="0.39370078740157483"/>
  <pageSetup paperSize="9" scale="105" firstPageNumber="11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N77"/>
  <sheetViews>
    <sheetView view="pageBreakPreview" zoomScaleNormal="100" zoomScaleSheetLayoutView="100" workbookViewId="0">
      <selection activeCell="O11" sqref="O11"/>
    </sheetView>
  </sheetViews>
  <sheetFormatPr defaultColWidth="9" defaultRowHeight="13.5" x14ac:dyDescent="0.15"/>
  <cols>
    <col min="1" max="1" width="2.625" style="1" customWidth="1"/>
    <col min="2" max="2" width="2" style="1" customWidth="1"/>
    <col min="3" max="3" width="29.875" style="1" customWidth="1"/>
    <col min="4" max="5" width="9.625" style="7" bestFit="1" customWidth="1"/>
    <col min="6" max="9" width="8.25" style="7" bestFit="1" customWidth="1"/>
    <col min="10" max="11" width="9.375" style="7" bestFit="1" customWidth="1"/>
    <col min="12" max="12" width="8.125" style="7" customWidth="1"/>
    <col min="13" max="16384" width="9" style="7"/>
  </cols>
  <sheetData>
    <row r="1" spans="1:12" x14ac:dyDescent="0.15">
      <c r="A1" s="354" t="s">
        <v>309</v>
      </c>
      <c r="B1" s="354"/>
      <c r="C1" s="354"/>
      <c r="D1" s="354"/>
      <c r="E1" s="354"/>
      <c r="F1" s="354"/>
      <c r="G1" s="354"/>
      <c r="H1" s="354"/>
      <c r="I1" s="1"/>
      <c r="J1" s="1"/>
      <c r="K1" s="73"/>
      <c r="L1" s="73"/>
    </row>
    <row r="2" spans="1:12" ht="13.15" customHeight="1" x14ac:dyDescent="0.15">
      <c r="B2" s="353" t="s">
        <v>224</v>
      </c>
      <c r="C2" s="353"/>
      <c r="D2" s="353"/>
      <c r="E2" s="353"/>
      <c r="F2" s="353"/>
      <c r="G2" s="353"/>
      <c r="H2" s="353"/>
      <c r="I2" s="353"/>
      <c r="J2" s="353"/>
      <c r="K2" s="353"/>
      <c r="L2" s="353"/>
    </row>
    <row r="3" spans="1:12" ht="13.15" customHeight="1" thickBot="1" x14ac:dyDescent="0.2">
      <c r="B3" s="336" t="s">
        <v>86</v>
      </c>
      <c r="C3" s="336"/>
      <c r="D3" s="336"/>
      <c r="E3" s="336"/>
      <c r="F3" s="336"/>
      <c r="G3" s="336"/>
      <c r="H3" s="336"/>
      <c r="I3" s="336"/>
      <c r="J3" s="336"/>
      <c r="K3" s="336"/>
      <c r="L3" s="336"/>
    </row>
    <row r="4" spans="1:12" ht="14.25" thickTop="1" x14ac:dyDescent="0.15">
      <c r="A4" s="341" t="s">
        <v>12</v>
      </c>
      <c r="B4" s="341"/>
      <c r="C4" s="342"/>
      <c r="D4" s="346" t="s">
        <v>296</v>
      </c>
      <c r="E4" s="347"/>
      <c r="F4" s="347"/>
      <c r="G4" s="346" t="s">
        <v>297</v>
      </c>
      <c r="H4" s="347"/>
      <c r="I4" s="347"/>
      <c r="J4" s="355" t="s">
        <v>298</v>
      </c>
      <c r="K4" s="356"/>
      <c r="L4" s="356"/>
    </row>
    <row r="5" spans="1:12" x14ac:dyDescent="0.15">
      <c r="A5" s="343"/>
      <c r="B5" s="344"/>
      <c r="C5" s="345"/>
      <c r="D5" s="16" t="s">
        <v>232</v>
      </c>
      <c r="E5" s="16" t="s">
        <v>3</v>
      </c>
      <c r="F5" s="17" t="s">
        <v>4</v>
      </c>
      <c r="G5" s="16" t="s">
        <v>232</v>
      </c>
      <c r="H5" s="16" t="s">
        <v>3</v>
      </c>
      <c r="I5" s="17" t="s">
        <v>4</v>
      </c>
      <c r="J5" s="284" t="s">
        <v>232</v>
      </c>
      <c r="K5" s="284" t="s">
        <v>3</v>
      </c>
      <c r="L5" s="285" t="s">
        <v>4</v>
      </c>
    </row>
    <row r="6" spans="1:12" ht="13.5" customHeight="1" x14ac:dyDescent="0.15">
      <c r="A6" s="348" t="s">
        <v>87</v>
      </c>
      <c r="B6" s="350" t="s">
        <v>13</v>
      </c>
      <c r="C6" s="351"/>
      <c r="D6" s="134">
        <v>367190</v>
      </c>
      <c r="E6" s="134">
        <v>463943</v>
      </c>
      <c r="F6" s="134">
        <v>250980</v>
      </c>
      <c r="G6" s="75">
        <v>385996</v>
      </c>
      <c r="H6" s="75">
        <v>485938</v>
      </c>
      <c r="I6" s="75">
        <v>258685</v>
      </c>
      <c r="J6" s="243">
        <v>408792</v>
      </c>
      <c r="K6" s="243">
        <v>501003</v>
      </c>
      <c r="L6" s="243">
        <v>283573</v>
      </c>
    </row>
    <row r="7" spans="1:12" ht="13.5" customHeight="1" x14ac:dyDescent="0.15">
      <c r="A7" s="349"/>
      <c r="B7" s="339" t="s">
        <v>10</v>
      </c>
      <c r="C7" s="340"/>
      <c r="D7" s="75">
        <v>537368</v>
      </c>
      <c r="E7" s="75">
        <v>586516</v>
      </c>
      <c r="F7" s="75">
        <v>360217</v>
      </c>
      <c r="G7" s="75">
        <v>532466</v>
      </c>
      <c r="H7" s="75">
        <v>557564</v>
      </c>
      <c r="I7" s="75">
        <v>374642</v>
      </c>
      <c r="J7" s="243">
        <v>564028</v>
      </c>
      <c r="K7" s="243">
        <v>586486</v>
      </c>
      <c r="L7" s="243">
        <v>412081</v>
      </c>
    </row>
    <row r="8" spans="1:12" ht="13.5" customHeight="1" x14ac:dyDescent="0.15">
      <c r="A8" s="349"/>
      <c r="B8" s="339" t="s">
        <v>11</v>
      </c>
      <c r="C8" s="340"/>
      <c r="D8" s="75">
        <v>469668</v>
      </c>
      <c r="E8" s="75">
        <v>535072</v>
      </c>
      <c r="F8" s="75">
        <v>285254</v>
      </c>
      <c r="G8" s="75">
        <v>532024</v>
      </c>
      <c r="H8" s="75">
        <v>596001</v>
      </c>
      <c r="I8" s="75">
        <v>334046</v>
      </c>
      <c r="J8" s="243">
        <v>528792</v>
      </c>
      <c r="K8" s="243">
        <v>584992</v>
      </c>
      <c r="L8" s="243">
        <v>349187</v>
      </c>
    </row>
    <row r="9" spans="1:12" ht="13.5" customHeight="1" x14ac:dyDescent="0.15">
      <c r="A9" s="349"/>
      <c r="B9" s="339" t="s">
        <v>90</v>
      </c>
      <c r="C9" s="340"/>
      <c r="D9" s="75">
        <v>556201</v>
      </c>
      <c r="E9" s="75">
        <v>572701</v>
      </c>
      <c r="F9" s="75">
        <v>431769</v>
      </c>
      <c r="G9" s="75">
        <v>547145</v>
      </c>
      <c r="H9" s="75">
        <v>564117</v>
      </c>
      <c r="I9" s="75">
        <v>410701</v>
      </c>
      <c r="J9" s="243">
        <v>619445</v>
      </c>
      <c r="K9" s="243">
        <v>640538</v>
      </c>
      <c r="L9" s="243">
        <v>433928</v>
      </c>
    </row>
    <row r="10" spans="1:12" ht="13.5" customHeight="1" x14ac:dyDescent="0.15">
      <c r="A10" s="349"/>
      <c r="B10" s="339" t="s">
        <v>83</v>
      </c>
      <c r="C10" s="340"/>
      <c r="D10" s="75">
        <v>564280</v>
      </c>
      <c r="E10" s="75">
        <v>606905</v>
      </c>
      <c r="F10" s="75">
        <v>420664</v>
      </c>
      <c r="G10" s="75">
        <v>574108</v>
      </c>
      <c r="H10" s="75">
        <v>620834</v>
      </c>
      <c r="I10" s="75">
        <v>423500</v>
      </c>
      <c r="J10" s="243">
        <v>569768</v>
      </c>
      <c r="K10" s="243">
        <v>616168</v>
      </c>
      <c r="L10" s="243">
        <v>425366</v>
      </c>
    </row>
    <row r="11" spans="1:12" ht="13.5" customHeight="1" x14ac:dyDescent="0.15">
      <c r="A11" s="349"/>
      <c r="B11" s="339" t="s">
        <v>235</v>
      </c>
      <c r="C11" s="340"/>
      <c r="D11" s="75">
        <v>349616</v>
      </c>
      <c r="E11" s="75">
        <v>389891</v>
      </c>
      <c r="F11" s="75">
        <v>218999</v>
      </c>
      <c r="G11" s="75">
        <v>370094</v>
      </c>
      <c r="H11" s="75">
        <v>412645</v>
      </c>
      <c r="I11" s="75">
        <v>243684</v>
      </c>
      <c r="J11" s="243">
        <v>387435</v>
      </c>
      <c r="K11" s="243">
        <v>423230</v>
      </c>
      <c r="L11" s="243">
        <v>260609</v>
      </c>
    </row>
    <row r="12" spans="1:12" ht="13.5" customHeight="1" x14ac:dyDescent="0.15">
      <c r="A12" s="349"/>
      <c r="B12" s="339" t="s">
        <v>236</v>
      </c>
      <c r="C12" s="340"/>
      <c r="D12" s="75">
        <v>270874</v>
      </c>
      <c r="E12" s="75">
        <v>402598</v>
      </c>
      <c r="F12" s="75">
        <v>167163</v>
      </c>
      <c r="G12" s="75">
        <v>313088</v>
      </c>
      <c r="H12" s="75">
        <v>457802</v>
      </c>
      <c r="I12" s="75">
        <v>188789</v>
      </c>
      <c r="J12" s="243">
        <v>291260</v>
      </c>
      <c r="K12" s="243">
        <v>432513</v>
      </c>
      <c r="L12" s="243">
        <v>183802</v>
      </c>
    </row>
    <row r="13" spans="1:12" ht="13.5" customHeight="1" x14ac:dyDescent="0.15">
      <c r="A13" s="349"/>
      <c r="B13" s="339" t="s">
        <v>237</v>
      </c>
      <c r="C13" s="340"/>
      <c r="D13" s="75">
        <v>447902</v>
      </c>
      <c r="E13" s="75">
        <v>669364</v>
      </c>
      <c r="F13" s="75">
        <v>348840</v>
      </c>
      <c r="G13" s="75">
        <v>410497</v>
      </c>
      <c r="H13" s="75">
        <v>729467</v>
      </c>
      <c r="I13" s="75">
        <v>329261</v>
      </c>
      <c r="J13" s="243">
        <v>456149</v>
      </c>
      <c r="K13" s="243">
        <v>752655</v>
      </c>
      <c r="L13" s="243">
        <v>342046</v>
      </c>
    </row>
    <row r="14" spans="1:12" ht="13.5" customHeight="1" x14ac:dyDescent="0.15">
      <c r="A14" s="349"/>
      <c r="B14" s="339" t="s">
        <v>238</v>
      </c>
      <c r="C14" s="340"/>
      <c r="D14" s="75">
        <v>425464</v>
      </c>
      <c r="E14" s="75">
        <v>496679</v>
      </c>
      <c r="F14" s="75">
        <v>302206</v>
      </c>
      <c r="G14" s="75">
        <v>443998</v>
      </c>
      <c r="H14" s="75">
        <v>536921</v>
      </c>
      <c r="I14" s="75">
        <v>302970</v>
      </c>
      <c r="J14" s="243">
        <v>393970</v>
      </c>
      <c r="K14" s="243">
        <v>456004</v>
      </c>
      <c r="L14" s="243">
        <v>297268</v>
      </c>
    </row>
    <row r="15" spans="1:12" ht="13.5" customHeight="1" x14ac:dyDescent="0.15">
      <c r="A15" s="349"/>
      <c r="B15" s="337" t="s">
        <v>239</v>
      </c>
      <c r="C15" s="338"/>
      <c r="D15" s="75">
        <v>670558</v>
      </c>
      <c r="E15" s="75">
        <v>712218</v>
      </c>
      <c r="F15" s="75">
        <v>480188</v>
      </c>
      <c r="G15" s="75">
        <v>679706</v>
      </c>
      <c r="H15" s="75">
        <v>713593</v>
      </c>
      <c r="I15" s="75">
        <v>512571</v>
      </c>
      <c r="J15" s="243">
        <v>702994</v>
      </c>
      <c r="K15" s="243">
        <v>737144</v>
      </c>
      <c r="L15" s="243">
        <v>548168</v>
      </c>
    </row>
    <row r="16" spans="1:12" ht="13.5" customHeight="1" x14ac:dyDescent="0.15">
      <c r="A16" s="349"/>
      <c r="B16" s="339" t="s">
        <v>240</v>
      </c>
      <c r="C16" s="340"/>
      <c r="D16" s="75">
        <v>154848</v>
      </c>
      <c r="E16" s="75">
        <v>207319</v>
      </c>
      <c r="F16" s="75">
        <v>123818</v>
      </c>
      <c r="G16" s="75">
        <v>183812</v>
      </c>
      <c r="H16" s="75">
        <v>261026</v>
      </c>
      <c r="I16" s="75">
        <v>129596</v>
      </c>
      <c r="J16" s="243">
        <v>160270</v>
      </c>
      <c r="K16" s="243">
        <v>218368</v>
      </c>
      <c r="L16" s="243">
        <v>119206</v>
      </c>
    </row>
    <row r="17" spans="1:12" ht="13.5" customHeight="1" x14ac:dyDescent="0.15">
      <c r="A17" s="349"/>
      <c r="B17" s="339" t="s">
        <v>241</v>
      </c>
      <c r="C17" s="340"/>
      <c r="D17" s="75">
        <v>194303</v>
      </c>
      <c r="E17" s="75">
        <v>258708</v>
      </c>
      <c r="F17" s="75">
        <v>141084</v>
      </c>
      <c r="G17" s="75">
        <v>213235</v>
      </c>
      <c r="H17" s="75">
        <v>271385</v>
      </c>
      <c r="I17" s="75">
        <v>163845</v>
      </c>
      <c r="J17" s="243">
        <v>245750</v>
      </c>
      <c r="K17" s="243">
        <v>324602</v>
      </c>
      <c r="L17" s="243">
        <v>177226</v>
      </c>
    </row>
    <row r="18" spans="1:12" ht="13.5" customHeight="1" x14ac:dyDescent="0.15">
      <c r="A18" s="349"/>
      <c r="B18" s="339" t="s">
        <v>233</v>
      </c>
      <c r="C18" s="340"/>
      <c r="D18" s="75">
        <v>393373</v>
      </c>
      <c r="E18" s="75">
        <v>455945</v>
      </c>
      <c r="F18" s="75">
        <v>345829</v>
      </c>
      <c r="G18" s="75">
        <v>411603</v>
      </c>
      <c r="H18" s="75">
        <v>457576</v>
      </c>
      <c r="I18" s="75">
        <v>369517</v>
      </c>
      <c r="J18" s="243">
        <v>458671</v>
      </c>
      <c r="K18" s="243">
        <v>486510</v>
      </c>
      <c r="L18" s="243">
        <v>431468</v>
      </c>
    </row>
    <row r="19" spans="1:12" ht="13.5" customHeight="1" x14ac:dyDescent="0.15">
      <c r="A19" s="349"/>
      <c r="B19" s="339" t="s">
        <v>242</v>
      </c>
      <c r="C19" s="340"/>
      <c r="D19" s="75">
        <v>343138</v>
      </c>
      <c r="E19" s="75">
        <v>424468</v>
      </c>
      <c r="F19" s="75">
        <v>313076</v>
      </c>
      <c r="G19" s="75">
        <v>331984</v>
      </c>
      <c r="H19" s="75">
        <v>416526</v>
      </c>
      <c r="I19" s="75">
        <v>295508</v>
      </c>
      <c r="J19" s="243">
        <v>371510</v>
      </c>
      <c r="K19" s="243">
        <v>473997</v>
      </c>
      <c r="L19" s="243">
        <v>321811</v>
      </c>
    </row>
    <row r="20" spans="1:12" ht="13.5" customHeight="1" x14ac:dyDescent="0.15">
      <c r="A20" s="349"/>
      <c r="B20" s="339" t="s">
        <v>84</v>
      </c>
      <c r="C20" s="340"/>
      <c r="D20" s="75">
        <v>377226</v>
      </c>
      <c r="E20" s="75">
        <v>435035</v>
      </c>
      <c r="F20" s="75">
        <v>267558</v>
      </c>
      <c r="G20" s="75">
        <v>373749</v>
      </c>
      <c r="H20" s="75">
        <v>426814</v>
      </c>
      <c r="I20" s="75">
        <v>268737</v>
      </c>
      <c r="J20" s="243" t="s">
        <v>295</v>
      </c>
      <c r="K20" s="243" t="s">
        <v>295</v>
      </c>
      <c r="L20" s="243" t="s">
        <v>295</v>
      </c>
    </row>
    <row r="21" spans="1:12" ht="13.5" customHeight="1" x14ac:dyDescent="0.15">
      <c r="A21" s="349"/>
      <c r="B21" s="357" t="s">
        <v>7</v>
      </c>
      <c r="C21" s="358"/>
      <c r="D21" s="76">
        <v>256738</v>
      </c>
      <c r="E21" s="76">
        <v>319398</v>
      </c>
      <c r="F21" s="76">
        <v>175363</v>
      </c>
      <c r="G21" s="76">
        <v>248641</v>
      </c>
      <c r="H21" s="76">
        <v>307657</v>
      </c>
      <c r="I21" s="76">
        <v>172441</v>
      </c>
      <c r="J21" s="244">
        <v>292762</v>
      </c>
      <c r="K21" s="244">
        <v>351763</v>
      </c>
      <c r="L21" s="244">
        <v>202475</v>
      </c>
    </row>
    <row r="22" spans="1:12" ht="13.5" customHeight="1" x14ac:dyDescent="0.15">
      <c r="A22" s="349"/>
      <c r="B22" s="360" t="s">
        <v>85</v>
      </c>
      <c r="C22" s="210" t="s">
        <v>95</v>
      </c>
      <c r="D22" s="2">
        <v>273859</v>
      </c>
      <c r="E22" s="2">
        <v>342158</v>
      </c>
      <c r="F22" s="2">
        <v>224311</v>
      </c>
      <c r="G22" s="2">
        <v>288423</v>
      </c>
      <c r="H22" s="2">
        <v>383511</v>
      </c>
      <c r="I22" s="2">
        <v>214798</v>
      </c>
      <c r="J22" s="245">
        <v>291904</v>
      </c>
      <c r="K22" s="245">
        <v>384547</v>
      </c>
      <c r="L22" s="245">
        <v>204523</v>
      </c>
    </row>
    <row r="23" spans="1:12" x14ac:dyDescent="0.15">
      <c r="A23" s="349"/>
      <c r="B23" s="360"/>
      <c r="C23" s="210" t="s">
        <v>96</v>
      </c>
      <c r="D23" s="75">
        <v>356737</v>
      </c>
      <c r="E23" s="75">
        <v>473268</v>
      </c>
      <c r="F23" s="75">
        <v>235342</v>
      </c>
      <c r="G23" s="75">
        <v>338321</v>
      </c>
      <c r="H23" s="75">
        <v>447786</v>
      </c>
      <c r="I23" s="75">
        <v>238425</v>
      </c>
      <c r="J23" s="243">
        <v>278220</v>
      </c>
      <c r="K23" s="243">
        <v>422793</v>
      </c>
      <c r="L23" s="243">
        <v>180739</v>
      </c>
    </row>
    <row r="24" spans="1:12" x14ac:dyDescent="0.15">
      <c r="A24" s="349"/>
      <c r="B24" s="360"/>
      <c r="C24" s="210" t="s">
        <v>97</v>
      </c>
      <c r="D24" s="75">
        <v>356284</v>
      </c>
      <c r="E24" s="75">
        <v>420358</v>
      </c>
      <c r="F24" s="75">
        <v>201281</v>
      </c>
      <c r="G24" s="75">
        <v>409747</v>
      </c>
      <c r="H24" s="75">
        <v>469977</v>
      </c>
      <c r="I24" s="75">
        <v>230312</v>
      </c>
      <c r="J24" s="243">
        <v>542083</v>
      </c>
      <c r="K24" s="243">
        <v>580808</v>
      </c>
      <c r="L24" s="243">
        <v>371845</v>
      </c>
    </row>
    <row r="25" spans="1:12" x14ac:dyDescent="0.15">
      <c r="A25" s="349"/>
      <c r="B25" s="360"/>
      <c r="C25" s="210" t="s">
        <v>98</v>
      </c>
      <c r="D25" s="75">
        <v>345894</v>
      </c>
      <c r="E25" s="75">
        <v>379514</v>
      </c>
      <c r="F25" s="75">
        <v>236240</v>
      </c>
      <c r="G25" s="75">
        <v>423841</v>
      </c>
      <c r="H25" s="75">
        <v>501264</v>
      </c>
      <c r="I25" s="75">
        <v>239569</v>
      </c>
      <c r="J25" s="243">
        <v>373492</v>
      </c>
      <c r="K25" s="243">
        <v>444646</v>
      </c>
      <c r="L25" s="243">
        <v>258066</v>
      </c>
    </row>
    <row r="26" spans="1:12" x14ac:dyDescent="0.15">
      <c r="A26" s="349"/>
      <c r="B26" s="360"/>
      <c r="C26" s="210" t="s">
        <v>99</v>
      </c>
      <c r="D26" s="75">
        <v>402643</v>
      </c>
      <c r="E26" s="75">
        <v>428792</v>
      </c>
      <c r="F26" s="75">
        <v>308898</v>
      </c>
      <c r="G26" s="75">
        <v>431671</v>
      </c>
      <c r="H26" s="75">
        <v>460664</v>
      </c>
      <c r="I26" s="75">
        <v>328758</v>
      </c>
      <c r="J26" s="243">
        <v>412942</v>
      </c>
      <c r="K26" s="243">
        <v>435142</v>
      </c>
      <c r="L26" s="243">
        <v>322168</v>
      </c>
    </row>
    <row r="27" spans="1:12" x14ac:dyDescent="0.15">
      <c r="A27" s="349"/>
      <c r="B27" s="360"/>
      <c r="C27" s="210" t="s">
        <v>234</v>
      </c>
      <c r="D27" s="75">
        <v>530994</v>
      </c>
      <c r="E27" s="75">
        <v>600846</v>
      </c>
      <c r="F27" s="75">
        <v>308462</v>
      </c>
      <c r="G27" s="75">
        <v>606147</v>
      </c>
      <c r="H27" s="75">
        <v>651269</v>
      </c>
      <c r="I27" s="75">
        <v>426035</v>
      </c>
      <c r="J27" s="243">
        <v>613820</v>
      </c>
      <c r="K27" s="243">
        <v>653412</v>
      </c>
      <c r="L27" s="243">
        <v>468115</v>
      </c>
    </row>
    <row r="28" spans="1:12" x14ac:dyDescent="0.15">
      <c r="A28" s="349"/>
      <c r="B28" s="360"/>
      <c r="C28" s="210" t="s">
        <v>100</v>
      </c>
      <c r="D28" s="75">
        <v>351323</v>
      </c>
      <c r="E28" s="75">
        <v>418951</v>
      </c>
      <c r="F28" s="75">
        <v>215178</v>
      </c>
      <c r="G28" s="75">
        <v>325123</v>
      </c>
      <c r="H28" s="75">
        <v>390747</v>
      </c>
      <c r="I28" s="75">
        <v>211652</v>
      </c>
      <c r="J28" s="243">
        <v>409433</v>
      </c>
      <c r="K28" s="243">
        <v>480869</v>
      </c>
      <c r="L28" s="243">
        <v>237425</v>
      </c>
    </row>
    <row r="29" spans="1:12" x14ac:dyDescent="0.15">
      <c r="A29" s="349"/>
      <c r="B29" s="360"/>
      <c r="C29" s="210" t="s">
        <v>101</v>
      </c>
      <c r="D29" s="75">
        <v>539416</v>
      </c>
      <c r="E29" s="75">
        <v>595374</v>
      </c>
      <c r="F29" s="75">
        <v>327630</v>
      </c>
      <c r="G29" s="75">
        <v>525584</v>
      </c>
      <c r="H29" s="75">
        <v>551178</v>
      </c>
      <c r="I29" s="75">
        <v>349788</v>
      </c>
      <c r="J29" s="243">
        <v>385350</v>
      </c>
      <c r="K29" s="243">
        <v>429598</v>
      </c>
      <c r="L29" s="243">
        <v>273036</v>
      </c>
    </row>
    <row r="30" spans="1:12" x14ac:dyDescent="0.15">
      <c r="A30" s="349"/>
      <c r="B30" s="360"/>
      <c r="C30" s="210" t="s">
        <v>102</v>
      </c>
      <c r="D30" s="75">
        <v>586583</v>
      </c>
      <c r="E30" s="75">
        <v>605952</v>
      </c>
      <c r="F30" s="75">
        <v>459592</v>
      </c>
      <c r="G30" s="75">
        <v>556145</v>
      </c>
      <c r="H30" s="75">
        <v>592243</v>
      </c>
      <c r="I30" s="75">
        <v>414878</v>
      </c>
      <c r="J30" s="243">
        <v>530543</v>
      </c>
      <c r="K30" s="243">
        <v>575812</v>
      </c>
      <c r="L30" s="243">
        <v>379655</v>
      </c>
    </row>
    <row r="31" spans="1:12" x14ac:dyDescent="0.15">
      <c r="A31" s="349"/>
      <c r="B31" s="360"/>
      <c r="C31" s="210" t="s">
        <v>103</v>
      </c>
      <c r="D31" s="75">
        <v>533120</v>
      </c>
      <c r="E31" s="75">
        <v>546889</v>
      </c>
      <c r="F31" s="75">
        <v>399983</v>
      </c>
      <c r="G31" s="75">
        <v>563709</v>
      </c>
      <c r="H31" s="75">
        <v>576137</v>
      </c>
      <c r="I31" s="75">
        <v>415833</v>
      </c>
      <c r="J31" s="243">
        <v>564229</v>
      </c>
      <c r="K31" s="243">
        <v>588183</v>
      </c>
      <c r="L31" s="243">
        <v>392173</v>
      </c>
    </row>
    <row r="32" spans="1:12" x14ac:dyDescent="0.15">
      <c r="A32" s="349"/>
      <c r="B32" s="360"/>
      <c r="C32" s="210" t="s">
        <v>104</v>
      </c>
      <c r="D32" s="75">
        <v>445075</v>
      </c>
      <c r="E32" s="75">
        <v>496482</v>
      </c>
      <c r="F32" s="75">
        <v>299200</v>
      </c>
      <c r="G32" s="75">
        <v>453718</v>
      </c>
      <c r="H32" s="75">
        <v>492396</v>
      </c>
      <c r="I32" s="75">
        <v>296376</v>
      </c>
      <c r="J32" s="243">
        <v>484154</v>
      </c>
      <c r="K32" s="243">
        <v>521600</v>
      </c>
      <c r="L32" s="243">
        <v>350279</v>
      </c>
    </row>
    <row r="33" spans="1:12" x14ac:dyDescent="0.15">
      <c r="A33" s="349"/>
      <c r="B33" s="360"/>
      <c r="C33" s="210" t="s">
        <v>105</v>
      </c>
      <c r="D33" s="75">
        <v>437991</v>
      </c>
      <c r="E33" s="75">
        <v>501539</v>
      </c>
      <c r="F33" s="75">
        <v>258919</v>
      </c>
      <c r="G33" s="75">
        <v>419871</v>
      </c>
      <c r="H33" s="75">
        <v>466612</v>
      </c>
      <c r="I33" s="75">
        <v>285954</v>
      </c>
      <c r="J33" s="243">
        <v>439228</v>
      </c>
      <c r="K33" s="243">
        <v>461784</v>
      </c>
      <c r="L33" s="243">
        <v>354747</v>
      </c>
    </row>
    <row r="34" spans="1:12" x14ac:dyDescent="0.15">
      <c r="A34" s="349"/>
      <c r="B34" s="360"/>
      <c r="C34" s="210" t="s">
        <v>106</v>
      </c>
      <c r="D34" s="75">
        <v>519647</v>
      </c>
      <c r="E34" s="75">
        <v>551268</v>
      </c>
      <c r="F34" s="75">
        <v>341697</v>
      </c>
      <c r="G34" s="75">
        <v>587864</v>
      </c>
      <c r="H34" s="75">
        <v>619765</v>
      </c>
      <c r="I34" s="75">
        <v>419163</v>
      </c>
      <c r="J34" s="243">
        <v>584880</v>
      </c>
      <c r="K34" s="243">
        <v>617578</v>
      </c>
      <c r="L34" s="243">
        <v>426768</v>
      </c>
    </row>
    <row r="35" spans="1:12" x14ac:dyDescent="0.15">
      <c r="A35" s="349"/>
      <c r="B35" s="360"/>
      <c r="C35" s="210" t="s">
        <v>107</v>
      </c>
      <c r="D35" s="75">
        <v>445054</v>
      </c>
      <c r="E35" s="75">
        <v>463366</v>
      </c>
      <c r="F35" s="75">
        <v>313265</v>
      </c>
      <c r="G35" s="75">
        <v>582859</v>
      </c>
      <c r="H35" s="75">
        <v>610168</v>
      </c>
      <c r="I35" s="75">
        <v>436954</v>
      </c>
      <c r="J35" s="243">
        <v>523887</v>
      </c>
      <c r="K35" s="243">
        <v>547384</v>
      </c>
      <c r="L35" s="243">
        <v>378460</v>
      </c>
    </row>
    <row r="36" spans="1:12" x14ac:dyDescent="0.15">
      <c r="A36" s="349"/>
      <c r="B36" s="360"/>
      <c r="C36" s="210" t="s">
        <v>108</v>
      </c>
      <c r="D36" s="75">
        <v>568633</v>
      </c>
      <c r="E36" s="75">
        <v>611923</v>
      </c>
      <c r="F36" s="75">
        <v>378139</v>
      </c>
      <c r="G36" s="75">
        <v>571036</v>
      </c>
      <c r="H36" s="75">
        <v>615257</v>
      </c>
      <c r="I36" s="75">
        <v>401095</v>
      </c>
      <c r="J36" s="243">
        <v>610319</v>
      </c>
      <c r="K36" s="243">
        <v>644665</v>
      </c>
      <c r="L36" s="243">
        <v>459330</v>
      </c>
    </row>
    <row r="37" spans="1:12" x14ac:dyDescent="0.15">
      <c r="A37" s="349"/>
      <c r="B37" s="360"/>
      <c r="C37" s="210" t="s">
        <v>109</v>
      </c>
      <c r="D37" s="75">
        <v>352329</v>
      </c>
      <c r="E37" s="75">
        <v>463133</v>
      </c>
      <c r="F37" s="75">
        <v>190652</v>
      </c>
      <c r="G37" s="75">
        <v>984694</v>
      </c>
      <c r="H37" s="75">
        <v>1071851</v>
      </c>
      <c r="I37" s="75">
        <v>638478</v>
      </c>
      <c r="J37" s="243">
        <v>920951</v>
      </c>
      <c r="K37" s="243">
        <v>983842</v>
      </c>
      <c r="L37" s="243">
        <v>665457</v>
      </c>
    </row>
    <row r="38" spans="1:12" x14ac:dyDescent="0.15">
      <c r="A38" s="349"/>
      <c r="B38" s="360"/>
      <c r="C38" s="210" t="s">
        <v>110</v>
      </c>
      <c r="D38" s="75">
        <v>545383</v>
      </c>
      <c r="E38" s="75">
        <v>593974</v>
      </c>
      <c r="F38" s="75">
        <v>351131</v>
      </c>
      <c r="G38" s="75">
        <v>524098</v>
      </c>
      <c r="H38" s="75">
        <v>562263</v>
      </c>
      <c r="I38" s="75">
        <v>357199</v>
      </c>
      <c r="J38" s="243">
        <v>481295</v>
      </c>
      <c r="K38" s="243">
        <v>566945</v>
      </c>
      <c r="L38" s="243">
        <v>275833</v>
      </c>
    </row>
    <row r="39" spans="1:12" x14ac:dyDescent="0.15">
      <c r="A39" s="349"/>
      <c r="B39" s="360"/>
      <c r="C39" s="210" t="s">
        <v>111</v>
      </c>
      <c r="D39" s="75">
        <v>647904</v>
      </c>
      <c r="E39" s="75">
        <v>676246</v>
      </c>
      <c r="F39" s="75">
        <v>486570</v>
      </c>
      <c r="G39" s="75">
        <v>648352</v>
      </c>
      <c r="H39" s="75">
        <v>677967</v>
      </c>
      <c r="I39" s="75">
        <v>492271</v>
      </c>
      <c r="J39" s="243">
        <v>698015</v>
      </c>
      <c r="K39" s="243">
        <v>722967</v>
      </c>
      <c r="L39" s="243">
        <v>587097</v>
      </c>
    </row>
    <row r="40" spans="1:12" x14ac:dyDescent="0.15">
      <c r="A40" s="349"/>
      <c r="B40" s="360"/>
      <c r="C40" s="212" t="s">
        <v>112</v>
      </c>
      <c r="D40" s="76">
        <v>538856</v>
      </c>
      <c r="E40" s="76">
        <v>566308</v>
      </c>
      <c r="F40" s="76">
        <v>392943</v>
      </c>
      <c r="G40" s="76">
        <v>559418</v>
      </c>
      <c r="H40" s="76">
        <v>582519</v>
      </c>
      <c r="I40" s="76">
        <v>428189</v>
      </c>
      <c r="J40" s="244">
        <v>557876</v>
      </c>
      <c r="K40" s="244">
        <v>566857</v>
      </c>
      <c r="L40" s="244">
        <v>495875</v>
      </c>
    </row>
    <row r="41" spans="1:12" ht="13.5" customHeight="1" x14ac:dyDescent="0.15">
      <c r="A41" s="348" t="s">
        <v>88</v>
      </c>
      <c r="B41" s="350" t="s">
        <v>13</v>
      </c>
      <c r="C41" s="351"/>
      <c r="D41" s="75">
        <v>294781</v>
      </c>
      <c r="E41" s="75">
        <v>364027</v>
      </c>
      <c r="F41" s="75">
        <v>211610</v>
      </c>
      <c r="G41" s="75">
        <v>307879</v>
      </c>
      <c r="H41" s="75">
        <v>380293</v>
      </c>
      <c r="I41" s="75">
        <v>215634</v>
      </c>
      <c r="J41" s="243">
        <v>324054</v>
      </c>
      <c r="K41" s="243">
        <v>391330</v>
      </c>
      <c r="L41" s="243">
        <v>232696</v>
      </c>
    </row>
    <row r="42" spans="1:12" ht="13.5" customHeight="1" x14ac:dyDescent="0.15">
      <c r="A42" s="349"/>
      <c r="B42" s="339" t="s">
        <v>10</v>
      </c>
      <c r="C42" s="340"/>
      <c r="D42" s="75">
        <v>414859</v>
      </c>
      <c r="E42" s="75">
        <v>452304</v>
      </c>
      <c r="F42" s="75">
        <v>279893</v>
      </c>
      <c r="G42" s="75">
        <v>405211</v>
      </c>
      <c r="H42" s="75">
        <v>421940</v>
      </c>
      <c r="I42" s="75">
        <v>300016</v>
      </c>
      <c r="J42" s="243">
        <v>429240</v>
      </c>
      <c r="K42" s="243">
        <v>446277</v>
      </c>
      <c r="L42" s="243">
        <v>313973</v>
      </c>
    </row>
    <row r="43" spans="1:12" ht="13.5" customHeight="1" x14ac:dyDescent="0.15">
      <c r="A43" s="349"/>
      <c r="B43" s="339" t="s">
        <v>11</v>
      </c>
      <c r="C43" s="340"/>
      <c r="D43" s="75">
        <v>363412</v>
      </c>
      <c r="E43" s="75">
        <v>407942</v>
      </c>
      <c r="F43" s="75">
        <v>237854</v>
      </c>
      <c r="G43" s="75">
        <v>407746</v>
      </c>
      <c r="H43" s="75">
        <v>453083</v>
      </c>
      <c r="I43" s="75">
        <v>267450</v>
      </c>
      <c r="J43" s="243">
        <v>407904</v>
      </c>
      <c r="K43" s="243">
        <v>448640</v>
      </c>
      <c r="L43" s="243">
        <v>277717</v>
      </c>
    </row>
    <row r="44" spans="1:12" ht="13.5" customHeight="1" x14ac:dyDescent="0.15">
      <c r="A44" s="349"/>
      <c r="B44" s="339" t="s">
        <v>90</v>
      </c>
      <c r="C44" s="340"/>
      <c r="D44" s="75">
        <v>443007</v>
      </c>
      <c r="E44" s="75">
        <v>457301</v>
      </c>
      <c r="F44" s="75">
        <v>335209</v>
      </c>
      <c r="G44" s="75">
        <v>453113</v>
      </c>
      <c r="H44" s="75">
        <v>468179</v>
      </c>
      <c r="I44" s="75">
        <v>331992</v>
      </c>
      <c r="J44" s="243">
        <v>516774</v>
      </c>
      <c r="K44" s="243">
        <v>534991</v>
      </c>
      <c r="L44" s="243">
        <v>356549</v>
      </c>
    </row>
    <row r="45" spans="1:12" ht="13.5" customHeight="1" x14ac:dyDescent="0.15">
      <c r="A45" s="349"/>
      <c r="B45" s="339" t="s">
        <v>83</v>
      </c>
      <c r="C45" s="340"/>
      <c r="D45" s="75">
        <v>406730</v>
      </c>
      <c r="E45" s="75">
        <v>435943</v>
      </c>
      <c r="F45" s="75">
        <v>308302</v>
      </c>
      <c r="G45" s="75">
        <v>412053</v>
      </c>
      <c r="H45" s="75">
        <v>443438</v>
      </c>
      <c r="I45" s="75">
        <v>310892</v>
      </c>
      <c r="J45" s="243">
        <v>414008</v>
      </c>
      <c r="K45" s="243">
        <v>444932</v>
      </c>
      <c r="L45" s="243">
        <v>317768</v>
      </c>
    </row>
    <row r="46" spans="1:12" ht="13.5" customHeight="1" x14ac:dyDescent="0.15">
      <c r="A46" s="349"/>
      <c r="B46" s="339" t="s">
        <v>235</v>
      </c>
      <c r="C46" s="340"/>
      <c r="D46" s="75">
        <v>290729</v>
      </c>
      <c r="E46" s="75">
        <v>322720</v>
      </c>
      <c r="F46" s="75">
        <v>186980</v>
      </c>
      <c r="G46" s="75">
        <v>308668</v>
      </c>
      <c r="H46" s="75">
        <v>343673</v>
      </c>
      <c r="I46" s="75">
        <v>204676</v>
      </c>
      <c r="J46" s="243">
        <v>318590</v>
      </c>
      <c r="K46" s="243">
        <v>345900</v>
      </c>
      <c r="L46" s="243">
        <v>221828</v>
      </c>
    </row>
    <row r="47" spans="1:12" ht="13.5" customHeight="1" x14ac:dyDescent="0.15">
      <c r="A47" s="349"/>
      <c r="B47" s="339" t="s">
        <v>236</v>
      </c>
      <c r="C47" s="340"/>
      <c r="D47" s="75">
        <v>223016</v>
      </c>
      <c r="E47" s="75">
        <v>316954</v>
      </c>
      <c r="F47" s="75">
        <v>149055</v>
      </c>
      <c r="G47" s="75">
        <v>253849</v>
      </c>
      <c r="H47" s="75">
        <v>355764</v>
      </c>
      <c r="I47" s="75">
        <v>166311</v>
      </c>
      <c r="J47" s="243">
        <v>238855</v>
      </c>
      <c r="K47" s="243">
        <v>337375</v>
      </c>
      <c r="L47" s="243">
        <v>163907</v>
      </c>
    </row>
    <row r="48" spans="1:12" ht="13.5" customHeight="1" x14ac:dyDescent="0.15">
      <c r="A48" s="349"/>
      <c r="B48" s="339" t="s">
        <v>237</v>
      </c>
      <c r="C48" s="340"/>
      <c r="D48" s="75">
        <v>332499</v>
      </c>
      <c r="E48" s="75">
        <v>468152</v>
      </c>
      <c r="F48" s="75">
        <v>271820</v>
      </c>
      <c r="G48" s="75">
        <v>320890</v>
      </c>
      <c r="H48" s="75">
        <v>527246</v>
      </c>
      <c r="I48" s="75">
        <v>268335</v>
      </c>
      <c r="J48" s="243">
        <v>345174</v>
      </c>
      <c r="K48" s="243">
        <v>527790</v>
      </c>
      <c r="L48" s="243">
        <v>274899</v>
      </c>
    </row>
    <row r="49" spans="1:12" ht="13.5" customHeight="1" x14ac:dyDescent="0.15">
      <c r="A49" s="349"/>
      <c r="B49" s="339" t="s">
        <v>238</v>
      </c>
      <c r="C49" s="340"/>
      <c r="D49" s="75">
        <v>319686</v>
      </c>
      <c r="E49" s="75">
        <v>370251</v>
      </c>
      <c r="F49" s="75">
        <v>232168</v>
      </c>
      <c r="G49" s="75">
        <v>330712</v>
      </c>
      <c r="H49" s="75">
        <v>393531</v>
      </c>
      <c r="I49" s="75">
        <v>235372</v>
      </c>
      <c r="J49" s="243">
        <v>306850</v>
      </c>
      <c r="K49" s="243">
        <v>351868</v>
      </c>
      <c r="L49" s="243">
        <v>236674</v>
      </c>
    </row>
    <row r="50" spans="1:12" ht="13.5" customHeight="1" x14ac:dyDescent="0.15">
      <c r="A50" s="349"/>
      <c r="B50" s="337" t="s">
        <v>239</v>
      </c>
      <c r="C50" s="338"/>
      <c r="D50" s="75">
        <v>495746</v>
      </c>
      <c r="E50" s="75">
        <v>524192</v>
      </c>
      <c r="F50" s="75">
        <v>365758</v>
      </c>
      <c r="G50" s="75">
        <v>498751</v>
      </c>
      <c r="H50" s="75">
        <v>522357</v>
      </c>
      <c r="I50" s="75">
        <v>382321</v>
      </c>
      <c r="J50" s="243">
        <v>513924</v>
      </c>
      <c r="K50" s="243">
        <v>539856</v>
      </c>
      <c r="L50" s="243">
        <v>396357</v>
      </c>
    </row>
    <row r="51" spans="1:12" ht="13.5" customHeight="1" x14ac:dyDescent="0.15">
      <c r="A51" s="349"/>
      <c r="B51" s="339" t="s">
        <v>240</v>
      </c>
      <c r="C51" s="340"/>
      <c r="D51" s="75">
        <v>143758</v>
      </c>
      <c r="E51" s="75">
        <v>189357</v>
      </c>
      <c r="F51" s="75">
        <v>116792</v>
      </c>
      <c r="G51" s="75">
        <v>167766</v>
      </c>
      <c r="H51" s="75">
        <v>235261</v>
      </c>
      <c r="I51" s="75">
        <v>120374</v>
      </c>
      <c r="J51" s="243">
        <v>146847</v>
      </c>
      <c r="K51" s="243">
        <v>195458</v>
      </c>
      <c r="L51" s="243">
        <v>112488</v>
      </c>
    </row>
    <row r="52" spans="1:12" ht="13.5" customHeight="1" x14ac:dyDescent="0.15">
      <c r="A52" s="349"/>
      <c r="B52" s="339" t="s">
        <v>241</v>
      </c>
      <c r="C52" s="340"/>
      <c r="D52" s="75">
        <v>176235</v>
      </c>
      <c r="E52" s="75">
        <v>231937</v>
      </c>
      <c r="F52" s="75">
        <v>130207</v>
      </c>
      <c r="G52" s="75">
        <v>186534</v>
      </c>
      <c r="H52" s="75">
        <v>235127</v>
      </c>
      <c r="I52" s="75">
        <v>145262</v>
      </c>
      <c r="J52" s="243">
        <v>207599</v>
      </c>
      <c r="K52" s="243">
        <v>265572</v>
      </c>
      <c r="L52" s="243">
        <v>157220</v>
      </c>
    </row>
    <row r="53" spans="1:12" ht="13.5" customHeight="1" x14ac:dyDescent="0.15">
      <c r="A53" s="349"/>
      <c r="B53" s="339" t="s">
        <v>233</v>
      </c>
      <c r="C53" s="340"/>
      <c r="D53" s="75">
        <v>316473</v>
      </c>
      <c r="E53" s="75">
        <v>360253</v>
      </c>
      <c r="F53" s="75">
        <v>283208</v>
      </c>
      <c r="G53" s="75">
        <v>306665</v>
      </c>
      <c r="H53" s="75">
        <v>340492</v>
      </c>
      <c r="I53" s="75">
        <v>275698</v>
      </c>
      <c r="J53" s="243">
        <v>331173</v>
      </c>
      <c r="K53" s="243">
        <v>354371</v>
      </c>
      <c r="L53" s="243">
        <v>308506</v>
      </c>
    </row>
    <row r="54" spans="1:12" ht="13.5" customHeight="1" x14ac:dyDescent="0.15">
      <c r="A54" s="349"/>
      <c r="B54" s="339" t="s">
        <v>242</v>
      </c>
      <c r="C54" s="340"/>
      <c r="D54" s="74">
        <v>289544</v>
      </c>
      <c r="E54" s="74">
        <v>364306</v>
      </c>
      <c r="F54" s="74">
        <v>261910</v>
      </c>
      <c r="G54" s="74">
        <v>283996</v>
      </c>
      <c r="H54" s="74">
        <v>363103</v>
      </c>
      <c r="I54" s="74">
        <v>249866</v>
      </c>
      <c r="J54" s="246">
        <v>318103</v>
      </c>
      <c r="K54" s="246">
        <v>417552</v>
      </c>
      <c r="L54" s="246">
        <v>269878</v>
      </c>
    </row>
    <row r="55" spans="1:12" ht="13.5" customHeight="1" x14ac:dyDescent="0.15">
      <c r="A55" s="349"/>
      <c r="B55" s="339" t="s">
        <v>84</v>
      </c>
      <c r="C55" s="340"/>
      <c r="D55" s="75">
        <v>302480</v>
      </c>
      <c r="E55" s="75">
        <v>344435</v>
      </c>
      <c r="F55" s="75">
        <v>222888</v>
      </c>
      <c r="G55" s="75">
        <v>305329</v>
      </c>
      <c r="H55" s="75">
        <v>342901</v>
      </c>
      <c r="I55" s="75">
        <v>230976</v>
      </c>
      <c r="J55" s="243" t="s">
        <v>295</v>
      </c>
      <c r="K55" s="243" t="s">
        <v>295</v>
      </c>
      <c r="L55" s="243" t="s">
        <v>295</v>
      </c>
    </row>
    <row r="56" spans="1:12" ht="13.5" customHeight="1" x14ac:dyDescent="0.15">
      <c r="A56" s="349"/>
      <c r="B56" s="357" t="s">
        <v>7</v>
      </c>
      <c r="C56" s="358"/>
      <c r="D56" s="76">
        <v>222679</v>
      </c>
      <c r="E56" s="76">
        <v>271243</v>
      </c>
      <c r="F56" s="76">
        <v>159610</v>
      </c>
      <c r="G56" s="76">
        <v>219905</v>
      </c>
      <c r="H56" s="76">
        <v>266560</v>
      </c>
      <c r="I56" s="76">
        <v>159665</v>
      </c>
      <c r="J56" s="244">
        <v>249838</v>
      </c>
      <c r="K56" s="244">
        <v>292956</v>
      </c>
      <c r="L56" s="244">
        <v>183856</v>
      </c>
    </row>
    <row r="57" spans="1:12" ht="13.5" customHeight="1" x14ac:dyDescent="0.15">
      <c r="A57" s="349"/>
      <c r="B57" s="359" t="s">
        <v>85</v>
      </c>
      <c r="C57" s="210" t="s">
        <v>95</v>
      </c>
      <c r="D57" s="2">
        <v>241893</v>
      </c>
      <c r="E57" s="2">
        <v>285359</v>
      </c>
      <c r="F57" s="2">
        <v>210360</v>
      </c>
      <c r="G57" s="2">
        <v>245790</v>
      </c>
      <c r="H57" s="2">
        <v>309989</v>
      </c>
      <c r="I57" s="2">
        <v>196082</v>
      </c>
      <c r="J57" s="245">
        <v>255233</v>
      </c>
      <c r="K57" s="245">
        <v>327862</v>
      </c>
      <c r="L57" s="245">
        <v>186730</v>
      </c>
    </row>
    <row r="58" spans="1:12" x14ac:dyDescent="0.15">
      <c r="A58" s="349"/>
      <c r="B58" s="360"/>
      <c r="C58" s="210" t="s">
        <v>96</v>
      </c>
      <c r="D58" s="75">
        <v>306835</v>
      </c>
      <c r="E58" s="75">
        <v>397945</v>
      </c>
      <c r="F58" s="75">
        <v>211922</v>
      </c>
      <c r="G58" s="75">
        <v>306360</v>
      </c>
      <c r="H58" s="75">
        <v>401090</v>
      </c>
      <c r="I58" s="75">
        <v>219910</v>
      </c>
      <c r="J58" s="243">
        <v>243779</v>
      </c>
      <c r="K58" s="243">
        <v>357424</v>
      </c>
      <c r="L58" s="243">
        <v>167151</v>
      </c>
    </row>
    <row r="59" spans="1:12" x14ac:dyDescent="0.15">
      <c r="A59" s="349"/>
      <c r="B59" s="360"/>
      <c r="C59" s="210" t="s">
        <v>97</v>
      </c>
      <c r="D59" s="75">
        <v>285106</v>
      </c>
      <c r="E59" s="75">
        <v>331893</v>
      </c>
      <c r="F59" s="75">
        <v>171923</v>
      </c>
      <c r="G59" s="75">
        <v>324585</v>
      </c>
      <c r="H59" s="75">
        <v>367295</v>
      </c>
      <c r="I59" s="75">
        <v>197344</v>
      </c>
      <c r="J59" s="243">
        <v>397125</v>
      </c>
      <c r="K59" s="243">
        <v>423639</v>
      </c>
      <c r="L59" s="243">
        <v>280568</v>
      </c>
    </row>
    <row r="60" spans="1:12" x14ac:dyDescent="0.15">
      <c r="A60" s="349"/>
      <c r="B60" s="360"/>
      <c r="C60" s="210" t="s">
        <v>98</v>
      </c>
      <c r="D60" s="75">
        <v>298276</v>
      </c>
      <c r="E60" s="75">
        <v>324601</v>
      </c>
      <c r="F60" s="75">
        <v>212417</v>
      </c>
      <c r="G60" s="75">
        <v>337696</v>
      </c>
      <c r="H60" s="75">
        <v>392444</v>
      </c>
      <c r="I60" s="75">
        <v>207392</v>
      </c>
      <c r="J60" s="243">
        <v>308022</v>
      </c>
      <c r="K60" s="243">
        <v>357606</v>
      </c>
      <c r="L60" s="243">
        <v>227588</v>
      </c>
    </row>
    <row r="61" spans="1:12" x14ac:dyDescent="0.15">
      <c r="A61" s="349"/>
      <c r="B61" s="360"/>
      <c r="C61" s="210" t="s">
        <v>99</v>
      </c>
      <c r="D61" s="75">
        <v>337721</v>
      </c>
      <c r="E61" s="75">
        <v>362537</v>
      </c>
      <c r="F61" s="75">
        <v>248755</v>
      </c>
      <c r="G61" s="75">
        <v>347922</v>
      </c>
      <c r="H61" s="75">
        <v>372778</v>
      </c>
      <c r="I61" s="75">
        <v>259694</v>
      </c>
      <c r="J61" s="243">
        <v>363292</v>
      </c>
      <c r="K61" s="243">
        <v>387185</v>
      </c>
      <c r="L61" s="243">
        <v>265594</v>
      </c>
    </row>
    <row r="62" spans="1:12" x14ac:dyDescent="0.15">
      <c r="A62" s="349"/>
      <c r="B62" s="360"/>
      <c r="C62" s="210" t="s">
        <v>234</v>
      </c>
      <c r="D62" s="75">
        <v>392261</v>
      </c>
      <c r="E62" s="75">
        <v>439923</v>
      </c>
      <c r="F62" s="75">
        <v>240423</v>
      </c>
      <c r="G62" s="75">
        <v>445083</v>
      </c>
      <c r="H62" s="75">
        <v>479379</v>
      </c>
      <c r="I62" s="75">
        <v>308182</v>
      </c>
      <c r="J62" s="243">
        <v>453126</v>
      </c>
      <c r="K62" s="243">
        <v>483101</v>
      </c>
      <c r="L62" s="243">
        <v>342815</v>
      </c>
    </row>
    <row r="63" spans="1:12" x14ac:dyDescent="0.15">
      <c r="A63" s="349"/>
      <c r="B63" s="360"/>
      <c r="C63" s="210" t="s">
        <v>100</v>
      </c>
      <c r="D63" s="75">
        <v>300098</v>
      </c>
      <c r="E63" s="75">
        <v>351670</v>
      </c>
      <c r="F63" s="75">
        <v>196275</v>
      </c>
      <c r="G63" s="75">
        <v>268767</v>
      </c>
      <c r="H63" s="75">
        <v>314329</v>
      </c>
      <c r="I63" s="75">
        <v>189986</v>
      </c>
      <c r="J63" s="243">
        <v>324253</v>
      </c>
      <c r="K63" s="243">
        <v>373893</v>
      </c>
      <c r="L63" s="243">
        <v>204727</v>
      </c>
    </row>
    <row r="64" spans="1:12" x14ac:dyDescent="0.15">
      <c r="A64" s="349"/>
      <c r="B64" s="360"/>
      <c r="C64" s="210" t="s">
        <v>101</v>
      </c>
      <c r="D64" s="75">
        <v>404480</v>
      </c>
      <c r="E64" s="75">
        <v>443484</v>
      </c>
      <c r="F64" s="75">
        <v>256858</v>
      </c>
      <c r="G64" s="75">
        <v>405369</v>
      </c>
      <c r="H64" s="75">
        <v>422985</v>
      </c>
      <c r="I64" s="75">
        <v>284370</v>
      </c>
      <c r="J64" s="243">
        <v>334393</v>
      </c>
      <c r="K64" s="243">
        <v>377259</v>
      </c>
      <c r="L64" s="243">
        <v>225587</v>
      </c>
    </row>
    <row r="65" spans="1:14" x14ac:dyDescent="0.15">
      <c r="A65" s="349"/>
      <c r="B65" s="360"/>
      <c r="C65" s="210" t="s">
        <v>102</v>
      </c>
      <c r="D65" s="75">
        <v>438204</v>
      </c>
      <c r="E65" s="75">
        <v>454446</v>
      </c>
      <c r="F65" s="75">
        <v>331718</v>
      </c>
      <c r="G65" s="75">
        <v>412227</v>
      </c>
      <c r="H65" s="75">
        <v>439024</v>
      </c>
      <c r="I65" s="75">
        <v>307359</v>
      </c>
      <c r="J65" s="243">
        <v>384477</v>
      </c>
      <c r="K65" s="243">
        <v>412630</v>
      </c>
      <c r="L65" s="243">
        <v>290640</v>
      </c>
    </row>
    <row r="66" spans="1:14" x14ac:dyDescent="0.15">
      <c r="A66" s="349"/>
      <c r="B66" s="360"/>
      <c r="C66" s="210" t="s">
        <v>103</v>
      </c>
      <c r="D66" s="75">
        <v>391434</v>
      </c>
      <c r="E66" s="75">
        <v>401684</v>
      </c>
      <c r="F66" s="75">
        <v>292321</v>
      </c>
      <c r="G66" s="75">
        <v>388620</v>
      </c>
      <c r="H66" s="75">
        <v>396848</v>
      </c>
      <c r="I66" s="75">
        <v>290715</v>
      </c>
      <c r="J66" s="243">
        <v>415767</v>
      </c>
      <c r="K66" s="243">
        <v>431766</v>
      </c>
      <c r="L66" s="243">
        <v>300848</v>
      </c>
    </row>
    <row r="67" spans="1:14" x14ac:dyDescent="0.15">
      <c r="A67" s="349"/>
      <c r="B67" s="360"/>
      <c r="C67" s="210" t="s">
        <v>104</v>
      </c>
      <c r="D67" s="75">
        <v>341721</v>
      </c>
      <c r="E67" s="75">
        <v>378548</v>
      </c>
      <c r="F67" s="75">
        <v>237219</v>
      </c>
      <c r="G67" s="75">
        <v>353705</v>
      </c>
      <c r="H67" s="75">
        <v>377149</v>
      </c>
      <c r="I67" s="75">
        <v>258335</v>
      </c>
      <c r="J67" s="243">
        <v>364276</v>
      </c>
      <c r="K67" s="243">
        <v>392186</v>
      </c>
      <c r="L67" s="243">
        <v>264492</v>
      </c>
    </row>
    <row r="68" spans="1:14" x14ac:dyDescent="0.15">
      <c r="A68" s="349"/>
      <c r="B68" s="360"/>
      <c r="C68" s="210" t="s">
        <v>105</v>
      </c>
      <c r="D68" s="75">
        <v>327489</v>
      </c>
      <c r="E68" s="75">
        <v>368515</v>
      </c>
      <c r="F68" s="75">
        <v>211883</v>
      </c>
      <c r="G68" s="75">
        <v>323437</v>
      </c>
      <c r="H68" s="75">
        <v>357421</v>
      </c>
      <c r="I68" s="75">
        <v>226071</v>
      </c>
      <c r="J68" s="243">
        <v>340680</v>
      </c>
      <c r="K68" s="243">
        <v>359551</v>
      </c>
      <c r="L68" s="243">
        <v>270000</v>
      </c>
    </row>
    <row r="69" spans="1:14" x14ac:dyDescent="0.15">
      <c r="A69" s="349"/>
      <c r="B69" s="360"/>
      <c r="C69" s="210" t="s">
        <v>106</v>
      </c>
      <c r="D69" s="75">
        <v>385933</v>
      </c>
      <c r="E69" s="75">
        <v>408292</v>
      </c>
      <c r="F69" s="75">
        <v>260103</v>
      </c>
      <c r="G69" s="75">
        <v>420037</v>
      </c>
      <c r="H69" s="75">
        <v>443105</v>
      </c>
      <c r="I69" s="75">
        <v>298047</v>
      </c>
      <c r="J69" s="243">
        <v>428383</v>
      </c>
      <c r="K69" s="243">
        <v>451326</v>
      </c>
      <c r="L69" s="243">
        <v>317446</v>
      </c>
    </row>
    <row r="70" spans="1:14" x14ac:dyDescent="0.15">
      <c r="A70" s="349"/>
      <c r="B70" s="360"/>
      <c r="C70" s="210" t="s">
        <v>107</v>
      </c>
      <c r="D70" s="75">
        <v>364664</v>
      </c>
      <c r="E70" s="75">
        <v>379661</v>
      </c>
      <c r="F70" s="75">
        <v>256736</v>
      </c>
      <c r="G70" s="75">
        <v>452660</v>
      </c>
      <c r="H70" s="75">
        <v>473200</v>
      </c>
      <c r="I70" s="75">
        <v>342919</v>
      </c>
      <c r="J70" s="243">
        <v>418664</v>
      </c>
      <c r="K70" s="243">
        <v>435049</v>
      </c>
      <c r="L70" s="243">
        <v>317252</v>
      </c>
    </row>
    <row r="71" spans="1:14" x14ac:dyDescent="0.15">
      <c r="A71" s="349"/>
      <c r="B71" s="360"/>
      <c r="C71" s="210" t="s">
        <v>108</v>
      </c>
      <c r="D71" s="75">
        <v>416074</v>
      </c>
      <c r="E71" s="75">
        <v>446067</v>
      </c>
      <c r="F71" s="75">
        <v>284091</v>
      </c>
      <c r="G71" s="75">
        <v>423102</v>
      </c>
      <c r="H71" s="75">
        <v>453415</v>
      </c>
      <c r="I71" s="75">
        <v>306611</v>
      </c>
      <c r="J71" s="243">
        <v>437581</v>
      </c>
      <c r="K71" s="243">
        <v>460705</v>
      </c>
      <c r="L71" s="243">
        <v>335924</v>
      </c>
    </row>
    <row r="72" spans="1:14" x14ac:dyDescent="0.15">
      <c r="A72" s="349"/>
      <c r="B72" s="360"/>
      <c r="C72" s="210" t="s">
        <v>109</v>
      </c>
      <c r="D72" s="75">
        <v>280237</v>
      </c>
      <c r="E72" s="75">
        <v>353905</v>
      </c>
      <c r="F72" s="75">
        <v>172746</v>
      </c>
      <c r="G72" s="75">
        <v>762930</v>
      </c>
      <c r="H72" s="75">
        <v>830381</v>
      </c>
      <c r="I72" s="75">
        <v>494995</v>
      </c>
      <c r="J72" s="243">
        <v>705144</v>
      </c>
      <c r="K72" s="243">
        <v>751074</v>
      </c>
      <c r="L72" s="243">
        <v>518554</v>
      </c>
    </row>
    <row r="73" spans="1:14" x14ac:dyDescent="0.15">
      <c r="A73" s="349"/>
      <c r="B73" s="360"/>
      <c r="C73" s="210" t="s">
        <v>110</v>
      </c>
      <c r="D73" s="75">
        <v>398928</v>
      </c>
      <c r="E73" s="75">
        <v>431783</v>
      </c>
      <c r="F73" s="75">
        <v>267584</v>
      </c>
      <c r="G73" s="75">
        <v>405739</v>
      </c>
      <c r="H73" s="75">
        <v>434422</v>
      </c>
      <c r="I73" s="75">
        <v>280306</v>
      </c>
      <c r="J73" s="243">
        <v>367127</v>
      </c>
      <c r="K73" s="243">
        <v>428975</v>
      </c>
      <c r="L73" s="243">
        <v>218764</v>
      </c>
    </row>
    <row r="74" spans="1:14" x14ac:dyDescent="0.15">
      <c r="A74" s="349"/>
      <c r="B74" s="360"/>
      <c r="C74" s="210" t="s">
        <v>111</v>
      </c>
      <c r="D74" s="75">
        <v>470650</v>
      </c>
      <c r="E74" s="75">
        <v>491377</v>
      </c>
      <c r="F74" s="75">
        <v>352664</v>
      </c>
      <c r="G74" s="75">
        <v>486502</v>
      </c>
      <c r="H74" s="75">
        <v>509845</v>
      </c>
      <c r="I74" s="75">
        <v>363476</v>
      </c>
      <c r="J74" s="243">
        <v>521622</v>
      </c>
      <c r="K74" s="243">
        <v>542762</v>
      </c>
      <c r="L74" s="243">
        <v>427649</v>
      </c>
    </row>
    <row r="75" spans="1:14" x14ac:dyDescent="0.15">
      <c r="A75" s="352"/>
      <c r="B75" s="361"/>
      <c r="C75" s="212" t="s">
        <v>112</v>
      </c>
      <c r="D75" s="189">
        <v>420220</v>
      </c>
      <c r="E75" s="76">
        <v>440455</v>
      </c>
      <c r="F75" s="76">
        <v>312670</v>
      </c>
      <c r="G75" s="189">
        <v>424949</v>
      </c>
      <c r="H75" s="196">
        <v>442342</v>
      </c>
      <c r="I75" s="196">
        <v>326144</v>
      </c>
      <c r="J75" s="247">
        <v>430348</v>
      </c>
      <c r="K75" s="248">
        <v>438130</v>
      </c>
      <c r="L75" s="248">
        <v>376621</v>
      </c>
    </row>
    <row r="76" spans="1:14" x14ac:dyDescent="0.15">
      <c r="A76" s="40" t="s">
        <v>94</v>
      </c>
      <c r="B76" s="39"/>
      <c r="C76" s="39"/>
      <c r="D76" s="39"/>
      <c r="E76" s="39"/>
      <c r="F76" s="39"/>
      <c r="G76" s="39"/>
      <c r="H76" s="39"/>
      <c r="I76" s="39"/>
      <c r="J76" s="39"/>
      <c r="K76" s="39"/>
      <c r="L76" s="39"/>
    </row>
    <row r="77" spans="1:14" x14ac:dyDescent="0.15">
      <c r="A77" s="71"/>
      <c r="B77" s="71"/>
      <c r="C77" s="72"/>
      <c r="D77" s="2"/>
      <c r="E77" s="2"/>
      <c r="F77" s="2"/>
      <c r="G77" s="2"/>
      <c r="H77" s="2"/>
      <c r="I77" s="2"/>
      <c r="J77" s="1"/>
      <c r="K77" s="73"/>
      <c r="L77" s="73"/>
      <c r="M77" s="22"/>
      <c r="N77" s="21"/>
    </row>
  </sheetData>
  <mergeCells count="43">
    <mergeCell ref="B53:C53"/>
    <mergeCell ref="B54:C54"/>
    <mergeCell ref="B41:C41"/>
    <mergeCell ref="B42:C42"/>
    <mergeCell ref="B48:C48"/>
    <mergeCell ref="B49:C49"/>
    <mergeCell ref="B19:C19"/>
    <mergeCell ref="B20:C20"/>
    <mergeCell ref="B52:C52"/>
    <mergeCell ref="B21:C21"/>
    <mergeCell ref="B22:B40"/>
    <mergeCell ref="A41:A75"/>
    <mergeCell ref="B2:L2"/>
    <mergeCell ref="A1:H1"/>
    <mergeCell ref="J4:L4"/>
    <mergeCell ref="B43:C43"/>
    <mergeCell ref="B44:C44"/>
    <mergeCell ref="B45:C45"/>
    <mergeCell ref="B46:C46"/>
    <mergeCell ref="B47:C47"/>
    <mergeCell ref="B50:C50"/>
    <mergeCell ref="B51:C51"/>
    <mergeCell ref="B55:C55"/>
    <mergeCell ref="B56:C56"/>
    <mergeCell ref="B57:B75"/>
    <mergeCell ref="B18:C18"/>
    <mergeCell ref="G4:I4"/>
    <mergeCell ref="B3:L3"/>
    <mergeCell ref="B15:C15"/>
    <mergeCell ref="B16:C16"/>
    <mergeCell ref="B17:C17"/>
    <mergeCell ref="B12:C12"/>
    <mergeCell ref="B13:C13"/>
    <mergeCell ref="A4:C5"/>
    <mergeCell ref="D4:F4"/>
    <mergeCell ref="A6:A40"/>
    <mergeCell ref="B6:C6"/>
    <mergeCell ref="B7:C7"/>
    <mergeCell ref="B8:C8"/>
    <mergeCell ref="B9:C9"/>
    <mergeCell ref="B10:C10"/>
    <mergeCell ref="B11:C11"/>
    <mergeCell ref="B14:C14"/>
  </mergeCells>
  <phoneticPr fontId="4"/>
  <printOptions horizontalCentered="1"/>
  <pageMargins left="0" right="0" top="0.78740157480314965" bottom="0.78740157480314965" header="0.51181102362204722" footer="0.51181102362204722"/>
  <pageSetup paperSize="9" scale="77" firstPageNumber="115"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O77"/>
  <sheetViews>
    <sheetView view="pageBreakPreview" topLeftCell="A10" zoomScaleNormal="115" zoomScaleSheetLayoutView="100" workbookViewId="0">
      <selection activeCell="O11" sqref="O11"/>
    </sheetView>
  </sheetViews>
  <sheetFormatPr defaultColWidth="9" defaultRowHeight="13.5" x14ac:dyDescent="0.15"/>
  <cols>
    <col min="1" max="1" width="2.5" style="7" bestFit="1" customWidth="1"/>
    <col min="2" max="2" width="3.125" style="7" customWidth="1"/>
    <col min="3" max="3" width="28.5" style="7" customWidth="1"/>
    <col min="4" max="12" width="9" style="7"/>
    <col min="13" max="13" width="11.625" style="7" bestFit="1" customWidth="1"/>
    <col min="14" max="16384" width="9" style="7"/>
  </cols>
  <sheetData>
    <row r="1" spans="1:15" x14ac:dyDescent="0.15">
      <c r="A1" s="108" t="s">
        <v>310</v>
      </c>
      <c r="B1" s="108"/>
      <c r="C1" s="108"/>
      <c r="D1" s="108"/>
      <c r="E1" s="108"/>
      <c r="F1" s="108"/>
      <c r="G1" s="108"/>
      <c r="H1" s="108"/>
      <c r="I1" s="108"/>
      <c r="J1" s="108"/>
      <c r="K1" s="108"/>
      <c r="L1" s="108"/>
      <c r="M1" s="108"/>
      <c r="N1" s="108"/>
      <c r="O1" s="108"/>
    </row>
    <row r="2" spans="1:15" x14ac:dyDescent="0.15">
      <c r="A2" s="1"/>
      <c r="B2" s="14" t="s">
        <v>225</v>
      </c>
      <c r="C2" s="1"/>
      <c r="D2" s="73"/>
      <c r="E2" s="73"/>
      <c r="F2" s="73"/>
      <c r="G2" s="73"/>
      <c r="H2" s="73"/>
      <c r="I2" s="73"/>
      <c r="J2" s="73"/>
      <c r="K2" s="73"/>
      <c r="L2" s="73"/>
      <c r="M2" s="73"/>
      <c r="N2" s="73"/>
      <c r="O2" s="73"/>
    </row>
    <row r="3" spans="1:15" ht="13.5" customHeight="1" thickBot="1" x14ac:dyDescent="0.2">
      <c r="A3" s="73"/>
      <c r="B3" s="73"/>
      <c r="C3" s="73"/>
      <c r="D3" s="73"/>
      <c r="E3" s="73"/>
      <c r="F3" s="73"/>
      <c r="G3" s="73"/>
      <c r="H3" s="73"/>
      <c r="I3" s="33"/>
      <c r="J3" s="73"/>
      <c r="K3" s="33" t="s">
        <v>89</v>
      </c>
      <c r="L3" s="73"/>
      <c r="M3" s="73"/>
      <c r="N3" s="73"/>
      <c r="O3" s="73"/>
    </row>
    <row r="4" spans="1:15" ht="13.5" customHeight="1" thickTop="1" x14ac:dyDescent="0.15">
      <c r="A4" s="341" t="s">
        <v>12</v>
      </c>
      <c r="B4" s="341"/>
      <c r="C4" s="342"/>
      <c r="D4" s="346" t="s">
        <v>296</v>
      </c>
      <c r="E4" s="347"/>
      <c r="F4" s="362"/>
      <c r="G4" s="346" t="s">
        <v>297</v>
      </c>
      <c r="H4" s="347"/>
      <c r="I4" s="362"/>
      <c r="J4" s="355" t="s">
        <v>298</v>
      </c>
      <c r="K4" s="356"/>
      <c r="L4" s="356"/>
      <c r="M4" s="73"/>
      <c r="N4" s="73"/>
      <c r="O4" s="73"/>
    </row>
    <row r="5" spans="1:15" ht="13.5" customHeight="1" x14ac:dyDescent="0.15">
      <c r="A5" s="343"/>
      <c r="B5" s="344"/>
      <c r="C5" s="345"/>
      <c r="D5" s="16" t="s">
        <v>232</v>
      </c>
      <c r="E5" s="16" t="s">
        <v>3</v>
      </c>
      <c r="F5" s="17" t="s">
        <v>4</v>
      </c>
      <c r="G5" s="16" t="s">
        <v>232</v>
      </c>
      <c r="H5" s="16" t="s">
        <v>3</v>
      </c>
      <c r="I5" s="17" t="s">
        <v>4</v>
      </c>
      <c r="J5" s="284" t="s">
        <v>232</v>
      </c>
      <c r="K5" s="284" t="s">
        <v>3</v>
      </c>
      <c r="L5" s="285" t="s">
        <v>4</v>
      </c>
      <c r="M5" s="73"/>
      <c r="N5" s="73"/>
      <c r="O5" s="73"/>
    </row>
    <row r="6" spans="1:15" ht="13.5" customHeight="1" x14ac:dyDescent="0.15">
      <c r="A6" s="348" t="s">
        <v>113</v>
      </c>
      <c r="B6" s="350" t="s">
        <v>13</v>
      </c>
      <c r="C6" s="351"/>
      <c r="D6" s="81">
        <v>17.399999999999999</v>
      </c>
      <c r="E6" s="81">
        <v>18.2</v>
      </c>
      <c r="F6" s="81">
        <v>16.399999999999999</v>
      </c>
      <c r="G6" s="78">
        <v>17.3</v>
      </c>
      <c r="H6" s="78">
        <v>18.100000000000001</v>
      </c>
      <c r="I6" s="78">
        <v>16.3</v>
      </c>
      <c r="J6" s="249">
        <v>17.399999999999999</v>
      </c>
      <c r="K6" s="249">
        <v>18.100000000000001</v>
      </c>
      <c r="L6" s="249">
        <v>16.399999999999999</v>
      </c>
      <c r="M6" s="73"/>
      <c r="N6" s="73"/>
      <c r="O6" s="73"/>
    </row>
    <row r="7" spans="1:15" ht="13.5" customHeight="1" x14ac:dyDescent="0.15">
      <c r="A7" s="349"/>
      <c r="B7" s="339" t="s">
        <v>10</v>
      </c>
      <c r="C7" s="340"/>
      <c r="D7" s="81">
        <v>18.600000000000001</v>
      </c>
      <c r="E7" s="81">
        <v>19.100000000000001</v>
      </c>
      <c r="F7" s="81">
        <v>17</v>
      </c>
      <c r="G7" s="81">
        <v>19.600000000000001</v>
      </c>
      <c r="H7" s="81">
        <v>19.899999999999999</v>
      </c>
      <c r="I7" s="81">
        <v>17.8</v>
      </c>
      <c r="J7" s="250">
        <v>19.3</v>
      </c>
      <c r="K7" s="250">
        <v>19.5</v>
      </c>
      <c r="L7" s="250">
        <v>18</v>
      </c>
      <c r="M7" s="73"/>
      <c r="N7" s="73"/>
      <c r="O7" s="73"/>
    </row>
    <row r="8" spans="1:15" ht="13.5" customHeight="1" x14ac:dyDescent="0.15">
      <c r="A8" s="349"/>
      <c r="B8" s="339" t="s">
        <v>11</v>
      </c>
      <c r="C8" s="340"/>
      <c r="D8" s="81">
        <v>18.5</v>
      </c>
      <c r="E8" s="81">
        <v>18.8</v>
      </c>
      <c r="F8" s="81">
        <v>17.5</v>
      </c>
      <c r="G8" s="81">
        <v>18.5</v>
      </c>
      <c r="H8" s="81">
        <v>18.8</v>
      </c>
      <c r="I8" s="81">
        <v>17.600000000000001</v>
      </c>
      <c r="J8" s="250">
        <v>18.399999999999999</v>
      </c>
      <c r="K8" s="250">
        <v>18.600000000000001</v>
      </c>
      <c r="L8" s="250">
        <v>17.399999999999999</v>
      </c>
      <c r="M8" s="73"/>
      <c r="N8" s="73"/>
      <c r="O8" s="73"/>
    </row>
    <row r="9" spans="1:15" ht="13.5" customHeight="1" x14ac:dyDescent="0.15">
      <c r="A9" s="349"/>
      <c r="B9" s="337" t="s">
        <v>90</v>
      </c>
      <c r="C9" s="338"/>
      <c r="D9" s="81">
        <v>18.3</v>
      </c>
      <c r="E9" s="81">
        <v>18.5</v>
      </c>
      <c r="F9" s="81">
        <v>17.100000000000001</v>
      </c>
      <c r="G9" s="81">
        <v>18.399999999999999</v>
      </c>
      <c r="H9" s="81">
        <v>18.5</v>
      </c>
      <c r="I9" s="81">
        <v>16.899999999999999</v>
      </c>
      <c r="J9" s="250">
        <v>18.5</v>
      </c>
      <c r="K9" s="250">
        <v>18.5</v>
      </c>
      <c r="L9" s="250">
        <v>18.100000000000001</v>
      </c>
      <c r="M9" s="73"/>
      <c r="N9" s="73"/>
      <c r="O9" s="73"/>
    </row>
    <row r="10" spans="1:15" ht="13.5" customHeight="1" x14ac:dyDescent="0.15">
      <c r="A10" s="349"/>
      <c r="B10" s="339" t="s">
        <v>83</v>
      </c>
      <c r="C10" s="340"/>
      <c r="D10" s="81">
        <v>18.5</v>
      </c>
      <c r="E10" s="81">
        <v>18.7</v>
      </c>
      <c r="F10" s="81">
        <v>17.7</v>
      </c>
      <c r="G10" s="81">
        <v>18.7</v>
      </c>
      <c r="H10" s="81">
        <v>18.899999999999999</v>
      </c>
      <c r="I10" s="81">
        <v>18</v>
      </c>
      <c r="J10" s="250">
        <v>18.5</v>
      </c>
      <c r="K10" s="250">
        <v>18.7</v>
      </c>
      <c r="L10" s="250">
        <v>17.899999999999999</v>
      </c>
      <c r="M10" s="73"/>
      <c r="N10" s="73"/>
      <c r="O10" s="73"/>
    </row>
    <row r="11" spans="1:15" ht="13.5" customHeight="1" x14ac:dyDescent="0.15">
      <c r="A11" s="349"/>
      <c r="B11" s="339" t="s">
        <v>235</v>
      </c>
      <c r="C11" s="340"/>
      <c r="D11" s="81">
        <v>18.899999999999999</v>
      </c>
      <c r="E11" s="81">
        <v>19.5</v>
      </c>
      <c r="F11" s="81">
        <v>17.100000000000001</v>
      </c>
      <c r="G11" s="81">
        <v>19</v>
      </c>
      <c r="H11" s="81">
        <v>19.5</v>
      </c>
      <c r="I11" s="81">
        <v>17.2</v>
      </c>
      <c r="J11" s="250">
        <v>19.100000000000001</v>
      </c>
      <c r="K11" s="250">
        <v>19.600000000000001</v>
      </c>
      <c r="L11" s="250">
        <v>17.3</v>
      </c>
      <c r="M11" s="73"/>
      <c r="N11" s="73"/>
      <c r="O11" s="73"/>
    </row>
    <row r="12" spans="1:15" ht="13.5" customHeight="1" x14ac:dyDescent="0.15">
      <c r="A12" s="349"/>
      <c r="B12" s="339" t="s">
        <v>236</v>
      </c>
      <c r="C12" s="340"/>
      <c r="D12" s="81">
        <v>17.2</v>
      </c>
      <c r="E12" s="81">
        <v>18</v>
      </c>
      <c r="F12" s="81">
        <v>16.600000000000001</v>
      </c>
      <c r="G12" s="81">
        <v>17.399999999999999</v>
      </c>
      <c r="H12" s="81">
        <v>18.2</v>
      </c>
      <c r="I12" s="81">
        <v>16.600000000000001</v>
      </c>
      <c r="J12" s="250">
        <v>16.899999999999999</v>
      </c>
      <c r="K12" s="250">
        <v>17.8</v>
      </c>
      <c r="L12" s="250">
        <v>16.2</v>
      </c>
      <c r="M12" s="73"/>
      <c r="N12" s="73"/>
      <c r="O12" s="73"/>
    </row>
    <row r="13" spans="1:15" ht="13.5" customHeight="1" x14ac:dyDescent="0.15">
      <c r="A13" s="349"/>
      <c r="B13" s="339" t="s">
        <v>237</v>
      </c>
      <c r="C13" s="340"/>
      <c r="D13" s="81">
        <v>17.399999999999999</v>
      </c>
      <c r="E13" s="81">
        <v>18.3</v>
      </c>
      <c r="F13" s="81">
        <v>17</v>
      </c>
      <c r="G13" s="81">
        <v>17.5</v>
      </c>
      <c r="H13" s="81">
        <v>18.7</v>
      </c>
      <c r="I13" s="81">
        <v>17.2</v>
      </c>
      <c r="J13" s="250">
        <v>17.7</v>
      </c>
      <c r="K13" s="250">
        <v>19.100000000000001</v>
      </c>
      <c r="L13" s="250">
        <v>17.2</v>
      </c>
      <c r="M13" s="73"/>
      <c r="N13" s="73"/>
      <c r="O13" s="73"/>
    </row>
    <row r="14" spans="1:15" ht="13.5" customHeight="1" x14ac:dyDescent="0.15">
      <c r="A14" s="349"/>
      <c r="B14" s="339" t="s">
        <v>238</v>
      </c>
      <c r="C14" s="340"/>
      <c r="D14" s="81">
        <v>18.600000000000001</v>
      </c>
      <c r="E14" s="81">
        <v>19</v>
      </c>
      <c r="F14" s="81">
        <v>18</v>
      </c>
      <c r="G14" s="81">
        <v>18.5</v>
      </c>
      <c r="H14" s="81">
        <v>19.2</v>
      </c>
      <c r="I14" s="81">
        <v>17.600000000000001</v>
      </c>
      <c r="J14" s="250">
        <v>18.5</v>
      </c>
      <c r="K14" s="250">
        <v>19</v>
      </c>
      <c r="L14" s="250">
        <v>17.7</v>
      </c>
      <c r="M14" s="73"/>
      <c r="N14" s="73"/>
      <c r="O14" s="73"/>
    </row>
    <row r="15" spans="1:15" ht="13.5" customHeight="1" x14ac:dyDescent="0.15">
      <c r="A15" s="349"/>
      <c r="B15" s="337" t="s">
        <v>239</v>
      </c>
      <c r="C15" s="338"/>
      <c r="D15" s="81">
        <v>18.3</v>
      </c>
      <c r="E15" s="81">
        <v>18.399999999999999</v>
      </c>
      <c r="F15" s="81">
        <v>17.600000000000001</v>
      </c>
      <c r="G15" s="81">
        <v>18.399999999999999</v>
      </c>
      <c r="H15" s="81">
        <v>18.5</v>
      </c>
      <c r="I15" s="81">
        <v>17.899999999999999</v>
      </c>
      <c r="J15" s="250">
        <v>18.3</v>
      </c>
      <c r="K15" s="250">
        <v>18.399999999999999</v>
      </c>
      <c r="L15" s="250">
        <v>17.7</v>
      </c>
      <c r="M15" s="73"/>
      <c r="N15" s="73"/>
      <c r="O15" s="73"/>
    </row>
    <row r="16" spans="1:15" ht="13.5" customHeight="1" x14ac:dyDescent="0.15">
      <c r="A16" s="349"/>
      <c r="B16" s="339" t="s">
        <v>240</v>
      </c>
      <c r="C16" s="340"/>
      <c r="D16" s="81">
        <v>14.5</v>
      </c>
      <c r="E16" s="81">
        <v>14.8</v>
      </c>
      <c r="F16" s="81">
        <v>14.2</v>
      </c>
      <c r="G16" s="81">
        <v>14</v>
      </c>
      <c r="H16" s="81">
        <v>14.7</v>
      </c>
      <c r="I16" s="81">
        <v>13.4</v>
      </c>
      <c r="J16" s="250">
        <v>13.1</v>
      </c>
      <c r="K16" s="250">
        <v>14.1</v>
      </c>
      <c r="L16" s="250">
        <v>12.4</v>
      </c>
      <c r="M16" s="73"/>
      <c r="N16" s="73"/>
      <c r="O16" s="73"/>
    </row>
    <row r="17" spans="1:15" ht="13.5" customHeight="1" x14ac:dyDescent="0.15">
      <c r="A17" s="349"/>
      <c r="B17" s="337" t="s">
        <v>241</v>
      </c>
      <c r="C17" s="338"/>
      <c r="D17" s="81">
        <v>15.8</v>
      </c>
      <c r="E17" s="81">
        <v>16.5</v>
      </c>
      <c r="F17" s="81">
        <v>15.2</v>
      </c>
      <c r="G17" s="81">
        <v>15.8</v>
      </c>
      <c r="H17" s="81">
        <v>16</v>
      </c>
      <c r="I17" s="81">
        <v>15.7</v>
      </c>
      <c r="J17" s="250">
        <v>15.7</v>
      </c>
      <c r="K17" s="250">
        <v>16</v>
      </c>
      <c r="L17" s="250">
        <v>15.3</v>
      </c>
      <c r="M17" s="73"/>
      <c r="N17" s="73"/>
      <c r="O17" s="73"/>
    </row>
    <row r="18" spans="1:15" ht="13.5" customHeight="1" x14ac:dyDescent="0.15">
      <c r="A18" s="349"/>
      <c r="B18" s="339" t="s">
        <v>233</v>
      </c>
      <c r="C18" s="340"/>
      <c r="D18" s="81">
        <v>15.1</v>
      </c>
      <c r="E18" s="81">
        <v>15.2</v>
      </c>
      <c r="F18" s="81">
        <v>15</v>
      </c>
      <c r="G18" s="81">
        <v>15</v>
      </c>
      <c r="H18" s="81">
        <v>15.3</v>
      </c>
      <c r="I18" s="81">
        <v>14.7</v>
      </c>
      <c r="J18" s="250">
        <v>15.6</v>
      </c>
      <c r="K18" s="250">
        <v>16</v>
      </c>
      <c r="L18" s="250">
        <v>15.2</v>
      </c>
      <c r="M18" s="73"/>
      <c r="N18" s="73"/>
      <c r="O18" s="73"/>
    </row>
    <row r="19" spans="1:15" ht="13.5" customHeight="1" x14ac:dyDescent="0.15">
      <c r="A19" s="349"/>
      <c r="B19" s="339" t="s">
        <v>242</v>
      </c>
      <c r="C19" s="340"/>
      <c r="D19" s="81">
        <v>17.5</v>
      </c>
      <c r="E19" s="81">
        <v>18.7</v>
      </c>
      <c r="F19" s="81">
        <v>17</v>
      </c>
      <c r="G19" s="80">
        <v>17.100000000000001</v>
      </c>
      <c r="H19" s="80">
        <v>18</v>
      </c>
      <c r="I19" s="80">
        <v>16.8</v>
      </c>
      <c r="J19" s="251">
        <v>17.600000000000001</v>
      </c>
      <c r="K19" s="251">
        <v>18.399999999999999</v>
      </c>
      <c r="L19" s="251">
        <v>17.3</v>
      </c>
      <c r="M19" s="73"/>
      <c r="N19" s="73"/>
      <c r="O19" s="73"/>
    </row>
    <row r="20" spans="1:15" ht="13.5" customHeight="1" x14ac:dyDescent="0.15">
      <c r="A20" s="349"/>
      <c r="B20" s="339" t="s">
        <v>84</v>
      </c>
      <c r="C20" s="340"/>
      <c r="D20" s="81">
        <v>18.100000000000001</v>
      </c>
      <c r="E20" s="81">
        <v>18.3</v>
      </c>
      <c r="F20" s="81">
        <v>17.8</v>
      </c>
      <c r="G20" s="81">
        <v>18.5</v>
      </c>
      <c r="H20" s="81">
        <v>18.7</v>
      </c>
      <c r="I20" s="81">
        <v>18</v>
      </c>
      <c r="J20" s="250" t="s">
        <v>295</v>
      </c>
      <c r="K20" s="250" t="s">
        <v>295</v>
      </c>
      <c r="L20" s="250" t="s">
        <v>295</v>
      </c>
      <c r="M20" s="73"/>
      <c r="N20" s="73"/>
      <c r="O20" s="73"/>
    </row>
    <row r="21" spans="1:15" ht="13.5" customHeight="1" x14ac:dyDescent="0.15">
      <c r="A21" s="349"/>
      <c r="B21" s="357" t="s">
        <v>7</v>
      </c>
      <c r="C21" s="358"/>
      <c r="D21" s="82">
        <v>17</v>
      </c>
      <c r="E21" s="82">
        <v>17.7</v>
      </c>
      <c r="F21" s="82">
        <v>16.100000000000001</v>
      </c>
      <c r="G21" s="82">
        <v>16.8</v>
      </c>
      <c r="H21" s="82">
        <v>17.600000000000001</v>
      </c>
      <c r="I21" s="82">
        <v>15.9</v>
      </c>
      <c r="J21" s="252">
        <v>17.2</v>
      </c>
      <c r="K21" s="252">
        <v>17.7</v>
      </c>
      <c r="L21" s="252">
        <v>16.399999999999999</v>
      </c>
      <c r="M21" s="73"/>
      <c r="N21" s="73"/>
      <c r="O21" s="73"/>
    </row>
    <row r="22" spans="1:15" ht="13.5" customHeight="1" x14ac:dyDescent="0.15">
      <c r="A22" s="349"/>
      <c r="B22" s="360" t="s">
        <v>85</v>
      </c>
      <c r="C22" s="210" t="s">
        <v>95</v>
      </c>
      <c r="D22" s="81">
        <v>18</v>
      </c>
      <c r="E22" s="81">
        <v>18.7</v>
      </c>
      <c r="F22" s="81">
        <v>17.5</v>
      </c>
      <c r="G22" s="81">
        <v>18.100000000000001</v>
      </c>
      <c r="H22" s="81">
        <v>19.3</v>
      </c>
      <c r="I22" s="81">
        <v>17.2</v>
      </c>
      <c r="J22" s="250">
        <v>18</v>
      </c>
      <c r="K22" s="250">
        <v>19.2</v>
      </c>
      <c r="L22" s="250">
        <v>16.899999999999999</v>
      </c>
      <c r="M22" s="73"/>
      <c r="N22" s="73"/>
      <c r="O22" s="73"/>
    </row>
    <row r="23" spans="1:15" ht="13.5" customHeight="1" x14ac:dyDescent="0.15">
      <c r="A23" s="349"/>
      <c r="B23" s="360"/>
      <c r="C23" s="210" t="s">
        <v>96</v>
      </c>
      <c r="D23" s="81">
        <v>15.5</v>
      </c>
      <c r="E23" s="81">
        <v>17.100000000000001</v>
      </c>
      <c r="F23" s="81">
        <v>13.9</v>
      </c>
      <c r="G23" s="81">
        <v>17.5</v>
      </c>
      <c r="H23" s="81">
        <v>18.399999999999999</v>
      </c>
      <c r="I23" s="81">
        <v>16.7</v>
      </c>
      <c r="J23" s="250">
        <v>18</v>
      </c>
      <c r="K23" s="250">
        <v>19.2</v>
      </c>
      <c r="L23" s="250">
        <v>17.100000000000001</v>
      </c>
      <c r="M23" s="73"/>
      <c r="N23" s="73"/>
      <c r="O23" s="73"/>
    </row>
    <row r="24" spans="1:15" ht="13.5" customHeight="1" x14ac:dyDescent="0.15">
      <c r="A24" s="349"/>
      <c r="B24" s="360"/>
      <c r="C24" s="210" t="s">
        <v>97</v>
      </c>
      <c r="D24" s="81">
        <v>17.7</v>
      </c>
      <c r="E24" s="81">
        <v>18.3</v>
      </c>
      <c r="F24" s="81">
        <v>16.3</v>
      </c>
      <c r="G24" s="81">
        <v>18.899999999999999</v>
      </c>
      <c r="H24" s="81">
        <v>19.3</v>
      </c>
      <c r="I24" s="81">
        <v>18</v>
      </c>
      <c r="J24" s="250">
        <v>19.2</v>
      </c>
      <c r="K24" s="250">
        <v>19.2</v>
      </c>
      <c r="L24" s="250">
        <v>18.8</v>
      </c>
      <c r="M24" s="73"/>
      <c r="N24" s="73"/>
      <c r="O24" s="73"/>
    </row>
    <row r="25" spans="1:15" ht="13.5" customHeight="1" x14ac:dyDescent="0.15">
      <c r="A25" s="349"/>
      <c r="B25" s="360"/>
      <c r="C25" s="210" t="s">
        <v>98</v>
      </c>
      <c r="D25" s="81">
        <v>18.600000000000001</v>
      </c>
      <c r="E25" s="81">
        <v>18.7</v>
      </c>
      <c r="F25" s="81">
        <v>18.3</v>
      </c>
      <c r="G25" s="81">
        <v>18.600000000000001</v>
      </c>
      <c r="H25" s="81">
        <v>18.7</v>
      </c>
      <c r="I25" s="81">
        <v>18.2</v>
      </c>
      <c r="J25" s="250">
        <v>18.899999999999999</v>
      </c>
      <c r="K25" s="250">
        <v>19.3</v>
      </c>
      <c r="L25" s="250">
        <v>18.3</v>
      </c>
      <c r="M25" s="73"/>
      <c r="N25" s="73"/>
      <c r="O25" s="73"/>
    </row>
    <row r="26" spans="1:15" ht="13.5" customHeight="1" x14ac:dyDescent="0.15">
      <c r="A26" s="349"/>
      <c r="B26" s="360"/>
      <c r="C26" s="210" t="s">
        <v>99</v>
      </c>
      <c r="D26" s="81">
        <v>18.5</v>
      </c>
      <c r="E26" s="81">
        <v>18.600000000000001</v>
      </c>
      <c r="F26" s="81">
        <v>18</v>
      </c>
      <c r="G26" s="81">
        <v>18.600000000000001</v>
      </c>
      <c r="H26" s="81">
        <v>18.7</v>
      </c>
      <c r="I26" s="81">
        <v>18</v>
      </c>
      <c r="J26" s="250">
        <v>18.3</v>
      </c>
      <c r="K26" s="250">
        <v>18.5</v>
      </c>
      <c r="L26" s="250">
        <v>17.399999999999999</v>
      </c>
      <c r="M26" s="73"/>
      <c r="N26" s="73"/>
      <c r="O26" s="73"/>
    </row>
    <row r="27" spans="1:15" ht="13.5" customHeight="1" x14ac:dyDescent="0.15">
      <c r="A27" s="349"/>
      <c r="B27" s="360"/>
      <c r="C27" s="210" t="s">
        <v>234</v>
      </c>
      <c r="D27" s="81">
        <v>18.2</v>
      </c>
      <c r="E27" s="81">
        <v>18.8</v>
      </c>
      <c r="F27" s="81">
        <v>16.399999999999999</v>
      </c>
      <c r="G27" s="81">
        <v>18.399999999999999</v>
      </c>
      <c r="H27" s="81">
        <v>18.7</v>
      </c>
      <c r="I27" s="81">
        <v>17.3</v>
      </c>
      <c r="J27" s="250">
        <v>18.3</v>
      </c>
      <c r="K27" s="250">
        <v>18.399999999999999</v>
      </c>
      <c r="L27" s="250">
        <v>18</v>
      </c>
      <c r="M27" s="73"/>
      <c r="N27" s="73"/>
      <c r="O27" s="73"/>
    </row>
    <row r="28" spans="1:15" ht="13.5" customHeight="1" x14ac:dyDescent="0.15">
      <c r="A28" s="349"/>
      <c r="B28" s="360"/>
      <c r="C28" s="210" t="s">
        <v>100</v>
      </c>
      <c r="D28" s="81">
        <v>18.100000000000001</v>
      </c>
      <c r="E28" s="81">
        <v>18.7</v>
      </c>
      <c r="F28" s="81">
        <v>17</v>
      </c>
      <c r="G28" s="81">
        <v>18.3</v>
      </c>
      <c r="H28" s="81">
        <v>18.899999999999999</v>
      </c>
      <c r="I28" s="81">
        <v>17.100000000000001</v>
      </c>
      <c r="J28" s="250">
        <v>18.2</v>
      </c>
      <c r="K28" s="250">
        <v>18.7</v>
      </c>
      <c r="L28" s="250">
        <v>17.100000000000001</v>
      </c>
      <c r="M28" s="73"/>
      <c r="N28" s="73"/>
      <c r="O28" s="73"/>
    </row>
    <row r="29" spans="1:15" ht="13.5" customHeight="1" x14ac:dyDescent="0.15">
      <c r="A29" s="349"/>
      <c r="B29" s="360"/>
      <c r="C29" s="210" t="s">
        <v>101</v>
      </c>
      <c r="D29" s="81">
        <v>18.5</v>
      </c>
      <c r="E29" s="81">
        <v>18.7</v>
      </c>
      <c r="F29" s="81">
        <v>17.8</v>
      </c>
      <c r="G29" s="81">
        <v>19.100000000000001</v>
      </c>
      <c r="H29" s="81">
        <v>19.2</v>
      </c>
      <c r="I29" s="81">
        <v>18</v>
      </c>
      <c r="J29" s="250">
        <v>19</v>
      </c>
      <c r="K29" s="250">
        <v>19.2</v>
      </c>
      <c r="L29" s="250">
        <v>18.600000000000001</v>
      </c>
      <c r="M29" s="73"/>
      <c r="N29" s="73"/>
      <c r="O29" s="73"/>
    </row>
    <row r="30" spans="1:15" ht="13.5" customHeight="1" x14ac:dyDescent="0.15">
      <c r="A30" s="349"/>
      <c r="B30" s="360"/>
      <c r="C30" s="210" t="s">
        <v>102</v>
      </c>
      <c r="D30" s="81">
        <v>17.899999999999999</v>
      </c>
      <c r="E30" s="81">
        <v>17.899999999999999</v>
      </c>
      <c r="F30" s="81">
        <v>17.399999999999999</v>
      </c>
      <c r="G30" s="81">
        <v>18.399999999999999</v>
      </c>
      <c r="H30" s="81">
        <v>18.600000000000001</v>
      </c>
      <c r="I30" s="81">
        <v>17.600000000000001</v>
      </c>
      <c r="J30" s="250">
        <v>18.100000000000001</v>
      </c>
      <c r="K30" s="250">
        <v>18.3</v>
      </c>
      <c r="L30" s="250">
        <v>17.5</v>
      </c>
      <c r="M30" s="73"/>
      <c r="N30" s="73"/>
      <c r="O30" s="73"/>
    </row>
    <row r="31" spans="1:15" ht="13.5" customHeight="1" x14ac:dyDescent="0.15">
      <c r="A31" s="349"/>
      <c r="B31" s="360"/>
      <c r="C31" s="210" t="s">
        <v>103</v>
      </c>
      <c r="D31" s="81">
        <v>19.3</v>
      </c>
      <c r="E31" s="81">
        <v>19.399999999999999</v>
      </c>
      <c r="F31" s="81">
        <v>18.100000000000001</v>
      </c>
      <c r="G31" s="81">
        <v>19.100000000000001</v>
      </c>
      <c r="H31" s="81">
        <v>19.2</v>
      </c>
      <c r="I31" s="81">
        <v>18.3</v>
      </c>
      <c r="J31" s="250">
        <v>18.899999999999999</v>
      </c>
      <c r="K31" s="250">
        <v>19</v>
      </c>
      <c r="L31" s="250">
        <v>18.3</v>
      </c>
      <c r="M31" s="73"/>
      <c r="N31" s="73"/>
      <c r="O31" s="73"/>
    </row>
    <row r="32" spans="1:15" ht="13.5" customHeight="1" x14ac:dyDescent="0.15">
      <c r="A32" s="349"/>
      <c r="B32" s="360"/>
      <c r="C32" s="210" t="s">
        <v>104</v>
      </c>
      <c r="D32" s="81">
        <v>18.8</v>
      </c>
      <c r="E32" s="81">
        <v>19</v>
      </c>
      <c r="F32" s="81">
        <v>18.3</v>
      </c>
      <c r="G32" s="81">
        <v>18.899999999999999</v>
      </c>
      <c r="H32" s="81">
        <v>18.899999999999999</v>
      </c>
      <c r="I32" s="81">
        <v>18.7</v>
      </c>
      <c r="J32" s="250">
        <v>18.399999999999999</v>
      </c>
      <c r="K32" s="250">
        <v>18.5</v>
      </c>
      <c r="L32" s="250">
        <v>18.2</v>
      </c>
      <c r="M32" s="73"/>
      <c r="N32" s="73"/>
      <c r="O32" s="73"/>
    </row>
    <row r="33" spans="1:15" ht="13.5" customHeight="1" x14ac:dyDescent="0.15">
      <c r="A33" s="349"/>
      <c r="B33" s="360"/>
      <c r="C33" s="210" t="s">
        <v>105</v>
      </c>
      <c r="D33" s="81">
        <v>18.3</v>
      </c>
      <c r="E33" s="81">
        <v>18.600000000000001</v>
      </c>
      <c r="F33" s="81">
        <v>17.399999999999999</v>
      </c>
      <c r="G33" s="81">
        <v>17.8</v>
      </c>
      <c r="H33" s="81">
        <v>18.100000000000001</v>
      </c>
      <c r="I33" s="81">
        <v>17.100000000000001</v>
      </c>
      <c r="J33" s="250">
        <v>18.5</v>
      </c>
      <c r="K33" s="250">
        <v>18.600000000000001</v>
      </c>
      <c r="L33" s="250">
        <v>18.100000000000001</v>
      </c>
      <c r="M33" s="73"/>
      <c r="N33" s="73"/>
      <c r="O33" s="73"/>
    </row>
    <row r="34" spans="1:15" ht="13.5" customHeight="1" x14ac:dyDescent="0.15">
      <c r="A34" s="349"/>
      <c r="B34" s="360"/>
      <c r="C34" s="210" t="s">
        <v>106</v>
      </c>
      <c r="D34" s="81">
        <v>19.100000000000001</v>
      </c>
      <c r="E34" s="81">
        <v>19.2</v>
      </c>
      <c r="F34" s="81">
        <v>18.3</v>
      </c>
      <c r="G34" s="81">
        <v>19.100000000000001</v>
      </c>
      <c r="H34" s="81">
        <v>19.2</v>
      </c>
      <c r="I34" s="81">
        <v>18.3</v>
      </c>
      <c r="J34" s="250">
        <v>18.7</v>
      </c>
      <c r="K34" s="250">
        <v>18.8</v>
      </c>
      <c r="L34" s="250">
        <v>18.3</v>
      </c>
      <c r="M34" s="73"/>
      <c r="N34" s="73"/>
      <c r="O34" s="73"/>
    </row>
    <row r="35" spans="1:15" ht="13.5" customHeight="1" x14ac:dyDescent="0.15">
      <c r="A35" s="349"/>
      <c r="B35" s="360"/>
      <c r="C35" s="210" t="s">
        <v>107</v>
      </c>
      <c r="D35" s="81">
        <v>19</v>
      </c>
      <c r="E35" s="81">
        <v>19.100000000000001</v>
      </c>
      <c r="F35" s="81">
        <v>17.899999999999999</v>
      </c>
      <c r="G35" s="81">
        <v>18.600000000000001</v>
      </c>
      <c r="H35" s="81">
        <v>18.7</v>
      </c>
      <c r="I35" s="81">
        <v>18.100000000000001</v>
      </c>
      <c r="J35" s="250">
        <v>18.399999999999999</v>
      </c>
      <c r="K35" s="250">
        <v>18.600000000000001</v>
      </c>
      <c r="L35" s="250">
        <v>17.600000000000001</v>
      </c>
      <c r="M35" s="73"/>
      <c r="N35" s="73"/>
      <c r="O35" s="73"/>
    </row>
    <row r="36" spans="1:15" ht="13.5" customHeight="1" x14ac:dyDescent="0.15">
      <c r="A36" s="349"/>
      <c r="B36" s="360"/>
      <c r="C36" s="210" t="s">
        <v>108</v>
      </c>
      <c r="D36" s="81">
        <v>18.2</v>
      </c>
      <c r="E36" s="81">
        <v>18.3</v>
      </c>
      <c r="F36" s="81">
        <v>17.600000000000001</v>
      </c>
      <c r="G36" s="81">
        <v>18.5</v>
      </c>
      <c r="H36" s="81">
        <v>18.600000000000001</v>
      </c>
      <c r="I36" s="81">
        <v>18.100000000000001</v>
      </c>
      <c r="J36" s="250">
        <v>18.399999999999999</v>
      </c>
      <c r="K36" s="250">
        <v>18.600000000000001</v>
      </c>
      <c r="L36" s="250">
        <v>17.8</v>
      </c>
      <c r="M36" s="73"/>
      <c r="N36" s="73"/>
      <c r="O36" s="73"/>
    </row>
    <row r="37" spans="1:15" ht="13.5" customHeight="1" x14ac:dyDescent="0.15">
      <c r="A37" s="349"/>
      <c r="B37" s="360"/>
      <c r="C37" s="210" t="s">
        <v>109</v>
      </c>
      <c r="D37" s="81">
        <v>18.399999999999999</v>
      </c>
      <c r="E37" s="81">
        <v>19.100000000000001</v>
      </c>
      <c r="F37" s="81">
        <v>17.3</v>
      </c>
      <c r="G37" s="81">
        <v>18.399999999999999</v>
      </c>
      <c r="H37" s="81">
        <v>18.600000000000001</v>
      </c>
      <c r="I37" s="81">
        <v>17.8</v>
      </c>
      <c r="J37" s="250">
        <v>18.5</v>
      </c>
      <c r="K37" s="250">
        <v>18.600000000000001</v>
      </c>
      <c r="L37" s="250">
        <v>18.100000000000001</v>
      </c>
      <c r="M37" s="73"/>
      <c r="N37" s="73"/>
      <c r="O37" s="73"/>
    </row>
    <row r="38" spans="1:15" ht="13.5" customHeight="1" x14ac:dyDescent="0.15">
      <c r="A38" s="349"/>
      <c r="B38" s="360"/>
      <c r="C38" s="210" t="s">
        <v>110</v>
      </c>
      <c r="D38" s="81">
        <v>18.5</v>
      </c>
      <c r="E38" s="81">
        <v>18.600000000000001</v>
      </c>
      <c r="F38" s="81">
        <v>17.8</v>
      </c>
      <c r="G38" s="81">
        <v>18.600000000000001</v>
      </c>
      <c r="H38" s="81">
        <v>18.7</v>
      </c>
      <c r="I38" s="81">
        <v>18.100000000000001</v>
      </c>
      <c r="J38" s="250">
        <v>17.8</v>
      </c>
      <c r="K38" s="250">
        <v>18.5</v>
      </c>
      <c r="L38" s="250">
        <v>16</v>
      </c>
      <c r="M38" s="73"/>
      <c r="N38" s="73"/>
      <c r="O38" s="73"/>
    </row>
    <row r="39" spans="1:15" ht="13.5" customHeight="1" x14ac:dyDescent="0.15">
      <c r="A39" s="349"/>
      <c r="B39" s="360"/>
      <c r="C39" s="210" t="s">
        <v>111</v>
      </c>
      <c r="D39" s="81">
        <v>18.600000000000001</v>
      </c>
      <c r="E39" s="81">
        <v>18.600000000000001</v>
      </c>
      <c r="F39" s="81">
        <v>18.100000000000001</v>
      </c>
      <c r="G39" s="81">
        <v>18.7</v>
      </c>
      <c r="H39" s="81">
        <v>18.8</v>
      </c>
      <c r="I39" s="81">
        <v>18.3</v>
      </c>
      <c r="J39" s="250">
        <v>18.7</v>
      </c>
      <c r="K39" s="250">
        <v>18.8</v>
      </c>
      <c r="L39" s="250">
        <v>18.5</v>
      </c>
      <c r="M39" s="73"/>
      <c r="N39" s="73"/>
      <c r="O39" s="73"/>
    </row>
    <row r="40" spans="1:15" ht="13.5" customHeight="1" x14ac:dyDescent="0.15">
      <c r="A40" s="349"/>
      <c r="B40" s="360"/>
      <c r="C40" s="212" t="s">
        <v>112</v>
      </c>
      <c r="D40" s="82">
        <v>18.8</v>
      </c>
      <c r="E40" s="82">
        <v>18.899999999999999</v>
      </c>
      <c r="F40" s="82">
        <v>18.2</v>
      </c>
      <c r="G40" s="82">
        <v>18.7</v>
      </c>
      <c r="H40" s="82">
        <v>18.8</v>
      </c>
      <c r="I40" s="82">
        <v>18.3</v>
      </c>
      <c r="J40" s="252">
        <v>18.3</v>
      </c>
      <c r="K40" s="252">
        <v>18.399999999999999</v>
      </c>
      <c r="L40" s="252">
        <v>17.7</v>
      </c>
      <c r="M40" s="73"/>
      <c r="N40" s="73"/>
      <c r="O40" s="73"/>
    </row>
    <row r="41" spans="1:15" ht="13.5" customHeight="1" x14ac:dyDescent="0.15">
      <c r="A41" s="348" t="s">
        <v>114</v>
      </c>
      <c r="B41" s="350" t="s">
        <v>13</v>
      </c>
      <c r="C41" s="351"/>
      <c r="D41" s="81">
        <v>137.1</v>
      </c>
      <c r="E41" s="81">
        <v>152.4</v>
      </c>
      <c r="F41" s="81">
        <v>118.8</v>
      </c>
      <c r="G41" s="81">
        <v>137.80000000000001</v>
      </c>
      <c r="H41" s="81">
        <v>153.1</v>
      </c>
      <c r="I41" s="81">
        <v>118.2</v>
      </c>
      <c r="J41" s="250">
        <v>138.6</v>
      </c>
      <c r="K41" s="250">
        <v>152.19999999999999</v>
      </c>
      <c r="L41" s="250">
        <v>120.1</v>
      </c>
      <c r="M41" s="73"/>
      <c r="N41" s="73"/>
      <c r="O41" s="73"/>
    </row>
    <row r="42" spans="1:15" ht="13.5" customHeight="1" x14ac:dyDescent="0.15">
      <c r="A42" s="349"/>
      <c r="B42" s="339" t="s">
        <v>10</v>
      </c>
      <c r="C42" s="340"/>
      <c r="D42" s="81">
        <v>168.1</v>
      </c>
      <c r="E42" s="81">
        <v>174</v>
      </c>
      <c r="F42" s="81">
        <v>146.80000000000001</v>
      </c>
      <c r="G42" s="81">
        <v>170.5</v>
      </c>
      <c r="H42" s="81">
        <v>174.2</v>
      </c>
      <c r="I42" s="81">
        <v>146.4</v>
      </c>
      <c r="J42" s="250">
        <v>169.7</v>
      </c>
      <c r="K42" s="250">
        <v>172.1</v>
      </c>
      <c r="L42" s="250">
        <v>154.4</v>
      </c>
      <c r="M42" s="73"/>
      <c r="N42" s="73"/>
      <c r="O42" s="73"/>
    </row>
    <row r="43" spans="1:15" ht="13.5" customHeight="1" x14ac:dyDescent="0.15">
      <c r="A43" s="349"/>
      <c r="B43" s="339" t="s">
        <v>11</v>
      </c>
      <c r="C43" s="340"/>
      <c r="D43" s="81">
        <v>157.69999999999999</v>
      </c>
      <c r="E43" s="81">
        <v>163.1</v>
      </c>
      <c r="F43" s="81">
        <v>142.69999999999999</v>
      </c>
      <c r="G43" s="81">
        <v>159.19999999999999</v>
      </c>
      <c r="H43" s="81">
        <v>164.4</v>
      </c>
      <c r="I43" s="81">
        <v>143.19999999999999</v>
      </c>
      <c r="J43" s="250">
        <v>155.80000000000001</v>
      </c>
      <c r="K43" s="250">
        <v>161.19999999999999</v>
      </c>
      <c r="L43" s="250">
        <v>138.4</v>
      </c>
      <c r="M43" s="73"/>
      <c r="N43" s="73"/>
      <c r="O43" s="73"/>
    </row>
    <row r="44" spans="1:15" ht="13.5" customHeight="1" x14ac:dyDescent="0.15">
      <c r="A44" s="349"/>
      <c r="B44" s="337" t="s">
        <v>90</v>
      </c>
      <c r="C44" s="338"/>
      <c r="D44" s="81">
        <v>151.80000000000001</v>
      </c>
      <c r="E44" s="81">
        <v>154.69999999999999</v>
      </c>
      <c r="F44" s="81">
        <v>130.1</v>
      </c>
      <c r="G44" s="81">
        <v>150</v>
      </c>
      <c r="H44" s="81">
        <v>153</v>
      </c>
      <c r="I44" s="81">
        <v>125.8</v>
      </c>
      <c r="J44" s="250">
        <v>151.5</v>
      </c>
      <c r="K44" s="250">
        <v>153.80000000000001</v>
      </c>
      <c r="L44" s="250">
        <v>131.30000000000001</v>
      </c>
      <c r="M44" s="73"/>
      <c r="N44" s="73"/>
      <c r="O44" s="73"/>
    </row>
    <row r="45" spans="1:15" ht="13.5" customHeight="1" x14ac:dyDescent="0.15">
      <c r="A45" s="349"/>
      <c r="B45" s="339" t="s">
        <v>83</v>
      </c>
      <c r="C45" s="340"/>
      <c r="D45" s="81">
        <v>160.5</v>
      </c>
      <c r="E45" s="81">
        <v>164.7</v>
      </c>
      <c r="F45" s="81">
        <v>146.4</v>
      </c>
      <c r="G45" s="81">
        <v>160.9</v>
      </c>
      <c r="H45" s="81">
        <v>165.3</v>
      </c>
      <c r="I45" s="81">
        <v>146.5</v>
      </c>
      <c r="J45" s="250">
        <v>157.4</v>
      </c>
      <c r="K45" s="250">
        <v>161.80000000000001</v>
      </c>
      <c r="L45" s="250">
        <v>143.6</v>
      </c>
      <c r="M45" s="73"/>
      <c r="N45" s="73"/>
      <c r="O45" s="73"/>
    </row>
    <row r="46" spans="1:15" ht="13.5" customHeight="1" x14ac:dyDescent="0.15">
      <c r="A46" s="349"/>
      <c r="B46" s="339" t="s">
        <v>235</v>
      </c>
      <c r="C46" s="340"/>
      <c r="D46" s="81">
        <v>160.6</v>
      </c>
      <c r="E46" s="81">
        <v>170.8</v>
      </c>
      <c r="F46" s="81">
        <v>127.7</v>
      </c>
      <c r="G46" s="81">
        <v>164.8</v>
      </c>
      <c r="H46" s="81">
        <v>176.8</v>
      </c>
      <c r="I46" s="81">
        <v>129.19999999999999</v>
      </c>
      <c r="J46" s="250">
        <v>161.5</v>
      </c>
      <c r="K46" s="250">
        <v>170.2</v>
      </c>
      <c r="L46" s="250">
        <v>130.4</v>
      </c>
      <c r="M46" s="73"/>
      <c r="N46" s="73"/>
      <c r="O46" s="73"/>
    </row>
    <row r="47" spans="1:15" ht="13.5" customHeight="1" x14ac:dyDescent="0.15">
      <c r="A47" s="349"/>
      <c r="B47" s="339" t="s">
        <v>236</v>
      </c>
      <c r="C47" s="340"/>
      <c r="D47" s="81">
        <v>123.2</v>
      </c>
      <c r="E47" s="81">
        <v>146.30000000000001</v>
      </c>
      <c r="F47" s="81">
        <v>105</v>
      </c>
      <c r="G47" s="81">
        <v>127.3</v>
      </c>
      <c r="H47" s="81">
        <v>150.5</v>
      </c>
      <c r="I47" s="81">
        <v>107.5</v>
      </c>
      <c r="J47" s="250">
        <v>120.4</v>
      </c>
      <c r="K47" s="250">
        <v>143.69999999999999</v>
      </c>
      <c r="L47" s="250">
        <v>102.6</v>
      </c>
      <c r="M47" s="73"/>
      <c r="N47" s="73"/>
      <c r="O47" s="73"/>
    </row>
    <row r="48" spans="1:15" ht="13.5" customHeight="1" x14ac:dyDescent="0.15">
      <c r="A48" s="349"/>
      <c r="B48" s="339" t="s">
        <v>237</v>
      </c>
      <c r="C48" s="340"/>
      <c r="D48" s="81">
        <v>135.19999999999999</v>
      </c>
      <c r="E48" s="81">
        <v>151.6</v>
      </c>
      <c r="F48" s="81">
        <v>128</v>
      </c>
      <c r="G48" s="81">
        <v>132.69999999999999</v>
      </c>
      <c r="H48" s="81">
        <v>159.4</v>
      </c>
      <c r="I48" s="81">
        <v>125.9</v>
      </c>
      <c r="J48" s="250">
        <v>133.5</v>
      </c>
      <c r="K48" s="250">
        <v>158.5</v>
      </c>
      <c r="L48" s="250">
        <v>123.8</v>
      </c>
      <c r="M48" s="73"/>
      <c r="N48" s="73"/>
      <c r="O48" s="73"/>
    </row>
    <row r="49" spans="1:15" ht="13.5" customHeight="1" x14ac:dyDescent="0.15">
      <c r="A49" s="349"/>
      <c r="B49" s="339" t="s">
        <v>238</v>
      </c>
      <c r="C49" s="340"/>
      <c r="D49" s="81">
        <v>143.1</v>
      </c>
      <c r="E49" s="81">
        <v>150.30000000000001</v>
      </c>
      <c r="F49" s="81">
        <v>130.69999999999999</v>
      </c>
      <c r="G49" s="81">
        <v>141.19999999999999</v>
      </c>
      <c r="H49" s="81">
        <v>151.30000000000001</v>
      </c>
      <c r="I49" s="81">
        <v>126</v>
      </c>
      <c r="J49" s="250">
        <v>139.6</v>
      </c>
      <c r="K49" s="250">
        <v>147.80000000000001</v>
      </c>
      <c r="L49" s="250">
        <v>127</v>
      </c>
      <c r="M49" s="73"/>
      <c r="N49" s="73"/>
      <c r="O49" s="73"/>
    </row>
    <row r="50" spans="1:15" ht="13.5" customHeight="1" x14ac:dyDescent="0.15">
      <c r="A50" s="349"/>
      <c r="B50" s="337" t="s">
        <v>239</v>
      </c>
      <c r="C50" s="338"/>
      <c r="D50" s="81">
        <v>156.4</v>
      </c>
      <c r="E50" s="81">
        <v>158.9</v>
      </c>
      <c r="F50" s="81">
        <v>144.9</v>
      </c>
      <c r="G50" s="81">
        <v>158.4</v>
      </c>
      <c r="H50" s="81">
        <v>160.30000000000001</v>
      </c>
      <c r="I50" s="81">
        <v>148.9</v>
      </c>
      <c r="J50" s="250">
        <v>156.5</v>
      </c>
      <c r="K50" s="250">
        <v>158.9</v>
      </c>
      <c r="L50" s="250">
        <v>145.6</v>
      </c>
      <c r="M50" s="73"/>
      <c r="N50" s="73"/>
      <c r="O50" s="73"/>
    </row>
    <row r="51" spans="1:15" ht="13.5" customHeight="1" x14ac:dyDescent="0.15">
      <c r="A51" s="349"/>
      <c r="B51" s="339" t="s">
        <v>240</v>
      </c>
      <c r="C51" s="340"/>
      <c r="D51" s="81">
        <v>95</v>
      </c>
      <c r="E51" s="81">
        <v>107.2</v>
      </c>
      <c r="F51" s="81">
        <v>87.7</v>
      </c>
      <c r="G51" s="81">
        <v>95.7</v>
      </c>
      <c r="H51" s="81">
        <v>111.7</v>
      </c>
      <c r="I51" s="81">
        <v>84.5</v>
      </c>
      <c r="J51" s="250">
        <v>89.6</v>
      </c>
      <c r="K51" s="250">
        <v>105.2</v>
      </c>
      <c r="L51" s="250">
        <v>78.400000000000006</v>
      </c>
      <c r="M51" s="73"/>
      <c r="N51" s="73"/>
      <c r="O51" s="73"/>
    </row>
    <row r="52" spans="1:15" ht="13.5" customHeight="1" x14ac:dyDescent="0.15">
      <c r="A52" s="349"/>
      <c r="B52" s="337" t="s">
        <v>241</v>
      </c>
      <c r="C52" s="338"/>
      <c r="D52" s="81">
        <v>107.4</v>
      </c>
      <c r="E52" s="81">
        <v>130.5</v>
      </c>
      <c r="F52" s="81">
        <v>88.3</v>
      </c>
      <c r="G52" s="81">
        <v>107.2</v>
      </c>
      <c r="H52" s="81">
        <v>122.9</v>
      </c>
      <c r="I52" s="81">
        <v>93.9</v>
      </c>
      <c r="J52" s="250">
        <v>111.3</v>
      </c>
      <c r="K52" s="250">
        <v>127.1</v>
      </c>
      <c r="L52" s="250">
        <v>97.5</v>
      </c>
      <c r="M52" s="73"/>
      <c r="N52" s="73"/>
      <c r="O52" s="73"/>
    </row>
    <row r="53" spans="1:15" ht="13.5" customHeight="1" x14ac:dyDescent="0.15">
      <c r="A53" s="349"/>
      <c r="B53" s="339" t="s">
        <v>233</v>
      </c>
      <c r="C53" s="340"/>
      <c r="D53" s="81">
        <v>119.5</v>
      </c>
      <c r="E53" s="81">
        <v>118.7</v>
      </c>
      <c r="F53" s="81">
        <v>120.1</v>
      </c>
      <c r="G53" s="81">
        <v>117</v>
      </c>
      <c r="H53" s="81">
        <v>117.9</v>
      </c>
      <c r="I53" s="81">
        <v>116.1</v>
      </c>
      <c r="J53" s="250">
        <v>124.3</v>
      </c>
      <c r="K53" s="250">
        <v>125.1</v>
      </c>
      <c r="L53" s="250">
        <v>123.4</v>
      </c>
      <c r="M53" s="73"/>
      <c r="N53" s="73"/>
      <c r="O53" s="73"/>
    </row>
    <row r="54" spans="1:15" ht="13.5" customHeight="1" x14ac:dyDescent="0.15">
      <c r="A54" s="349"/>
      <c r="B54" s="339" t="s">
        <v>242</v>
      </c>
      <c r="C54" s="340"/>
      <c r="D54" s="81">
        <v>137.30000000000001</v>
      </c>
      <c r="E54" s="81">
        <v>152.5</v>
      </c>
      <c r="F54" s="81">
        <v>131.69999999999999</v>
      </c>
      <c r="G54" s="80">
        <v>135.1</v>
      </c>
      <c r="H54" s="80">
        <v>148.4</v>
      </c>
      <c r="I54" s="80">
        <v>129.30000000000001</v>
      </c>
      <c r="J54" s="251">
        <v>139.1</v>
      </c>
      <c r="K54" s="251">
        <v>151.80000000000001</v>
      </c>
      <c r="L54" s="251">
        <v>133.1</v>
      </c>
      <c r="M54" s="73"/>
      <c r="N54" s="73"/>
      <c r="O54" s="73"/>
    </row>
    <row r="55" spans="1:15" ht="13.5" customHeight="1" x14ac:dyDescent="0.15">
      <c r="A55" s="349"/>
      <c r="B55" s="339" t="s">
        <v>84</v>
      </c>
      <c r="C55" s="340"/>
      <c r="D55" s="81">
        <v>145.19999999999999</v>
      </c>
      <c r="E55" s="81">
        <v>153.5</v>
      </c>
      <c r="F55" s="81">
        <v>129.30000000000001</v>
      </c>
      <c r="G55" s="81">
        <v>146.69999999999999</v>
      </c>
      <c r="H55" s="81">
        <v>155.30000000000001</v>
      </c>
      <c r="I55" s="81">
        <v>129.69999999999999</v>
      </c>
      <c r="J55" s="250" t="s">
        <v>295</v>
      </c>
      <c r="K55" s="250" t="s">
        <v>295</v>
      </c>
      <c r="L55" s="250" t="s">
        <v>295</v>
      </c>
      <c r="M55" s="73"/>
      <c r="N55" s="73"/>
      <c r="O55" s="73"/>
    </row>
    <row r="56" spans="1:15" ht="13.5" customHeight="1" x14ac:dyDescent="0.15">
      <c r="A56" s="349"/>
      <c r="B56" s="357" t="s">
        <v>7</v>
      </c>
      <c r="C56" s="358"/>
      <c r="D56" s="82">
        <v>126</v>
      </c>
      <c r="E56" s="82">
        <v>141.80000000000001</v>
      </c>
      <c r="F56" s="82">
        <v>105.4</v>
      </c>
      <c r="G56" s="82">
        <v>125.2</v>
      </c>
      <c r="H56" s="82">
        <v>140.9</v>
      </c>
      <c r="I56" s="82">
        <v>104.9</v>
      </c>
      <c r="J56" s="252">
        <v>132.80000000000001</v>
      </c>
      <c r="K56" s="252">
        <v>145.19999999999999</v>
      </c>
      <c r="L56" s="252">
        <v>113.6</v>
      </c>
      <c r="M56" s="73"/>
      <c r="N56" s="73"/>
      <c r="O56" s="73"/>
    </row>
    <row r="57" spans="1:15" ht="13.5" customHeight="1" x14ac:dyDescent="0.15">
      <c r="A57" s="349"/>
      <c r="B57" s="359" t="s">
        <v>85</v>
      </c>
      <c r="C57" s="210" t="s">
        <v>95</v>
      </c>
      <c r="D57" s="81">
        <v>157.5</v>
      </c>
      <c r="E57" s="81">
        <v>163.80000000000001</v>
      </c>
      <c r="F57" s="81">
        <v>152.9</v>
      </c>
      <c r="G57" s="81">
        <v>152.69999999999999</v>
      </c>
      <c r="H57" s="81">
        <v>168.1</v>
      </c>
      <c r="I57" s="81">
        <v>140.80000000000001</v>
      </c>
      <c r="J57" s="250">
        <v>148</v>
      </c>
      <c r="K57" s="250">
        <v>166.7</v>
      </c>
      <c r="L57" s="250">
        <v>130.4</v>
      </c>
      <c r="M57" s="73"/>
      <c r="N57" s="73"/>
      <c r="O57" s="73"/>
    </row>
    <row r="58" spans="1:15" ht="13.5" customHeight="1" x14ac:dyDescent="0.15">
      <c r="A58" s="349"/>
      <c r="B58" s="360"/>
      <c r="C58" s="210" t="s">
        <v>96</v>
      </c>
      <c r="D58" s="81">
        <v>117.5</v>
      </c>
      <c r="E58" s="81">
        <v>134.19999999999999</v>
      </c>
      <c r="F58" s="81">
        <v>100</v>
      </c>
      <c r="G58" s="81">
        <v>134.1</v>
      </c>
      <c r="H58" s="81">
        <v>147</v>
      </c>
      <c r="I58" s="81">
        <v>122.4</v>
      </c>
      <c r="J58" s="250">
        <v>127.4</v>
      </c>
      <c r="K58" s="250">
        <v>145.30000000000001</v>
      </c>
      <c r="L58" s="250">
        <v>115.3</v>
      </c>
      <c r="M58" s="73"/>
      <c r="N58" s="73"/>
      <c r="O58" s="73"/>
    </row>
    <row r="59" spans="1:15" ht="13.5" customHeight="1" x14ac:dyDescent="0.15">
      <c r="A59" s="349"/>
      <c r="B59" s="360"/>
      <c r="C59" s="210" t="s">
        <v>97</v>
      </c>
      <c r="D59" s="81">
        <v>143.9</v>
      </c>
      <c r="E59" s="81">
        <v>154.69999999999999</v>
      </c>
      <c r="F59" s="81">
        <v>117.9</v>
      </c>
      <c r="G59" s="81">
        <v>157.80000000000001</v>
      </c>
      <c r="H59" s="81">
        <v>167.6</v>
      </c>
      <c r="I59" s="81">
        <v>128.69999999999999</v>
      </c>
      <c r="J59" s="250">
        <v>160.1</v>
      </c>
      <c r="K59" s="250">
        <v>162.4</v>
      </c>
      <c r="L59" s="250">
        <v>149.6</v>
      </c>
      <c r="M59" s="73"/>
      <c r="N59" s="73"/>
      <c r="O59" s="73"/>
    </row>
    <row r="60" spans="1:15" ht="13.5" customHeight="1" x14ac:dyDescent="0.15">
      <c r="A60" s="349"/>
      <c r="B60" s="360"/>
      <c r="C60" s="210" t="s">
        <v>98</v>
      </c>
      <c r="D60" s="81">
        <v>172.7</v>
      </c>
      <c r="E60" s="81">
        <v>179.3</v>
      </c>
      <c r="F60" s="81">
        <v>151.1</v>
      </c>
      <c r="G60" s="81">
        <v>162.30000000000001</v>
      </c>
      <c r="H60" s="81">
        <v>168.6</v>
      </c>
      <c r="I60" s="81">
        <v>147.30000000000001</v>
      </c>
      <c r="J60" s="250">
        <v>161.9</v>
      </c>
      <c r="K60" s="250">
        <v>167.8</v>
      </c>
      <c r="L60" s="250">
        <v>152.4</v>
      </c>
      <c r="M60" s="73"/>
      <c r="N60" s="73"/>
      <c r="O60" s="73"/>
    </row>
    <row r="61" spans="1:15" ht="13.5" customHeight="1" x14ac:dyDescent="0.15">
      <c r="A61" s="349"/>
      <c r="B61" s="360"/>
      <c r="C61" s="210" t="s">
        <v>99</v>
      </c>
      <c r="D61" s="81">
        <v>158.5</v>
      </c>
      <c r="E61" s="81">
        <v>163.6</v>
      </c>
      <c r="F61" s="81">
        <v>140.6</v>
      </c>
      <c r="G61" s="81">
        <v>161</v>
      </c>
      <c r="H61" s="81">
        <v>165.7</v>
      </c>
      <c r="I61" s="81">
        <v>143.9</v>
      </c>
      <c r="J61" s="250">
        <v>163.1</v>
      </c>
      <c r="K61" s="250">
        <v>169.8</v>
      </c>
      <c r="L61" s="250">
        <v>136.1</v>
      </c>
      <c r="M61" s="73"/>
      <c r="N61" s="73"/>
      <c r="O61" s="73"/>
    </row>
    <row r="62" spans="1:15" ht="13.5" customHeight="1" x14ac:dyDescent="0.15">
      <c r="A62" s="349"/>
      <c r="B62" s="360"/>
      <c r="C62" s="210" t="s">
        <v>234</v>
      </c>
      <c r="D62" s="81">
        <v>151.6</v>
      </c>
      <c r="E62" s="81">
        <v>159.9</v>
      </c>
      <c r="F62" s="81">
        <v>125.6</v>
      </c>
      <c r="G62" s="81">
        <v>154.30000000000001</v>
      </c>
      <c r="H62" s="81">
        <v>158.19999999999999</v>
      </c>
      <c r="I62" s="81">
        <v>139.19999999999999</v>
      </c>
      <c r="J62" s="250">
        <v>152.80000000000001</v>
      </c>
      <c r="K62" s="250">
        <v>155.30000000000001</v>
      </c>
      <c r="L62" s="250">
        <v>143.5</v>
      </c>
      <c r="M62" s="73"/>
      <c r="N62" s="73"/>
      <c r="O62" s="73"/>
    </row>
    <row r="63" spans="1:15" ht="13.5" customHeight="1" x14ac:dyDescent="0.15">
      <c r="A63" s="349"/>
      <c r="B63" s="360"/>
      <c r="C63" s="210" t="s">
        <v>100</v>
      </c>
      <c r="D63" s="81">
        <v>157.5</v>
      </c>
      <c r="E63" s="81">
        <v>167.9</v>
      </c>
      <c r="F63" s="81">
        <v>136.19999999999999</v>
      </c>
      <c r="G63" s="81">
        <v>153.80000000000001</v>
      </c>
      <c r="H63" s="81">
        <v>165.7</v>
      </c>
      <c r="I63" s="81">
        <v>133.4</v>
      </c>
      <c r="J63" s="250">
        <v>150.9</v>
      </c>
      <c r="K63" s="250">
        <v>162.19999999999999</v>
      </c>
      <c r="L63" s="250">
        <v>123.5</v>
      </c>
      <c r="M63" s="73"/>
      <c r="N63" s="73"/>
      <c r="O63" s="73"/>
    </row>
    <row r="64" spans="1:15" ht="13.5" customHeight="1" x14ac:dyDescent="0.15">
      <c r="A64" s="349"/>
      <c r="B64" s="360"/>
      <c r="C64" s="210" t="s">
        <v>101</v>
      </c>
      <c r="D64" s="81">
        <v>147.6</v>
      </c>
      <c r="E64" s="81">
        <v>151.80000000000001</v>
      </c>
      <c r="F64" s="81">
        <v>132</v>
      </c>
      <c r="G64" s="81">
        <v>161.69999999999999</v>
      </c>
      <c r="H64" s="81">
        <v>162.9</v>
      </c>
      <c r="I64" s="81">
        <v>153.19999999999999</v>
      </c>
      <c r="J64" s="250">
        <v>159.4</v>
      </c>
      <c r="K64" s="250">
        <v>165</v>
      </c>
      <c r="L64" s="250">
        <v>145.19999999999999</v>
      </c>
      <c r="M64" s="73"/>
      <c r="N64" s="73"/>
      <c r="O64" s="73"/>
    </row>
    <row r="65" spans="1:15" ht="13.5" customHeight="1" x14ac:dyDescent="0.15">
      <c r="A65" s="349"/>
      <c r="B65" s="360"/>
      <c r="C65" s="210" t="s">
        <v>102</v>
      </c>
      <c r="D65" s="81">
        <v>155.69999999999999</v>
      </c>
      <c r="E65" s="81">
        <v>158.19999999999999</v>
      </c>
      <c r="F65" s="81">
        <v>139.30000000000001</v>
      </c>
      <c r="G65" s="81">
        <v>150.4</v>
      </c>
      <c r="H65" s="81">
        <v>153.9</v>
      </c>
      <c r="I65" s="81">
        <v>137.1</v>
      </c>
      <c r="J65" s="250">
        <v>146.30000000000001</v>
      </c>
      <c r="K65" s="250">
        <v>149.30000000000001</v>
      </c>
      <c r="L65" s="250">
        <v>136.30000000000001</v>
      </c>
      <c r="M65" s="73"/>
      <c r="N65" s="73"/>
      <c r="O65" s="73"/>
    </row>
    <row r="66" spans="1:15" ht="13.5" customHeight="1" x14ac:dyDescent="0.15">
      <c r="A66" s="349"/>
      <c r="B66" s="360"/>
      <c r="C66" s="210" t="s">
        <v>103</v>
      </c>
      <c r="D66" s="81">
        <v>166.6</v>
      </c>
      <c r="E66" s="81">
        <v>168.5</v>
      </c>
      <c r="F66" s="81">
        <v>148.4</v>
      </c>
      <c r="G66" s="81">
        <v>166.6</v>
      </c>
      <c r="H66" s="81">
        <v>168.1</v>
      </c>
      <c r="I66" s="81">
        <v>149.1</v>
      </c>
      <c r="J66" s="250">
        <v>165.8</v>
      </c>
      <c r="K66" s="250">
        <v>168</v>
      </c>
      <c r="L66" s="250">
        <v>149.80000000000001</v>
      </c>
      <c r="M66" s="73"/>
      <c r="N66" s="73"/>
      <c r="O66" s="73"/>
    </row>
    <row r="67" spans="1:15" ht="13.5" customHeight="1" x14ac:dyDescent="0.15">
      <c r="A67" s="349"/>
      <c r="B67" s="360"/>
      <c r="C67" s="210" t="s">
        <v>104</v>
      </c>
      <c r="D67" s="81">
        <v>164.9</v>
      </c>
      <c r="E67" s="81">
        <v>168.9</v>
      </c>
      <c r="F67" s="81">
        <v>153.4</v>
      </c>
      <c r="G67" s="81">
        <v>170.1</v>
      </c>
      <c r="H67" s="81">
        <v>172.8</v>
      </c>
      <c r="I67" s="81">
        <v>159.19999999999999</v>
      </c>
      <c r="J67" s="250">
        <v>168.2</v>
      </c>
      <c r="K67" s="250">
        <v>170.1</v>
      </c>
      <c r="L67" s="250">
        <v>161</v>
      </c>
      <c r="M67" s="73"/>
      <c r="N67" s="73"/>
      <c r="O67" s="73"/>
    </row>
    <row r="68" spans="1:15" ht="13.5" customHeight="1" x14ac:dyDescent="0.15">
      <c r="A68" s="349"/>
      <c r="B68" s="360"/>
      <c r="C68" s="210" t="s">
        <v>105</v>
      </c>
      <c r="D68" s="81">
        <v>155.69999999999999</v>
      </c>
      <c r="E68" s="81">
        <v>162.30000000000001</v>
      </c>
      <c r="F68" s="81">
        <v>137</v>
      </c>
      <c r="G68" s="81">
        <v>145.1</v>
      </c>
      <c r="H68" s="81">
        <v>150.1</v>
      </c>
      <c r="I68" s="81">
        <v>130.5</v>
      </c>
      <c r="J68" s="250">
        <v>150.69999999999999</v>
      </c>
      <c r="K68" s="250">
        <v>153.4</v>
      </c>
      <c r="L68" s="250">
        <v>140.6</v>
      </c>
      <c r="M68" s="73"/>
      <c r="N68" s="73"/>
      <c r="O68" s="73"/>
    </row>
    <row r="69" spans="1:15" ht="13.5" customHeight="1" x14ac:dyDescent="0.15">
      <c r="A69" s="349"/>
      <c r="B69" s="360"/>
      <c r="C69" s="210" t="s">
        <v>106</v>
      </c>
      <c r="D69" s="81">
        <v>161.69999999999999</v>
      </c>
      <c r="E69" s="81">
        <v>164.7</v>
      </c>
      <c r="F69" s="81">
        <v>145.30000000000001</v>
      </c>
      <c r="G69" s="81">
        <v>166</v>
      </c>
      <c r="H69" s="81">
        <v>169.1</v>
      </c>
      <c r="I69" s="81">
        <v>149.80000000000001</v>
      </c>
      <c r="J69" s="250">
        <v>161.69999999999999</v>
      </c>
      <c r="K69" s="250">
        <v>164</v>
      </c>
      <c r="L69" s="250">
        <v>151</v>
      </c>
      <c r="M69" s="73"/>
      <c r="N69" s="73"/>
      <c r="O69" s="73"/>
    </row>
    <row r="70" spans="1:15" ht="13.5" customHeight="1" x14ac:dyDescent="0.15">
      <c r="A70" s="349"/>
      <c r="B70" s="360"/>
      <c r="C70" s="210" t="s">
        <v>107</v>
      </c>
      <c r="D70" s="81">
        <v>165</v>
      </c>
      <c r="E70" s="81">
        <v>167.2</v>
      </c>
      <c r="F70" s="81">
        <v>149.4</v>
      </c>
      <c r="G70" s="81">
        <v>162.6</v>
      </c>
      <c r="H70" s="81">
        <v>164.9</v>
      </c>
      <c r="I70" s="81">
        <v>150.69999999999999</v>
      </c>
      <c r="J70" s="250">
        <v>159.30000000000001</v>
      </c>
      <c r="K70" s="250">
        <v>161.5</v>
      </c>
      <c r="L70" s="250">
        <v>145.30000000000001</v>
      </c>
      <c r="M70" s="73"/>
      <c r="N70" s="73"/>
      <c r="O70" s="73"/>
    </row>
    <row r="71" spans="1:15" ht="13.5" customHeight="1" x14ac:dyDescent="0.15">
      <c r="A71" s="349"/>
      <c r="B71" s="360"/>
      <c r="C71" s="210" t="s">
        <v>108</v>
      </c>
      <c r="D71" s="81">
        <v>155.9</v>
      </c>
      <c r="E71" s="81">
        <v>158.80000000000001</v>
      </c>
      <c r="F71" s="81">
        <v>142.9</v>
      </c>
      <c r="G71" s="81">
        <v>159.1</v>
      </c>
      <c r="H71" s="81">
        <v>162.1</v>
      </c>
      <c r="I71" s="81">
        <v>147.5</v>
      </c>
      <c r="J71" s="250">
        <v>158.1</v>
      </c>
      <c r="K71" s="250">
        <v>160.69999999999999</v>
      </c>
      <c r="L71" s="250">
        <v>146.69999999999999</v>
      </c>
      <c r="M71" s="73"/>
      <c r="N71" s="73"/>
      <c r="O71" s="73"/>
    </row>
    <row r="72" spans="1:15" ht="13.5" customHeight="1" x14ac:dyDescent="0.15">
      <c r="A72" s="349"/>
      <c r="B72" s="360"/>
      <c r="C72" s="210" t="s">
        <v>109</v>
      </c>
      <c r="D72" s="81">
        <v>144.30000000000001</v>
      </c>
      <c r="E72" s="81">
        <v>159</v>
      </c>
      <c r="F72" s="81">
        <v>123</v>
      </c>
      <c r="G72" s="81">
        <v>177.5</v>
      </c>
      <c r="H72" s="81">
        <v>181.1</v>
      </c>
      <c r="I72" s="81">
        <v>163.1</v>
      </c>
      <c r="J72" s="250">
        <v>162.1</v>
      </c>
      <c r="K72" s="250">
        <v>163</v>
      </c>
      <c r="L72" s="250">
        <v>158.4</v>
      </c>
      <c r="M72" s="73"/>
      <c r="N72" s="73"/>
      <c r="O72" s="73"/>
    </row>
    <row r="73" spans="1:15" ht="13.5" customHeight="1" x14ac:dyDescent="0.15">
      <c r="A73" s="349"/>
      <c r="B73" s="360"/>
      <c r="C73" s="210" t="s">
        <v>110</v>
      </c>
      <c r="D73" s="81">
        <v>152.80000000000001</v>
      </c>
      <c r="E73" s="81">
        <v>156.6</v>
      </c>
      <c r="F73" s="81">
        <v>137.69999999999999</v>
      </c>
      <c r="G73" s="81">
        <v>154.4</v>
      </c>
      <c r="H73" s="81">
        <v>157.5</v>
      </c>
      <c r="I73" s="81">
        <v>141</v>
      </c>
      <c r="J73" s="250">
        <v>144.5</v>
      </c>
      <c r="K73" s="250">
        <v>154.80000000000001</v>
      </c>
      <c r="L73" s="250">
        <v>119.5</v>
      </c>
      <c r="M73" s="73"/>
      <c r="N73" s="73"/>
      <c r="O73" s="73"/>
    </row>
    <row r="74" spans="1:15" ht="13.5" customHeight="1" x14ac:dyDescent="0.15">
      <c r="A74" s="349"/>
      <c r="B74" s="360"/>
      <c r="C74" s="210" t="s">
        <v>111</v>
      </c>
      <c r="D74" s="81">
        <v>157.30000000000001</v>
      </c>
      <c r="E74" s="81">
        <v>159.30000000000001</v>
      </c>
      <c r="F74" s="81">
        <v>146.19999999999999</v>
      </c>
      <c r="G74" s="81">
        <v>158.1</v>
      </c>
      <c r="H74" s="81">
        <v>160.19999999999999</v>
      </c>
      <c r="I74" s="81">
        <v>147</v>
      </c>
      <c r="J74" s="250">
        <v>156.69999999999999</v>
      </c>
      <c r="K74" s="250">
        <v>158.19999999999999</v>
      </c>
      <c r="L74" s="250">
        <v>150.4</v>
      </c>
      <c r="M74" s="73"/>
      <c r="N74" s="73"/>
      <c r="O74" s="73"/>
    </row>
    <row r="75" spans="1:15" ht="13.5" customHeight="1" x14ac:dyDescent="0.15">
      <c r="A75" s="352"/>
      <c r="B75" s="361"/>
      <c r="C75" s="212" t="s">
        <v>112</v>
      </c>
      <c r="D75" s="82">
        <v>164.3</v>
      </c>
      <c r="E75" s="82">
        <v>167.3</v>
      </c>
      <c r="F75" s="82">
        <v>148.9</v>
      </c>
      <c r="G75" s="197">
        <v>163.9</v>
      </c>
      <c r="H75" s="197">
        <v>166.5</v>
      </c>
      <c r="I75" s="197">
        <v>149.19999999999999</v>
      </c>
      <c r="J75" s="253">
        <v>160.5</v>
      </c>
      <c r="K75" s="253">
        <v>162.5</v>
      </c>
      <c r="L75" s="253">
        <v>147.30000000000001</v>
      </c>
      <c r="M75" s="73"/>
      <c r="N75" s="73"/>
      <c r="O75" s="73"/>
    </row>
    <row r="76" spans="1:15" ht="13.5" customHeight="1" x14ac:dyDescent="0.15">
      <c r="A76" s="1" t="s">
        <v>94</v>
      </c>
      <c r="B76" s="1"/>
      <c r="C76" s="1"/>
      <c r="D76" s="73"/>
      <c r="E76" s="73"/>
      <c r="F76" s="73"/>
      <c r="G76" s="73"/>
      <c r="H76" s="73"/>
      <c r="I76" s="77"/>
      <c r="J76" s="73"/>
      <c r="K76" s="73"/>
      <c r="L76" s="73"/>
      <c r="M76" s="73"/>
      <c r="N76" s="73"/>
      <c r="O76" s="73"/>
    </row>
    <row r="77" spans="1:15" ht="13.5" customHeight="1" x14ac:dyDescent="0.15">
      <c r="A77" s="71"/>
      <c r="B77" s="71"/>
      <c r="C77" s="72"/>
      <c r="D77" s="80"/>
      <c r="E77" s="80"/>
      <c r="F77" s="80"/>
      <c r="G77" s="81"/>
      <c r="H77" s="81"/>
      <c r="I77" s="81"/>
      <c r="J77" s="211"/>
      <c r="K77" s="211"/>
      <c r="L77" s="211"/>
      <c r="M77" s="79"/>
      <c r="N77" s="73"/>
      <c r="O77" s="73"/>
    </row>
  </sheetData>
  <mergeCells count="40">
    <mergeCell ref="G4:I4"/>
    <mergeCell ref="A6:A40"/>
    <mergeCell ref="B6:C6"/>
    <mergeCell ref="B7:C7"/>
    <mergeCell ref="B8:C8"/>
    <mergeCell ref="B9:C9"/>
    <mergeCell ref="B10:C10"/>
    <mergeCell ref="B11:C11"/>
    <mergeCell ref="B12:C12"/>
    <mergeCell ref="B13:C13"/>
    <mergeCell ref="B14:C14"/>
    <mergeCell ref="B15:C15"/>
    <mergeCell ref="B21:C21"/>
    <mergeCell ref="B22:B40"/>
    <mergeCell ref="B16:C16"/>
    <mergeCell ref="B17:C17"/>
    <mergeCell ref="B54:C54"/>
    <mergeCell ref="B44:C44"/>
    <mergeCell ref="B45:C45"/>
    <mergeCell ref="A4:C5"/>
    <mergeCell ref="D4:F4"/>
    <mergeCell ref="B18:C18"/>
    <mergeCell ref="B19:C19"/>
    <mergeCell ref="B20:C20"/>
    <mergeCell ref="J4:L4"/>
    <mergeCell ref="B55:C55"/>
    <mergeCell ref="B56:C56"/>
    <mergeCell ref="B57:B75"/>
    <mergeCell ref="A41:A75"/>
    <mergeCell ref="B41:C41"/>
    <mergeCell ref="B42:C42"/>
    <mergeCell ref="B43:C43"/>
    <mergeCell ref="B46:C46"/>
    <mergeCell ref="B47:C47"/>
    <mergeCell ref="B48:C48"/>
    <mergeCell ref="B49:C49"/>
    <mergeCell ref="B50:C50"/>
    <mergeCell ref="B51:C51"/>
    <mergeCell ref="B52:C52"/>
    <mergeCell ref="B53:C53"/>
  </mergeCells>
  <phoneticPr fontId="4"/>
  <pageMargins left="0.55118110236220474" right="0.47244094488188981" top="0.78740157480314965" bottom="0.78740157480314965" header="0.51181102362204722" footer="0.51181102362204722"/>
  <pageSetup paperSize="9" scale="74" firstPageNumber="121"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P65"/>
  <sheetViews>
    <sheetView view="pageBreakPreview" topLeftCell="A3" zoomScale="87" zoomScaleNormal="100" zoomScaleSheetLayoutView="87" workbookViewId="0">
      <selection activeCell="O11" sqref="O11"/>
    </sheetView>
  </sheetViews>
  <sheetFormatPr defaultColWidth="9" defaultRowHeight="13.5" x14ac:dyDescent="0.15"/>
  <cols>
    <col min="1" max="1" width="10" style="31" customWidth="1"/>
    <col min="2" max="2" width="12.375" style="31" customWidth="1"/>
    <col min="3" max="3" width="13.125" style="31" customWidth="1"/>
    <col min="4" max="4" width="12.125" style="31" bestFit="1" customWidth="1"/>
    <col min="5" max="5" width="12.875" style="31" customWidth="1"/>
    <col min="6" max="6" width="12.375" style="31" customWidth="1"/>
    <col min="7" max="7" width="12.875" style="31" bestFit="1" customWidth="1"/>
    <col min="8" max="8" width="12.375" style="31" customWidth="1"/>
    <col min="9" max="16384" width="9" style="31"/>
  </cols>
  <sheetData>
    <row r="1" spans="1:8" s="7" customFormat="1" x14ac:dyDescent="0.15">
      <c r="A1" s="254" t="s">
        <v>311</v>
      </c>
      <c r="B1" s="73"/>
      <c r="C1" s="73"/>
      <c r="D1" s="73"/>
      <c r="E1" s="73"/>
      <c r="F1" s="73"/>
      <c r="G1" s="73"/>
      <c r="H1" s="73"/>
    </row>
    <row r="2" spans="1:8" s="7" customFormat="1" ht="14.25" thickBot="1" x14ac:dyDescent="0.2">
      <c r="A2" s="255" t="s">
        <v>93</v>
      </c>
      <c r="B2" s="73"/>
      <c r="C2" s="73"/>
      <c r="D2" s="73"/>
      <c r="E2" s="73"/>
      <c r="F2" s="73"/>
      <c r="G2" s="73"/>
      <c r="H2" s="73"/>
    </row>
    <row r="3" spans="1:8" s="7" customFormat="1" ht="17.25" customHeight="1" thickTop="1" x14ac:dyDescent="0.15">
      <c r="A3" s="377" t="s">
        <v>226</v>
      </c>
      <c r="B3" s="382" t="s">
        <v>222</v>
      </c>
      <c r="C3" s="379" t="s">
        <v>221</v>
      </c>
      <c r="D3" s="58"/>
      <c r="E3" s="58"/>
      <c r="F3" s="58"/>
      <c r="G3" s="58"/>
      <c r="H3" s="99"/>
    </row>
    <row r="4" spans="1:8" s="7" customFormat="1" ht="17.25" customHeight="1" x14ac:dyDescent="0.15">
      <c r="A4" s="378"/>
      <c r="B4" s="383"/>
      <c r="C4" s="380"/>
      <c r="D4" s="58"/>
      <c r="E4" s="58"/>
      <c r="F4" s="58"/>
      <c r="G4" s="58"/>
      <c r="H4" s="100"/>
    </row>
    <row r="5" spans="1:8" s="7" customFormat="1" ht="17.25" customHeight="1" x14ac:dyDescent="0.15">
      <c r="A5" s="378"/>
      <c r="B5" s="384"/>
      <c r="C5" s="381"/>
      <c r="D5" s="58"/>
      <c r="E5" s="58"/>
      <c r="F5" s="58"/>
      <c r="G5" s="58"/>
      <c r="H5" s="100"/>
    </row>
    <row r="6" spans="1:8" s="7" customFormat="1" x14ac:dyDescent="0.15">
      <c r="A6" s="52" t="s">
        <v>293</v>
      </c>
      <c r="B6" s="57">
        <v>1</v>
      </c>
      <c r="C6" s="41">
        <v>21</v>
      </c>
      <c r="D6" s="225"/>
      <c r="E6" s="225"/>
      <c r="F6" s="225"/>
      <c r="G6" s="225"/>
      <c r="H6" s="225"/>
    </row>
    <row r="7" spans="1:8" s="7" customFormat="1" x14ac:dyDescent="0.15">
      <c r="A7" s="52" t="s">
        <v>286</v>
      </c>
      <c r="B7" s="41">
        <v>1</v>
      </c>
      <c r="C7" s="41">
        <v>21</v>
      </c>
      <c r="D7" s="41"/>
      <c r="E7" s="41"/>
      <c r="F7" s="41"/>
      <c r="G7" s="41"/>
      <c r="H7" s="41"/>
    </row>
    <row r="8" spans="1:8" s="7" customFormat="1" x14ac:dyDescent="0.15">
      <c r="A8" s="52"/>
      <c r="B8" s="226"/>
      <c r="C8" s="56"/>
      <c r="D8" s="225"/>
      <c r="E8" s="225"/>
      <c r="F8" s="225"/>
      <c r="G8" s="225"/>
      <c r="H8" s="225"/>
    </row>
    <row r="9" spans="1:8" s="34" customFormat="1" x14ac:dyDescent="0.15">
      <c r="A9" s="194" t="s">
        <v>287</v>
      </c>
      <c r="B9" s="256">
        <v>1</v>
      </c>
      <c r="C9" s="257">
        <v>20</v>
      </c>
      <c r="D9" s="55"/>
      <c r="E9" s="55"/>
      <c r="F9" s="55"/>
      <c r="G9" s="55"/>
      <c r="H9" s="55"/>
    </row>
    <row r="10" spans="1:8" s="7" customFormat="1" x14ac:dyDescent="0.15">
      <c r="A10" s="1" t="s">
        <v>92</v>
      </c>
      <c r="B10" s="73"/>
      <c r="C10" s="73"/>
      <c r="D10" s="73"/>
      <c r="E10" s="73"/>
      <c r="F10" s="73"/>
      <c r="G10" s="73"/>
      <c r="H10" s="73"/>
    </row>
    <row r="12" spans="1:8" x14ac:dyDescent="0.15">
      <c r="A12" s="176" t="s">
        <v>312</v>
      </c>
    </row>
    <row r="13" spans="1:8" x14ac:dyDescent="0.15">
      <c r="A13" s="176"/>
    </row>
    <row r="14" spans="1:8" ht="14.25" thickBot="1" x14ac:dyDescent="0.2">
      <c r="A14" s="31" t="s">
        <v>278</v>
      </c>
    </row>
    <row r="15" spans="1:8" ht="14.25" customHeight="1" thickTop="1" x14ac:dyDescent="0.15">
      <c r="A15" s="363" t="s">
        <v>16</v>
      </c>
      <c r="B15" s="388" t="s">
        <v>285</v>
      </c>
      <c r="C15" s="368" t="s">
        <v>277</v>
      </c>
      <c r="D15" s="375"/>
      <c r="E15" s="368" t="s">
        <v>276</v>
      </c>
      <c r="F15" s="375"/>
      <c r="G15" s="368" t="s">
        <v>275</v>
      </c>
      <c r="H15" s="375"/>
    </row>
    <row r="16" spans="1:8" ht="12.75" customHeight="1" x14ac:dyDescent="0.15">
      <c r="A16" s="364"/>
      <c r="B16" s="389"/>
      <c r="C16" s="43"/>
      <c r="D16" s="391" t="s">
        <v>274</v>
      </c>
      <c r="E16" s="43"/>
      <c r="F16" s="391" t="s">
        <v>274</v>
      </c>
      <c r="G16" s="43"/>
      <c r="H16" s="385" t="s">
        <v>274</v>
      </c>
    </row>
    <row r="17" spans="1:16" ht="12.75" customHeight="1" x14ac:dyDescent="0.15">
      <c r="A17" s="364"/>
      <c r="B17" s="389"/>
      <c r="C17" s="216" t="s">
        <v>18</v>
      </c>
      <c r="D17" s="389"/>
      <c r="E17" s="216" t="s">
        <v>20</v>
      </c>
      <c r="F17" s="389"/>
      <c r="G17" s="216" t="s">
        <v>20</v>
      </c>
      <c r="H17" s="386"/>
    </row>
    <row r="18" spans="1:16" ht="12.75" customHeight="1" x14ac:dyDescent="0.15">
      <c r="A18" s="364"/>
      <c r="B18" s="389"/>
      <c r="C18" s="216" t="s">
        <v>19</v>
      </c>
      <c r="D18" s="389"/>
      <c r="E18" s="216" t="s">
        <v>19</v>
      </c>
      <c r="F18" s="389"/>
      <c r="G18" s="216" t="s">
        <v>19</v>
      </c>
      <c r="H18" s="386"/>
    </row>
    <row r="19" spans="1:16" ht="12.75" customHeight="1" x14ac:dyDescent="0.15">
      <c r="A19" s="365"/>
      <c r="B19" s="390"/>
      <c r="C19" s="62"/>
      <c r="D19" s="390"/>
      <c r="E19" s="63"/>
      <c r="F19" s="390"/>
      <c r="G19" s="63"/>
      <c r="H19" s="387"/>
    </row>
    <row r="20" spans="1:16" ht="12.75" customHeight="1" x14ac:dyDescent="0.15">
      <c r="A20" s="126" t="s">
        <v>294</v>
      </c>
      <c r="B20" s="18">
        <v>50438</v>
      </c>
      <c r="C20" s="168">
        <v>20141660260</v>
      </c>
      <c r="D20" s="19">
        <v>399335.03033427178</v>
      </c>
      <c r="E20" s="86">
        <v>6752354601</v>
      </c>
      <c r="F20" s="19">
        <v>133874.35269043199</v>
      </c>
      <c r="G20" s="168">
        <v>7295846752</v>
      </c>
      <c r="H20" s="19">
        <v>144649.80276775447</v>
      </c>
    </row>
    <row r="21" spans="1:16" ht="12.75" customHeight="1" x14ac:dyDescent="0.15">
      <c r="A21" s="125" t="s">
        <v>261</v>
      </c>
      <c r="B21" s="18" t="s">
        <v>9</v>
      </c>
      <c r="C21" s="168" t="s">
        <v>9</v>
      </c>
      <c r="D21" s="19" t="s">
        <v>9</v>
      </c>
      <c r="E21" s="168" t="s">
        <v>9</v>
      </c>
      <c r="F21" s="19" t="s">
        <v>9</v>
      </c>
      <c r="G21" s="168" t="s">
        <v>9</v>
      </c>
      <c r="H21" s="19" t="s">
        <v>9</v>
      </c>
    </row>
    <row r="22" spans="1:16" ht="12.75" customHeight="1" x14ac:dyDescent="0.15">
      <c r="A22" s="126" t="s">
        <v>290</v>
      </c>
      <c r="B22" s="18">
        <v>49744</v>
      </c>
      <c r="C22" s="19">
        <v>20138503</v>
      </c>
      <c r="D22" s="19">
        <f>C22/B22*1000</f>
        <v>404842.8554197491</v>
      </c>
      <c r="E22" s="168">
        <v>7195226886</v>
      </c>
      <c r="F22" s="19">
        <f>E22/B22</f>
        <v>144645.12073817948</v>
      </c>
      <c r="G22" s="86">
        <v>6995180769</v>
      </c>
      <c r="H22" s="19">
        <f>G22/B22</f>
        <v>140623.60825426181</v>
      </c>
    </row>
    <row r="23" spans="1:16" ht="12.75" customHeight="1" x14ac:dyDescent="0.15">
      <c r="A23" s="125" t="s">
        <v>261</v>
      </c>
      <c r="B23" s="18" t="s">
        <v>9</v>
      </c>
      <c r="C23" s="19" t="s">
        <v>9</v>
      </c>
      <c r="D23" s="19" t="s">
        <v>9</v>
      </c>
      <c r="E23" s="168" t="s">
        <v>9</v>
      </c>
      <c r="F23" s="86" t="s">
        <v>9</v>
      </c>
      <c r="G23" s="86" t="s">
        <v>9</v>
      </c>
      <c r="H23" s="86" t="s">
        <v>9</v>
      </c>
    </row>
    <row r="24" spans="1:16" ht="12.75" customHeight="1" x14ac:dyDescent="0.15">
      <c r="A24" s="125"/>
      <c r="B24" s="18"/>
      <c r="C24" s="19"/>
      <c r="D24" s="19"/>
      <c r="E24" s="168"/>
      <c r="F24" s="19"/>
      <c r="G24" s="86"/>
      <c r="H24" s="86"/>
    </row>
    <row r="25" spans="1:16" s="24" customFormat="1" ht="12.75" customHeight="1" x14ac:dyDescent="0.15">
      <c r="A25" s="124" t="s">
        <v>291</v>
      </c>
      <c r="B25" s="258">
        <v>47496</v>
      </c>
      <c r="C25" s="64">
        <v>19499356</v>
      </c>
      <c r="D25" s="64">
        <v>410547.35135590361</v>
      </c>
      <c r="E25" s="173">
        <v>6944523258</v>
      </c>
      <c r="F25" s="64">
        <v>146212.80229914098</v>
      </c>
      <c r="G25" s="83">
        <v>6767243646</v>
      </c>
      <c r="H25" s="64">
        <v>142480.28562405254</v>
      </c>
    </row>
    <row r="26" spans="1:16" s="24" customFormat="1" ht="12.75" customHeight="1" x14ac:dyDescent="0.15">
      <c r="A26" s="127" t="s">
        <v>261</v>
      </c>
      <c r="B26" s="259" t="s">
        <v>9</v>
      </c>
      <c r="C26" s="260" t="s">
        <v>9</v>
      </c>
      <c r="D26" s="260" t="s">
        <v>9</v>
      </c>
      <c r="E26" s="261" t="s">
        <v>9</v>
      </c>
      <c r="F26" s="262" t="s">
        <v>9</v>
      </c>
      <c r="G26" s="262" t="s">
        <v>9</v>
      </c>
      <c r="H26" s="262" t="s">
        <v>9</v>
      </c>
    </row>
    <row r="27" spans="1:16" ht="12.75" customHeight="1" thickBot="1" x14ac:dyDescent="0.2">
      <c r="F27" s="171"/>
      <c r="G27" s="171"/>
      <c r="H27" s="171"/>
      <c r="I27" s="24"/>
      <c r="J27" s="24"/>
      <c r="K27" s="24"/>
      <c r="L27" s="24"/>
      <c r="M27" s="24"/>
      <c r="N27" s="24"/>
      <c r="O27" s="24"/>
      <c r="P27" s="24"/>
    </row>
    <row r="28" spans="1:16" ht="14.25" customHeight="1" thickTop="1" x14ac:dyDescent="0.15">
      <c r="A28" s="363" t="s">
        <v>16</v>
      </c>
      <c r="B28" s="368" t="s">
        <v>273</v>
      </c>
      <c r="C28" s="376"/>
      <c r="D28" s="368" t="s">
        <v>21</v>
      </c>
      <c r="E28" s="376"/>
      <c r="F28" s="216"/>
      <c r="G28" s="216"/>
      <c r="H28" s="216"/>
      <c r="I28" s="24"/>
      <c r="J28" s="24"/>
      <c r="K28" s="24"/>
      <c r="L28" s="24"/>
      <c r="M28" s="24"/>
      <c r="N28" s="24"/>
      <c r="O28" s="24"/>
      <c r="P28" s="24"/>
    </row>
    <row r="29" spans="1:16" ht="12.75" customHeight="1" x14ac:dyDescent="0.15">
      <c r="A29" s="364"/>
      <c r="B29" s="66"/>
      <c r="C29" s="391" t="s">
        <v>272</v>
      </c>
      <c r="D29" s="391" t="s">
        <v>17</v>
      </c>
      <c r="E29" s="66"/>
      <c r="F29" s="44"/>
      <c r="G29" s="44"/>
      <c r="H29" s="216"/>
      <c r="I29" s="24"/>
      <c r="J29" s="24"/>
      <c r="K29" s="24"/>
      <c r="L29" s="24"/>
      <c r="M29" s="24"/>
      <c r="N29" s="24"/>
      <c r="O29" s="24"/>
      <c r="P29" s="24"/>
    </row>
    <row r="30" spans="1:16" ht="12.75" customHeight="1" x14ac:dyDescent="0.15">
      <c r="A30" s="364"/>
      <c r="B30" s="223" t="s">
        <v>20</v>
      </c>
      <c r="C30" s="389"/>
      <c r="D30" s="389"/>
      <c r="E30" s="223" t="s">
        <v>20</v>
      </c>
      <c r="F30" s="216"/>
      <c r="G30" s="216"/>
      <c r="H30" s="216"/>
      <c r="I30" s="24"/>
      <c r="J30" s="24"/>
      <c r="K30" s="24"/>
      <c r="L30" s="24"/>
      <c r="M30" s="24"/>
      <c r="N30" s="24"/>
      <c r="O30" s="24"/>
      <c r="P30" s="24"/>
    </row>
    <row r="31" spans="1:16" ht="12.75" customHeight="1" x14ac:dyDescent="0.15">
      <c r="A31" s="364"/>
      <c r="B31" s="223" t="s">
        <v>19</v>
      </c>
      <c r="C31" s="389"/>
      <c r="D31" s="389"/>
      <c r="E31" s="223" t="s">
        <v>19</v>
      </c>
      <c r="F31" s="216"/>
      <c r="G31" s="44"/>
      <c r="H31" s="216"/>
      <c r="I31" s="24"/>
      <c r="J31" s="24"/>
      <c r="K31" s="24"/>
      <c r="L31" s="24"/>
      <c r="M31" s="24"/>
      <c r="N31" s="24"/>
      <c r="O31" s="24"/>
      <c r="P31" s="24"/>
    </row>
    <row r="32" spans="1:16" ht="12.75" customHeight="1" x14ac:dyDescent="0.15">
      <c r="A32" s="365"/>
      <c r="B32" s="63"/>
      <c r="C32" s="390"/>
      <c r="D32" s="390"/>
      <c r="E32" s="63"/>
      <c r="F32" s="44"/>
      <c r="G32" s="44"/>
      <c r="H32" s="216"/>
      <c r="I32" s="24"/>
      <c r="J32" s="24"/>
      <c r="K32" s="24"/>
      <c r="L32" s="24"/>
      <c r="M32" s="24"/>
      <c r="N32" s="24"/>
      <c r="O32" s="24"/>
      <c r="P32" s="24"/>
    </row>
    <row r="33" spans="1:11" ht="12.75" customHeight="1" x14ac:dyDescent="0.15">
      <c r="A33" s="126" t="s">
        <v>294</v>
      </c>
      <c r="B33" s="175">
        <v>1464378960</v>
      </c>
      <c r="C33" s="19">
        <v>29033.247947975698</v>
      </c>
      <c r="D33" s="19">
        <v>332837</v>
      </c>
      <c r="E33" s="86">
        <v>4063955108</v>
      </c>
      <c r="F33" s="86"/>
      <c r="G33" s="84"/>
      <c r="H33" s="19"/>
    </row>
    <row r="34" spans="1:11" ht="12.75" customHeight="1" x14ac:dyDescent="0.15">
      <c r="A34" s="125" t="s">
        <v>261</v>
      </c>
      <c r="B34" s="175" t="s">
        <v>9</v>
      </c>
      <c r="C34" s="19" t="s">
        <v>9</v>
      </c>
      <c r="D34" s="19" t="s">
        <v>9</v>
      </c>
      <c r="E34" s="164" t="s">
        <v>9</v>
      </c>
      <c r="F34" s="168"/>
      <c r="G34" s="84"/>
      <c r="H34" s="19"/>
    </row>
    <row r="35" spans="1:11" ht="12.75" customHeight="1" x14ac:dyDescent="0.15">
      <c r="A35" s="126" t="s">
        <v>290</v>
      </c>
      <c r="B35" s="175">
        <v>1407414610</v>
      </c>
      <c r="C35" s="19">
        <v>28293</v>
      </c>
      <c r="D35" s="19">
        <v>327671</v>
      </c>
      <c r="E35" s="198">
        <v>3919370443</v>
      </c>
      <c r="F35" s="163"/>
      <c r="G35" s="174"/>
      <c r="H35" s="167"/>
    </row>
    <row r="36" spans="1:11" ht="12.75" customHeight="1" x14ac:dyDescent="0.15">
      <c r="A36" s="125" t="s">
        <v>261</v>
      </c>
      <c r="B36" s="18" t="s">
        <v>9</v>
      </c>
      <c r="C36" s="19" t="s">
        <v>9</v>
      </c>
      <c r="D36" s="19" t="s">
        <v>9</v>
      </c>
      <c r="E36" s="19" t="s">
        <v>9</v>
      </c>
      <c r="F36" s="166"/>
      <c r="G36" s="174"/>
      <c r="H36" s="167"/>
      <c r="K36" s="171"/>
    </row>
    <row r="37" spans="1:11" ht="12.75" customHeight="1" x14ac:dyDescent="0.15">
      <c r="A37" s="125"/>
      <c r="B37" s="18"/>
      <c r="D37" s="19"/>
      <c r="E37" s="19"/>
      <c r="F37" s="168"/>
      <c r="G37" s="84"/>
      <c r="H37" s="19"/>
      <c r="K37" s="171"/>
    </row>
    <row r="38" spans="1:11" s="24" customFormat="1" ht="12.75" customHeight="1" x14ac:dyDescent="0.15">
      <c r="A38" s="124" t="s">
        <v>291</v>
      </c>
      <c r="B38" s="263">
        <v>1390190770</v>
      </c>
      <c r="C38" s="64">
        <v>29269.638916961427</v>
      </c>
      <c r="D38" s="64">
        <v>318597</v>
      </c>
      <c r="E38" s="264">
        <v>3739052845</v>
      </c>
      <c r="F38" s="83"/>
      <c r="G38" s="85"/>
      <c r="H38" s="64"/>
      <c r="I38" s="167"/>
    </row>
    <row r="39" spans="1:11" s="24" customFormat="1" ht="12.75" customHeight="1" x14ac:dyDescent="0.15">
      <c r="A39" s="127" t="s">
        <v>261</v>
      </c>
      <c r="B39" s="259" t="s">
        <v>9</v>
      </c>
      <c r="C39" s="260" t="s">
        <v>9</v>
      </c>
      <c r="D39" s="260" t="s">
        <v>9</v>
      </c>
      <c r="E39" s="260" t="s">
        <v>9</v>
      </c>
      <c r="F39" s="173"/>
      <c r="G39" s="85"/>
      <c r="H39" s="64"/>
      <c r="I39" s="167"/>
    </row>
    <row r="40" spans="1:11" ht="12.75" customHeight="1" x14ac:dyDescent="0.15">
      <c r="A40" s="172"/>
      <c r="B40" s="10"/>
      <c r="C40" s="10"/>
      <c r="D40" s="10"/>
      <c r="E40" s="10"/>
      <c r="F40" s="10"/>
      <c r="G40" s="10"/>
      <c r="H40" s="10"/>
    </row>
    <row r="41" spans="1:11" ht="14.25" thickBot="1" x14ac:dyDescent="0.2">
      <c r="A41" s="31" t="s">
        <v>22</v>
      </c>
      <c r="G41" s="171"/>
      <c r="H41" s="171"/>
      <c r="J41" s="165"/>
    </row>
    <row r="42" spans="1:11" s="165" customFormat="1" ht="14.25" customHeight="1" thickTop="1" x14ac:dyDescent="0.15">
      <c r="A42" s="363" t="s">
        <v>16</v>
      </c>
      <c r="B42" s="368" t="s">
        <v>271</v>
      </c>
      <c r="C42" s="375"/>
      <c r="D42" s="368" t="s">
        <v>23</v>
      </c>
      <c r="E42" s="376"/>
      <c r="F42" s="216"/>
      <c r="G42" s="371"/>
      <c r="H42" s="371"/>
      <c r="J42" s="31"/>
    </row>
    <row r="43" spans="1:11" ht="12.75" customHeight="1" x14ac:dyDescent="0.15">
      <c r="A43" s="364"/>
      <c r="B43" s="372" t="s">
        <v>17</v>
      </c>
      <c r="C43" s="217" t="s">
        <v>18</v>
      </c>
      <c r="D43" s="372" t="s">
        <v>17</v>
      </c>
      <c r="E43" s="215" t="s">
        <v>23</v>
      </c>
      <c r="F43" s="219"/>
      <c r="G43" s="374"/>
      <c r="H43" s="170"/>
    </row>
    <row r="44" spans="1:11" ht="12.75" customHeight="1" x14ac:dyDescent="0.15">
      <c r="A44" s="365"/>
      <c r="B44" s="373"/>
      <c r="C44" s="218" t="s">
        <v>116</v>
      </c>
      <c r="D44" s="373"/>
      <c r="E44" s="213" t="s">
        <v>116</v>
      </c>
      <c r="F44" s="170"/>
      <c r="G44" s="374"/>
      <c r="H44" s="170"/>
    </row>
    <row r="45" spans="1:11" ht="12.75" customHeight="1" x14ac:dyDescent="0.15">
      <c r="A45" s="126" t="s">
        <v>294</v>
      </c>
      <c r="B45" s="18">
        <v>16346</v>
      </c>
      <c r="C45" s="168">
        <v>195406359</v>
      </c>
      <c r="D45" s="19">
        <v>34616</v>
      </c>
      <c r="E45" s="168">
        <v>2138758392</v>
      </c>
      <c r="F45" s="168"/>
      <c r="G45" s="19"/>
      <c r="H45" s="168"/>
    </row>
    <row r="46" spans="1:11" ht="12.75" customHeight="1" x14ac:dyDescent="0.15">
      <c r="A46" s="125" t="s">
        <v>261</v>
      </c>
      <c r="B46" s="18" t="s">
        <v>9</v>
      </c>
      <c r="C46" s="168" t="s">
        <v>9</v>
      </c>
      <c r="D46" s="169" t="s">
        <v>9</v>
      </c>
      <c r="E46" s="169" t="s">
        <v>9</v>
      </c>
      <c r="F46" s="168"/>
      <c r="G46" s="169"/>
      <c r="H46" s="86"/>
    </row>
    <row r="47" spans="1:11" ht="12.75" customHeight="1" x14ac:dyDescent="0.15">
      <c r="A47" s="126" t="s">
        <v>290</v>
      </c>
      <c r="B47" s="18">
        <v>15512</v>
      </c>
      <c r="C47" s="168">
        <v>201709393</v>
      </c>
      <c r="D47" s="19">
        <v>35103</v>
      </c>
      <c r="E47" s="168">
        <v>2210837157</v>
      </c>
      <c r="F47" s="166"/>
      <c r="G47" s="167"/>
      <c r="H47" s="166"/>
    </row>
    <row r="48" spans="1:11" ht="12.75" customHeight="1" x14ac:dyDescent="0.15">
      <c r="A48" s="125" t="s">
        <v>261</v>
      </c>
      <c r="B48" s="18" t="s">
        <v>9</v>
      </c>
      <c r="C48" s="168" t="s">
        <v>9</v>
      </c>
      <c r="D48" s="168" t="s">
        <v>9</v>
      </c>
      <c r="E48" s="168" t="s">
        <v>9</v>
      </c>
      <c r="F48" s="166"/>
      <c r="G48" s="167"/>
      <c r="H48" s="166"/>
      <c r="J48" s="24"/>
    </row>
    <row r="49" spans="1:10" ht="12.75" customHeight="1" x14ac:dyDescent="0.15">
      <c r="A49" s="125"/>
      <c r="B49" s="18"/>
      <c r="C49" s="168"/>
      <c r="D49" s="168"/>
      <c r="E49" s="168"/>
      <c r="F49" s="166"/>
      <c r="G49" s="167"/>
      <c r="H49" s="166"/>
      <c r="J49" s="24"/>
    </row>
    <row r="50" spans="1:10" s="24" customFormat="1" ht="12.75" customHeight="1" x14ac:dyDescent="0.15">
      <c r="A50" s="124" t="s">
        <v>291</v>
      </c>
      <c r="B50" s="258">
        <v>15073</v>
      </c>
      <c r="C50" s="173">
        <v>193587370</v>
      </c>
      <c r="D50" s="64">
        <v>33854</v>
      </c>
      <c r="E50" s="173">
        <v>2169430855</v>
      </c>
      <c r="F50" s="166"/>
      <c r="G50" s="167"/>
      <c r="H50" s="166"/>
    </row>
    <row r="51" spans="1:10" s="24" customFormat="1" ht="12.75" customHeight="1" x14ac:dyDescent="0.15">
      <c r="A51" s="127" t="s">
        <v>261</v>
      </c>
      <c r="B51" s="259" t="s">
        <v>9</v>
      </c>
      <c r="C51" s="261" t="s">
        <v>9</v>
      </c>
      <c r="D51" s="261" t="s">
        <v>9</v>
      </c>
      <c r="E51" s="261" t="s">
        <v>9</v>
      </c>
      <c r="F51" s="166"/>
      <c r="G51" s="167"/>
      <c r="H51" s="166"/>
      <c r="J51" s="31"/>
    </row>
    <row r="52" spans="1:10" ht="14.25" thickBot="1" x14ac:dyDescent="0.2">
      <c r="F52" s="166"/>
      <c r="G52" s="167"/>
      <c r="H52" s="166"/>
      <c r="J52" s="165"/>
    </row>
    <row r="53" spans="1:10" s="165" customFormat="1" ht="14.25" customHeight="1" thickTop="1" x14ac:dyDescent="0.15">
      <c r="A53" s="363" t="s">
        <v>16</v>
      </c>
      <c r="B53" s="368" t="s">
        <v>24</v>
      </c>
      <c r="C53" s="347"/>
      <c r="D53" s="347"/>
      <c r="E53" s="347"/>
      <c r="F53" s="347"/>
      <c r="G53" s="347"/>
      <c r="H53" s="216"/>
      <c r="J53" s="31"/>
    </row>
    <row r="54" spans="1:10" ht="12.75" customHeight="1" x14ac:dyDescent="0.15">
      <c r="A54" s="364"/>
      <c r="B54" s="366" t="s">
        <v>25</v>
      </c>
      <c r="C54" s="365"/>
      <c r="D54" s="366" t="s">
        <v>26</v>
      </c>
      <c r="E54" s="367"/>
      <c r="F54" s="369" t="s">
        <v>255</v>
      </c>
      <c r="G54" s="370"/>
      <c r="H54" s="219"/>
    </row>
    <row r="55" spans="1:10" ht="12.75" customHeight="1" x14ac:dyDescent="0.15">
      <c r="A55" s="365"/>
      <c r="B55" s="45" t="s">
        <v>17</v>
      </c>
      <c r="C55" s="46" t="s">
        <v>117</v>
      </c>
      <c r="D55" s="45" t="s">
        <v>17</v>
      </c>
      <c r="E55" s="47" t="s">
        <v>117</v>
      </c>
      <c r="F55" s="45" t="s">
        <v>17</v>
      </c>
      <c r="G55" s="133" t="s">
        <v>117</v>
      </c>
      <c r="H55" s="219"/>
    </row>
    <row r="56" spans="1:10" ht="12.75" customHeight="1" x14ac:dyDescent="0.15">
      <c r="A56" s="126" t="s">
        <v>265</v>
      </c>
      <c r="B56" s="18">
        <v>117</v>
      </c>
      <c r="C56" s="109">
        <v>48963829</v>
      </c>
      <c r="D56" s="164">
        <v>369</v>
      </c>
      <c r="E56" s="86">
        <v>18450000</v>
      </c>
      <c r="F56" s="164">
        <v>103</v>
      </c>
      <c r="G56" s="86">
        <v>3791049</v>
      </c>
      <c r="H56" s="87"/>
    </row>
    <row r="57" spans="1:10" ht="12.75" customHeight="1" x14ac:dyDescent="0.15">
      <c r="A57" s="125" t="s">
        <v>261</v>
      </c>
      <c r="B57" s="192" t="s">
        <v>9</v>
      </c>
      <c r="C57" s="191" t="s">
        <v>9</v>
      </c>
      <c r="D57" s="191" t="s">
        <v>9</v>
      </c>
      <c r="E57" s="191" t="s">
        <v>9</v>
      </c>
      <c r="F57" s="191" t="s">
        <v>9</v>
      </c>
      <c r="G57" s="191" t="s">
        <v>9</v>
      </c>
      <c r="H57" s="87"/>
    </row>
    <row r="58" spans="1:10" ht="12.75" customHeight="1" x14ac:dyDescent="0.15">
      <c r="A58" s="126" t="s">
        <v>290</v>
      </c>
      <c r="B58" s="18">
        <v>125</v>
      </c>
      <c r="C58" s="109">
        <v>61131518</v>
      </c>
      <c r="D58" s="164">
        <v>390</v>
      </c>
      <c r="E58" s="86">
        <v>19500000</v>
      </c>
      <c r="F58" s="164">
        <v>12</v>
      </c>
      <c r="G58" s="86">
        <v>511399</v>
      </c>
      <c r="H58" s="87"/>
    </row>
    <row r="59" spans="1:10" ht="12.75" customHeight="1" x14ac:dyDescent="0.15">
      <c r="A59" s="125" t="s">
        <v>261</v>
      </c>
      <c r="B59" s="192" t="s">
        <v>9</v>
      </c>
      <c r="C59" s="191" t="s">
        <v>9</v>
      </c>
      <c r="D59" s="191" t="s">
        <v>9</v>
      </c>
      <c r="E59" s="191" t="s">
        <v>9</v>
      </c>
      <c r="F59" s="191" t="s">
        <v>9</v>
      </c>
      <c r="G59" s="191" t="s">
        <v>9</v>
      </c>
      <c r="H59" s="87"/>
      <c r="J59" s="24"/>
    </row>
    <row r="60" spans="1:10" ht="12.75" customHeight="1" x14ac:dyDescent="0.15">
      <c r="A60" s="125"/>
      <c r="B60" s="192"/>
      <c r="C60" s="191"/>
      <c r="D60" s="191"/>
      <c r="E60" s="191"/>
      <c r="F60" s="191"/>
      <c r="G60" s="191"/>
      <c r="H60" s="87"/>
      <c r="J60" s="24"/>
    </row>
    <row r="61" spans="1:10" s="24" customFormat="1" ht="12.75" customHeight="1" x14ac:dyDescent="0.15">
      <c r="A61" s="124" t="s">
        <v>291</v>
      </c>
      <c r="B61" s="258">
        <v>101</v>
      </c>
      <c r="C61" s="265">
        <v>50403084</v>
      </c>
      <c r="D61" s="266">
        <v>323</v>
      </c>
      <c r="E61" s="83">
        <v>16150000</v>
      </c>
      <c r="F61" s="266">
        <v>1</v>
      </c>
      <c r="G61" s="83">
        <v>40100</v>
      </c>
      <c r="H61" s="38"/>
    </row>
    <row r="62" spans="1:10" s="24" customFormat="1" ht="12.75" customHeight="1" x14ac:dyDescent="0.15">
      <c r="A62" s="127" t="s">
        <v>261</v>
      </c>
      <c r="B62" s="267" t="s">
        <v>9</v>
      </c>
      <c r="C62" s="268" t="s">
        <v>9</v>
      </c>
      <c r="D62" s="268" t="s">
        <v>9</v>
      </c>
      <c r="E62" s="268" t="s">
        <v>9</v>
      </c>
      <c r="F62" s="268" t="s">
        <v>9</v>
      </c>
      <c r="G62" s="268" t="s">
        <v>9</v>
      </c>
      <c r="H62" s="38"/>
      <c r="J62" s="31"/>
    </row>
    <row r="63" spans="1:10" x14ac:dyDescent="0.15">
      <c r="A63" s="67" t="s">
        <v>279</v>
      </c>
    </row>
    <row r="64" spans="1:10" x14ac:dyDescent="0.15">
      <c r="A64" s="67" t="s">
        <v>280</v>
      </c>
    </row>
    <row r="65" spans="1:1" x14ac:dyDescent="0.15">
      <c r="A65" s="65" t="s">
        <v>243</v>
      </c>
    </row>
  </sheetData>
  <mergeCells count="28">
    <mergeCell ref="A28:A32"/>
    <mergeCell ref="A3:A5"/>
    <mergeCell ref="C3:C5"/>
    <mergeCell ref="B3:B5"/>
    <mergeCell ref="G15:H15"/>
    <mergeCell ref="H16:H19"/>
    <mergeCell ref="A15:A19"/>
    <mergeCell ref="B15:B19"/>
    <mergeCell ref="F16:F19"/>
    <mergeCell ref="D16:D19"/>
    <mergeCell ref="C15:D15"/>
    <mergeCell ref="B28:C28"/>
    <mergeCell ref="E15:F15"/>
    <mergeCell ref="C29:C32"/>
    <mergeCell ref="D28:E28"/>
    <mergeCell ref="D29:D32"/>
    <mergeCell ref="G42:H42"/>
    <mergeCell ref="B43:B44"/>
    <mergeCell ref="G43:G44"/>
    <mergeCell ref="D43:D44"/>
    <mergeCell ref="A42:A44"/>
    <mergeCell ref="B42:C42"/>
    <mergeCell ref="D42:E42"/>
    <mergeCell ref="A53:A55"/>
    <mergeCell ref="B54:C54"/>
    <mergeCell ref="D54:E54"/>
    <mergeCell ref="B53:G53"/>
    <mergeCell ref="F54:G54"/>
  </mergeCells>
  <phoneticPr fontId="4"/>
  <pageMargins left="0.7" right="0.7" top="0.75" bottom="0.75" header="0.3" footer="0.3"/>
  <pageSetup paperSize="9" scale="81" orientation="portrait" r:id="rId1"/>
  <rowBreaks count="1" manualBreakCount="1">
    <brk id="65" max="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Ｊ1一般職業紹介</vt:lpstr>
      <vt:lpstr>Ｊ2中高年職業紹介</vt:lpstr>
      <vt:lpstr>Ｊ3一般雇用保険</vt:lpstr>
      <vt:lpstr>Ｊ4日雇・Ｊ5産業規模別雇用保険</vt:lpstr>
      <vt:lpstr>Ｊ6労働者災害補償</vt:lpstr>
      <vt:lpstr>Ｊ7労働組合</vt:lpstr>
      <vt:lpstr>Ｊ8産業別現金給与</vt:lpstr>
      <vt:lpstr>Ｊ-9平均月間出勤日数</vt:lpstr>
      <vt:lpstr>Ｊ10日雇健保・Ｊ11 国保給付</vt:lpstr>
      <vt:lpstr>Ｊ12国保異動</vt:lpstr>
      <vt:lpstr>Ｊ13国保税・Ｊ14厚生年金・Ｊ15国民年金・Ｊ16年金異動</vt:lpstr>
      <vt:lpstr>'Ｊ10日雇健保・Ｊ11 国保給付'!Print_Area</vt:lpstr>
      <vt:lpstr>Ｊ13国保税・Ｊ14厚生年金・Ｊ15国民年金・Ｊ16年金異動!Print_Area</vt:lpstr>
      <vt:lpstr>Ｊ1一般職業紹介!Print_Area</vt:lpstr>
      <vt:lpstr>Ｊ2中高年職業紹介!Print_Area</vt:lpstr>
      <vt:lpstr>Ｊ3一般雇用保険!Print_Area</vt:lpstr>
      <vt:lpstr>Ｊ4日雇・Ｊ5産業規模別雇用保険!Print_Area</vt:lpstr>
      <vt:lpstr>Ｊ7労働組合!Print_Area</vt:lpstr>
      <vt:lpstr>Ｊ8産業別現金給与!Print_Area</vt:lpstr>
      <vt:lpstr>'Ｊ-9平均月間出勤日数'!Print_Area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