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EFF50E10-09AD-4CB8-8A3C-CD71E45CD54D}" xr6:coauthVersionLast="47" xr6:coauthVersionMax="47" xr10:uidLastSave="{00000000-0000-0000-0000-000000000000}"/>
  <bookViews>
    <workbookView xWindow="20370" yWindow="-120" windowWidth="29040" windowHeight="15720" tabRatio="945" xr2:uid="{00000000-000D-0000-FFFF-FFFF00000000}"/>
  </bookViews>
  <sheets>
    <sheet name="Ｋ1会計別歳入歳出予算決算" sheetId="27" r:id="rId1"/>
    <sheet name="Ｋ2一般歳入歳出予算決算" sheetId="28" r:id="rId2"/>
    <sheet name="Ｋ3一般性質別決算額" sheetId="29" r:id="rId3"/>
    <sheet name="Ｋ4一般財源充当表" sheetId="30" r:id="rId4"/>
    <sheet name="Ｋ5競輪事業収益" sheetId="31" r:id="rId5"/>
    <sheet name="Ｋ6競輪成績・Ｋ7財政力指数" sheetId="20" r:id="rId6"/>
    <sheet name="Ｋ8市債" sheetId="32" r:id="rId7"/>
    <sheet name="Ｋ9市有財産・Ｋ10市民税所得区分別 " sheetId="17" r:id="rId8"/>
    <sheet name="Ｋ11市民税標準段階別 " sheetId="18" r:id="rId9"/>
    <sheet name="Ｋ12固定資産税 " sheetId="19" r:id="rId10"/>
    <sheet name="Ｋ13市税" sheetId="33" r:id="rId11"/>
    <sheet name="Ｋ14県税" sheetId="34" r:id="rId12"/>
    <sheet name="Ｋ15国税・Ｋ16所得税" sheetId="26" r:id="rId13"/>
  </sheets>
  <definedNames>
    <definedName name="_xlnm.Print_Area" localSheetId="8">'Ｋ11市民税標準段階別 '!$A$1:$AB$33</definedName>
    <definedName name="_xlnm.Print_Area" localSheetId="9">'Ｋ12固定資産税 '!$A$1:$E$24</definedName>
    <definedName name="_xlnm.Print_Area" localSheetId="10">Ｋ13市税!$A$1:$I$180</definedName>
    <definedName name="_xlnm.Print_Area" localSheetId="11">Ｋ14県税!$A$1:$I$29</definedName>
    <definedName name="_xlnm.Print_Area" localSheetId="12">Ｋ15国税・Ｋ16所得税!$A$1:$J$54</definedName>
    <definedName name="_xlnm.Print_Area" localSheetId="0">Ｋ1会計別歳入歳出予算決算!$A$1:$H$65</definedName>
    <definedName name="_xlnm.Print_Area" localSheetId="1">Ｋ2一般歳入歳出予算決算!$A$1:$H$106</definedName>
    <definedName name="_xlnm.Print_Area" localSheetId="2">Ｋ3一般性質別決算額!$A$1:$J$150</definedName>
    <definedName name="_xlnm.Print_Area" localSheetId="3">Ｋ4一般財源充当表!$A$1:$H$139</definedName>
    <definedName name="_xlnm.Print_Area" localSheetId="4">Ｋ5競輪事業収益!$A$1:$H$25</definedName>
    <definedName name="_xlnm.Print_Area" localSheetId="5">Ｋ6競輪成績・Ｋ7財政力指数!$A$1:$AE$32</definedName>
    <definedName name="_xlnm.Print_Area" localSheetId="6">Ｋ8市債!$A$1:$I$40</definedName>
    <definedName name="_xlnm.Print_Area" localSheetId="7">'Ｋ9市有財産・Ｋ10市民税所得区分別 '!$A$1:$AD$46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27" i="33" l="1"/>
  <c r="AB10" i="20"/>
  <c r="X10" i="20"/>
  <c r="H44" i="27"/>
  <c r="H41" i="27" s="1"/>
  <c r="G41" i="27"/>
  <c r="F41" i="27"/>
  <c r="J15" i="31" l="1"/>
  <c r="J17" i="31"/>
  <c r="J19" i="31"/>
</calcChain>
</file>

<file path=xl/sharedStrings.xml><?xml version="1.0" encoding="utf-8"?>
<sst xmlns="http://schemas.openxmlformats.org/spreadsheetml/2006/main" count="1389" uniqueCount="416">
  <si>
    <t>-</t>
  </si>
  <si>
    <t>科　　　目　　　別</t>
    <rPh sb="0" eb="1">
      <t>カ</t>
    </rPh>
    <rPh sb="4" eb="5">
      <t>メ</t>
    </rPh>
    <rPh sb="8" eb="9">
      <t>ベツ</t>
    </rPh>
    <phoneticPr fontId="4"/>
  </si>
  <si>
    <t>構成比</t>
    <rPh sb="0" eb="3">
      <t>コウセイヒ</t>
    </rPh>
    <phoneticPr fontId="4"/>
  </si>
  <si>
    <t>市税</t>
    <rPh sb="0" eb="2">
      <t>シゼイ</t>
    </rPh>
    <phoneticPr fontId="4"/>
  </si>
  <si>
    <t>地方譲与税</t>
    <rPh sb="0" eb="2">
      <t>チホウ</t>
    </rPh>
    <rPh sb="2" eb="5">
      <t>ジョウヨゼイ</t>
    </rPh>
    <phoneticPr fontId="4"/>
  </si>
  <si>
    <t>利子割交付金</t>
    <rPh sb="0" eb="2">
      <t>リシ</t>
    </rPh>
    <rPh sb="2" eb="3">
      <t>ワリ</t>
    </rPh>
    <rPh sb="3" eb="6">
      <t>コウフキン</t>
    </rPh>
    <phoneticPr fontId="4"/>
  </si>
  <si>
    <t>地方消費税交付金</t>
    <rPh sb="0" eb="2">
      <t>チホウ</t>
    </rPh>
    <rPh sb="2" eb="5">
      <t>ショウヒゼイ</t>
    </rPh>
    <rPh sb="5" eb="8">
      <t>コウフキン</t>
    </rPh>
    <phoneticPr fontId="4"/>
  </si>
  <si>
    <t>ゴルフ場利用税交付金</t>
    <rPh sb="3" eb="4">
      <t>ジョウ</t>
    </rPh>
    <rPh sb="4" eb="6">
      <t>リヨウ</t>
    </rPh>
    <rPh sb="6" eb="7">
      <t>ゼイ</t>
    </rPh>
    <rPh sb="7" eb="10">
      <t>コウフキン</t>
    </rPh>
    <phoneticPr fontId="4"/>
  </si>
  <si>
    <t>自動車取得税交付金</t>
    <rPh sb="0" eb="3">
      <t>ジドウシャ</t>
    </rPh>
    <rPh sb="3" eb="6">
      <t>シュトクゼイ</t>
    </rPh>
    <rPh sb="6" eb="9">
      <t>コウフキン</t>
    </rPh>
    <phoneticPr fontId="4"/>
  </si>
  <si>
    <t>地方特例交付金</t>
    <rPh sb="0" eb="2">
      <t>チホウ</t>
    </rPh>
    <rPh sb="2" eb="4">
      <t>トクレイ</t>
    </rPh>
    <rPh sb="4" eb="7">
      <t>コウフキン</t>
    </rPh>
    <phoneticPr fontId="4"/>
  </si>
  <si>
    <t>地方交付税</t>
    <rPh sb="0" eb="2">
      <t>チホウ</t>
    </rPh>
    <rPh sb="2" eb="5">
      <t>コウフゼイ</t>
    </rPh>
    <phoneticPr fontId="4"/>
  </si>
  <si>
    <t>交通安全対策特別交付金</t>
    <rPh sb="0" eb="2">
      <t>コウツウ</t>
    </rPh>
    <rPh sb="2" eb="4">
      <t>アンゼン</t>
    </rPh>
    <rPh sb="4" eb="6">
      <t>タイサク</t>
    </rPh>
    <rPh sb="6" eb="8">
      <t>トクベツ</t>
    </rPh>
    <rPh sb="8" eb="11">
      <t>コウフキン</t>
    </rPh>
    <phoneticPr fontId="4"/>
  </si>
  <si>
    <t>分担金及び負担金</t>
    <rPh sb="0" eb="3">
      <t>ブンタンキン</t>
    </rPh>
    <rPh sb="3" eb="4">
      <t>オヨ</t>
    </rPh>
    <rPh sb="5" eb="8">
      <t>フタンキン</t>
    </rPh>
    <phoneticPr fontId="4"/>
  </si>
  <si>
    <t>使用料及び手数料</t>
    <rPh sb="0" eb="3">
      <t>シヨウリョウ</t>
    </rPh>
    <rPh sb="3" eb="4">
      <t>オヨ</t>
    </rPh>
    <rPh sb="5" eb="8">
      <t>テスウリョウ</t>
    </rPh>
    <phoneticPr fontId="4"/>
  </si>
  <si>
    <t>国庫支出金</t>
    <rPh sb="0" eb="2">
      <t>コッコ</t>
    </rPh>
    <rPh sb="2" eb="5">
      <t>シシュツキン</t>
    </rPh>
    <phoneticPr fontId="4"/>
  </si>
  <si>
    <t>県支出金</t>
    <rPh sb="0" eb="1">
      <t>ケン</t>
    </rPh>
    <rPh sb="1" eb="4">
      <t>シシュツキン</t>
    </rPh>
    <phoneticPr fontId="4"/>
  </si>
  <si>
    <t>財産収入</t>
    <rPh sb="0" eb="2">
      <t>ザイサン</t>
    </rPh>
    <rPh sb="2" eb="4">
      <t>シュウニュウ</t>
    </rPh>
    <phoneticPr fontId="4"/>
  </si>
  <si>
    <t>繰入金</t>
    <rPh sb="0" eb="3">
      <t>クリイレキン</t>
    </rPh>
    <phoneticPr fontId="4"/>
  </si>
  <si>
    <t>繰越金</t>
    <rPh sb="0" eb="3">
      <t>クリコシキン</t>
    </rPh>
    <phoneticPr fontId="4"/>
  </si>
  <si>
    <t>諸収入</t>
    <rPh sb="0" eb="3">
      <t>ショシュウニュウ</t>
    </rPh>
    <phoneticPr fontId="4"/>
  </si>
  <si>
    <t>市債</t>
    <rPh sb="0" eb="1">
      <t>シ</t>
    </rPh>
    <rPh sb="1" eb="2">
      <t>サイ</t>
    </rPh>
    <phoneticPr fontId="4"/>
  </si>
  <si>
    <t>議会費</t>
    <rPh sb="0" eb="2">
      <t>ギカイ</t>
    </rPh>
    <rPh sb="2" eb="3">
      <t>ヒ</t>
    </rPh>
    <phoneticPr fontId="4"/>
  </si>
  <si>
    <t>総務費</t>
    <rPh sb="0" eb="3">
      <t>ソウムヒ</t>
    </rPh>
    <phoneticPr fontId="4"/>
  </si>
  <si>
    <t>民生費</t>
    <rPh sb="0" eb="3">
      <t>ミンセイヒ</t>
    </rPh>
    <phoneticPr fontId="4"/>
  </si>
  <si>
    <t>衛生費</t>
    <rPh sb="0" eb="3">
      <t>エイセイヒ</t>
    </rPh>
    <phoneticPr fontId="4"/>
  </si>
  <si>
    <t>労働費</t>
    <rPh sb="0" eb="3">
      <t>ロウドウヒ</t>
    </rPh>
    <phoneticPr fontId="4"/>
  </si>
  <si>
    <t>農林水産業費</t>
    <rPh sb="0" eb="2">
      <t>ノウリン</t>
    </rPh>
    <rPh sb="2" eb="5">
      <t>スイサンギョウ</t>
    </rPh>
    <rPh sb="5" eb="6">
      <t>ヒ</t>
    </rPh>
    <phoneticPr fontId="4"/>
  </si>
  <si>
    <t>商工費</t>
    <rPh sb="0" eb="3">
      <t>ショウコウヒ</t>
    </rPh>
    <phoneticPr fontId="4"/>
  </si>
  <si>
    <t>土木費</t>
    <rPh sb="0" eb="3">
      <t>ドボクヒ</t>
    </rPh>
    <phoneticPr fontId="4"/>
  </si>
  <si>
    <t>消防費</t>
    <rPh sb="0" eb="3">
      <t>ショウボウヒ</t>
    </rPh>
    <phoneticPr fontId="4"/>
  </si>
  <si>
    <t>教育費</t>
    <rPh sb="0" eb="3">
      <t>キョウイクヒ</t>
    </rPh>
    <phoneticPr fontId="4"/>
  </si>
  <si>
    <t>公債費</t>
    <rPh sb="0" eb="3">
      <t>コウサイヒ</t>
    </rPh>
    <phoneticPr fontId="4"/>
  </si>
  <si>
    <t>諸支出金</t>
    <rPh sb="0" eb="3">
      <t>ショシシュツ</t>
    </rPh>
    <rPh sb="3" eb="4">
      <t>キン</t>
    </rPh>
    <phoneticPr fontId="4"/>
  </si>
  <si>
    <t>予備費</t>
    <rPh sb="0" eb="3">
      <t>ヨビヒ</t>
    </rPh>
    <phoneticPr fontId="4"/>
  </si>
  <si>
    <t>災害復旧費</t>
    <rPh sb="0" eb="2">
      <t>サイガイ</t>
    </rPh>
    <rPh sb="2" eb="4">
      <t>フッキュウ</t>
    </rPh>
    <rPh sb="4" eb="5">
      <t>ヒ</t>
    </rPh>
    <phoneticPr fontId="4"/>
  </si>
  <si>
    <t>（単位　千円）　</t>
    <rPh sb="1" eb="3">
      <t>タンイ</t>
    </rPh>
    <rPh sb="4" eb="6">
      <t>センエン</t>
    </rPh>
    <phoneticPr fontId="4"/>
  </si>
  <si>
    <t>科　　目　　別</t>
    <rPh sb="0" eb="1">
      <t>カ</t>
    </rPh>
    <rPh sb="3" eb="4">
      <t>メ</t>
    </rPh>
    <rPh sb="6" eb="7">
      <t>ベツ</t>
    </rPh>
    <phoneticPr fontId="4"/>
  </si>
  <si>
    <t>特　　定　　財　　源</t>
    <rPh sb="0" eb="1">
      <t>トク</t>
    </rPh>
    <rPh sb="3" eb="4">
      <t>サダム</t>
    </rPh>
    <rPh sb="6" eb="7">
      <t>ザイ</t>
    </rPh>
    <rPh sb="9" eb="10">
      <t>ミナモト</t>
    </rPh>
    <phoneticPr fontId="4"/>
  </si>
  <si>
    <t>一般会計繰出金</t>
    <rPh sb="0" eb="2">
      <t>イッパン</t>
    </rPh>
    <rPh sb="2" eb="4">
      <t>カイケイ</t>
    </rPh>
    <rPh sb="4" eb="5">
      <t>ク</t>
    </rPh>
    <rPh sb="5" eb="6">
      <t>デ</t>
    </rPh>
    <rPh sb="6" eb="7">
      <t>キン</t>
    </rPh>
    <phoneticPr fontId="4"/>
  </si>
  <si>
    <t>区　　　　分</t>
    <rPh sb="0" eb="1">
      <t>ク</t>
    </rPh>
    <rPh sb="5" eb="6">
      <t>ブン</t>
    </rPh>
    <phoneticPr fontId="4"/>
  </si>
  <si>
    <t>（単位　千円）</t>
    <rPh sb="1" eb="3">
      <t>タンイ</t>
    </rPh>
    <rPh sb="4" eb="6">
      <t>センエン</t>
    </rPh>
    <phoneticPr fontId="4"/>
  </si>
  <si>
    <t>借　 入 　額</t>
  </si>
  <si>
    <t>償　 還 　額</t>
  </si>
  <si>
    <t>年度末現債額</t>
  </si>
  <si>
    <t>（各年度末現在・単位　平方メートル・千円）　</t>
  </si>
  <si>
    <t>年 度 別</t>
  </si>
  <si>
    <t>総　　　　　　　　数</t>
  </si>
  <si>
    <t>行　　政　　財　　産　　（つづく）</t>
  </si>
  <si>
    <t>土　　　　地</t>
  </si>
  <si>
    <t>建　　　　物</t>
  </si>
  <si>
    <t>公　　用　　財　　産</t>
  </si>
  <si>
    <t>土　　　地</t>
  </si>
  <si>
    <t>建　　　物</t>
  </si>
  <si>
    <t>面　　積</t>
  </si>
  <si>
    <t>価　　格</t>
  </si>
  <si>
    <t>面　積</t>
  </si>
  <si>
    <t>　（つづき）　行　　政　　財　　産</t>
  </si>
  <si>
    <t>普　　通　　財　　産</t>
  </si>
  <si>
    <t>公　　共　　用　　財　　産</t>
  </si>
  <si>
    <t>有 価 証 券</t>
  </si>
  <si>
    <t>基　　　　　金</t>
  </si>
  <si>
    <t>現　　金</t>
  </si>
  <si>
    <t>運 用 金</t>
  </si>
  <si>
    <t>債　　券</t>
  </si>
  <si>
    <t>（単位　千円）　</t>
  </si>
  <si>
    <t>総　　　数</t>
  </si>
  <si>
    <t>給与所得者</t>
  </si>
  <si>
    <t>営業所得者</t>
  </si>
  <si>
    <t>農業所得者</t>
  </si>
  <si>
    <t>人　　員</t>
  </si>
  <si>
    <t>人　員</t>
  </si>
  <si>
    <t>その他の所得者</t>
  </si>
  <si>
    <t>分離課税をした者</t>
  </si>
  <si>
    <t>段　  階　  別</t>
  </si>
  <si>
    <t>総所得金額等</t>
  </si>
  <si>
    <t>総　　　　額</t>
  </si>
  <si>
    <t>年　度　別</t>
  </si>
  <si>
    <t>課　　　税　　　標　　　準　　　額</t>
  </si>
  <si>
    <t>総　　数</t>
  </si>
  <si>
    <t>土　　地</t>
  </si>
  <si>
    <t>家　　屋</t>
  </si>
  <si>
    <t>納　　税　　義　　務　　者</t>
  </si>
  <si>
    <t>交付金調定額</t>
  </si>
  <si>
    <t>土地・家屋</t>
  </si>
  <si>
    <t>資料：総務部固定資産税課</t>
  </si>
  <si>
    <t>区　　　　　　　　分</t>
  </si>
  <si>
    <t>当初予算額</t>
  </si>
  <si>
    <t>予算現額</t>
  </si>
  <si>
    <t>決　　　算　　　額</t>
  </si>
  <si>
    <t>歳　　入</t>
  </si>
  <si>
    <t>歳　　出</t>
  </si>
  <si>
    <t>差　　引</t>
  </si>
  <si>
    <t>総　　　　　　　　額</t>
  </si>
  <si>
    <t>Ａ</t>
  </si>
  <si>
    <t>一般会計</t>
  </si>
  <si>
    <t>Ｂ</t>
  </si>
  <si>
    <t>特別会計</t>
  </si>
  <si>
    <t>ａ</t>
  </si>
  <si>
    <t>競輪事業会計</t>
  </si>
  <si>
    <t>ｂ</t>
  </si>
  <si>
    <t>国民健康保険事業会計</t>
  </si>
  <si>
    <t>下水道事業会計</t>
  </si>
  <si>
    <t>水産物地方卸売市場事業会計</t>
  </si>
  <si>
    <t>介護保険事業会計</t>
  </si>
  <si>
    <t>Ｃ</t>
  </si>
  <si>
    <t>病院事業会計</t>
  </si>
  <si>
    <t>(a)</t>
  </si>
  <si>
    <t>(b)</t>
  </si>
  <si>
    <t>科　　目　　別</t>
  </si>
  <si>
    <t>決 算 額</t>
  </si>
  <si>
    <t>総　　額</t>
  </si>
  <si>
    <t>人 件 費</t>
  </si>
  <si>
    <t>そ の 他</t>
  </si>
  <si>
    <t>総　　　　　額</t>
  </si>
  <si>
    <t>議会費</t>
  </si>
  <si>
    <t>総務費</t>
  </si>
  <si>
    <t>民生費</t>
  </si>
  <si>
    <t>衛生費</t>
  </si>
  <si>
    <t>労働費</t>
  </si>
  <si>
    <t>農林水産業費</t>
  </si>
  <si>
    <t>商工費</t>
  </si>
  <si>
    <t>土木費</t>
  </si>
  <si>
    <t>消防費</t>
  </si>
  <si>
    <t>教育費</t>
  </si>
  <si>
    <t>公債費</t>
  </si>
  <si>
    <t>諸支出金</t>
  </si>
  <si>
    <t>災害復旧費</t>
  </si>
  <si>
    <t>投  資  的  経  費</t>
  </si>
  <si>
    <t>そ　　の　　他</t>
  </si>
  <si>
    <t>繰 出 金</t>
  </si>
  <si>
    <t>投資及び出</t>
  </si>
  <si>
    <t>積 立 金</t>
  </si>
  <si>
    <t>資金貸付金</t>
  </si>
  <si>
    <t>決  算  額</t>
  </si>
  <si>
    <t>財　　　　　　　　　　　　　　　　　　源</t>
  </si>
  <si>
    <t>特　　定　　財　　源</t>
  </si>
  <si>
    <t>一 般 財 源</t>
  </si>
  <si>
    <t>国庫支出金</t>
  </si>
  <si>
    <t>県支出金</t>
  </si>
  <si>
    <t>地 方 債</t>
  </si>
  <si>
    <t>構　　　　　　　　成　　　　　　　　比</t>
  </si>
  <si>
    <t>決　算　額</t>
  </si>
  <si>
    <t>開催回数</t>
  </si>
  <si>
    <t>開催日数</t>
  </si>
  <si>
    <t>入場人員</t>
  </si>
  <si>
    <t>売上総額(千円)</t>
  </si>
  <si>
    <t>１日当たり</t>
  </si>
  <si>
    <t>１人当たり</t>
  </si>
  <si>
    <t>(うち本場売上額)</t>
  </si>
  <si>
    <t>売上額(千円)</t>
  </si>
  <si>
    <t>購入額(円)</t>
  </si>
  <si>
    <t>区　　　分</t>
  </si>
  <si>
    <t>一　　　　般　　　　会　　　　計　　　　　（つづく）</t>
  </si>
  <si>
    <t>　本表は平塚税務署管内（平塚市・秦野市・伊勢原市・大磯町・二宮町）の国税収入を税目別に表したものである。</t>
    <rPh sb="1" eb="3">
      <t>ホンヒョウ</t>
    </rPh>
    <rPh sb="4" eb="6">
      <t>ヒラツカ</t>
    </rPh>
    <rPh sb="6" eb="9">
      <t>ゼイムショ</t>
    </rPh>
    <rPh sb="9" eb="11">
      <t>カンナイ</t>
    </rPh>
    <rPh sb="12" eb="15">
      <t>ヒラツカシ</t>
    </rPh>
    <rPh sb="16" eb="19">
      <t>ハダノシ</t>
    </rPh>
    <rPh sb="20" eb="24">
      <t>イセハラシ</t>
    </rPh>
    <rPh sb="25" eb="28">
      <t>オオイソマチ</t>
    </rPh>
    <rPh sb="29" eb="32">
      <t>ニノミヤマチ</t>
    </rPh>
    <rPh sb="34" eb="36">
      <t>コクゼイ</t>
    </rPh>
    <rPh sb="36" eb="38">
      <t>シュウニュウ</t>
    </rPh>
    <rPh sb="39" eb="41">
      <t>ゼイモク</t>
    </rPh>
    <rPh sb="41" eb="42">
      <t>ベツ</t>
    </rPh>
    <rPh sb="43" eb="44">
      <t>ヒョウ</t>
    </rPh>
    <phoneticPr fontId="4"/>
  </si>
  <si>
    <t>資料：総務部市民税課</t>
    <rPh sb="0" eb="2">
      <t>シリョウ</t>
    </rPh>
    <rPh sb="3" eb="5">
      <t>ソウム</t>
    </rPh>
    <rPh sb="5" eb="6">
      <t>ブ</t>
    </rPh>
    <rPh sb="6" eb="9">
      <t>シミンゼイ</t>
    </rPh>
    <rPh sb="9" eb="10">
      <t>カ</t>
    </rPh>
    <phoneticPr fontId="8"/>
  </si>
  <si>
    <t>資料：公営事業部事業課</t>
    <rPh sb="3" eb="5">
      <t>コウエイ</t>
    </rPh>
    <rPh sb="5" eb="7">
      <t>ジギョウ</t>
    </rPh>
    <rPh sb="7" eb="8">
      <t>ブ</t>
    </rPh>
    <rPh sb="8" eb="10">
      <t>ジギョウ</t>
    </rPh>
    <phoneticPr fontId="3"/>
  </si>
  <si>
    <t>歳　　出　　総　　額</t>
    <rPh sb="0" eb="1">
      <t>トシ</t>
    </rPh>
    <rPh sb="3" eb="4">
      <t>デ</t>
    </rPh>
    <rPh sb="6" eb="7">
      <t>フサ</t>
    </rPh>
    <rPh sb="9" eb="10">
      <t>ガク</t>
    </rPh>
    <phoneticPr fontId="4"/>
  </si>
  <si>
    <t>歳　　入　　総　　額</t>
    <rPh sb="0" eb="1">
      <t>トシ</t>
    </rPh>
    <rPh sb="3" eb="4">
      <t>イ</t>
    </rPh>
    <rPh sb="6" eb="7">
      <t>フサ</t>
    </rPh>
    <rPh sb="9" eb="10">
      <t>ガク</t>
    </rPh>
    <phoneticPr fontId="4"/>
  </si>
  <si>
    <t>配当割交付金</t>
    <rPh sb="0" eb="2">
      <t>ハイトウ</t>
    </rPh>
    <rPh sb="2" eb="3">
      <t>ワリ</t>
    </rPh>
    <rPh sb="3" eb="6">
      <t>コウフキン</t>
    </rPh>
    <phoneticPr fontId="4"/>
  </si>
  <si>
    <t>株式等譲渡所得割交付金</t>
    <rPh sb="0" eb="2">
      <t>カブシキ</t>
    </rPh>
    <rPh sb="2" eb="3">
      <t>トウ</t>
    </rPh>
    <rPh sb="3" eb="5">
      <t>ジョウト</t>
    </rPh>
    <rPh sb="5" eb="7">
      <t>ショトク</t>
    </rPh>
    <rPh sb="7" eb="8">
      <t>ワリ</t>
    </rPh>
    <rPh sb="8" eb="11">
      <t>コウフキン</t>
    </rPh>
    <phoneticPr fontId="4"/>
  </si>
  <si>
    <t>当　　　初　　　算　　　定</t>
  </si>
  <si>
    <t>再　　　　算　　　　定</t>
  </si>
  <si>
    <t>基準財政</t>
  </si>
  <si>
    <t>差 引 交 付</t>
  </si>
  <si>
    <t>財政力</t>
  </si>
  <si>
    <t>差引交付</t>
  </si>
  <si>
    <t>需 要 額</t>
  </si>
  <si>
    <t>収 入 額</t>
  </si>
  <si>
    <t>基　準　額</t>
  </si>
  <si>
    <t>指　数</t>
  </si>
  <si>
    <t>基 準 額</t>
  </si>
  <si>
    <t>(Ａ)</t>
  </si>
  <si>
    <t>(Ｂ)</t>
  </si>
  <si>
    <t>(Ａ)－(Ｂ)</t>
  </si>
  <si>
    <t>(3カ年平均)</t>
  </si>
  <si>
    <t>(Ａ)′</t>
  </si>
  <si>
    <t>(Ｂ)′</t>
  </si>
  <si>
    <t>(A)′-(B)′</t>
  </si>
  <si>
    <t>総　　　　　額</t>
    <rPh sb="0" eb="1">
      <t>フサ</t>
    </rPh>
    <rPh sb="6" eb="7">
      <t>ガク</t>
    </rPh>
    <phoneticPr fontId="4"/>
  </si>
  <si>
    <t>寄附金</t>
    <rPh sb="0" eb="2">
      <t>キフ</t>
    </rPh>
    <rPh sb="2" eb="3">
      <t>キン</t>
    </rPh>
    <phoneticPr fontId="4"/>
  </si>
  <si>
    <t>災害復旧
事業費</t>
    <rPh sb="0" eb="2">
      <t>サイガイ</t>
    </rPh>
    <rPh sb="2" eb="4">
      <t>フッキュウ</t>
    </rPh>
    <rPh sb="5" eb="8">
      <t>ジギョウヒ</t>
    </rPh>
    <phoneticPr fontId="4"/>
  </si>
  <si>
    <t>失業対策
事業費</t>
    <rPh sb="0" eb="2">
      <t>シツギョウ</t>
    </rPh>
    <rPh sb="2" eb="4">
      <t>タイサク</t>
    </rPh>
    <rPh sb="5" eb="8">
      <t>ジギョウヒ</t>
    </rPh>
    <phoneticPr fontId="4"/>
  </si>
  <si>
    <t>補助費等</t>
    <rPh sb="0" eb="2">
      <t>ホジョ</t>
    </rPh>
    <rPh sb="2" eb="3">
      <t>ヒ</t>
    </rPh>
    <rPh sb="3" eb="4">
      <t>トウ</t>
    </rPh>
    <phoneticPr fontId="4"/>
  </si>
  <si>
    <t>維持補修費</t>
    <rPh sb="0" eb="2">
      <t>イジ</t>
    </rPh>
    <rPh sb="2" eb="4">
      <t>ホシュウ</t>
    </rPh>
    <rPh sb="4" eb="5">
      <t>ヒ</t>
    </rPh>
    <phoneticPr fontId="4"/>
  </si>
  <si>
    <t>発　売　金　額</t>
    <rPh sb="0" eb="1">
      <t>パツ</t>
    </rPh>
    <rPh sb="2" eb="3">
      <t>バイ</t>
    </rPh>
    <rPh sb="4" eb="5">
      <t>キン</t>
    </rPh>
    <rPh sb="6" eb="7">
      <t>ガク</t>
    </rPh>
    <phoneticPr fontId="4"/>
  </si>
  <si>
    <t>資料：企画政策部資産経営課</t>
    <rPh sb="3" eb="5">
      <t>キカク</t>
    </rPh>
    <rPh sb="5" eb="7">
      <t>セイサク</t>
    </rPh>
    <rPh sb="7" eb="8">
      <t>ブ</t>
    </rPh>
    <rPh sb="8" eb="10">
      <t>シサン</t>
    </rPh>
    <rPh sb="10" eb="12">
      <t>ケイエイ</t>
    </rPh>
    <rPh sb="12" eb="13">
      <t>カ</t>
    </rPh>
    <phoneticPr fontId="7"/>
  </si>
  <si>
    <t>資料：企画政策部財政課</t>
    <rPh sb="0" eb="2">
      <t>シリョウ</t>
    </rPh>
    <rPh sb="3" eb="5">
      <t>キカク</t>
    </rPh>
    <rPh sb="5" eb="7">
      <t>セイサク</t>
    </rPh>
    <rPh sb="7" eb="8">
      <t>ブ</t>
    </rPh>
    <rPh sb="8" eb="10">
      <t>ザイセイ</t>
    </rPh>
    <rPh sb="10" eb="11">
      <t>カ</t>
    </rPh>
    <phoneticPr fontId="4"/>
  </si>
  <si>
    <t>ａ</t>
    <phoneticPr fontId="4"/>
  </si>
  <si>
    <t>ｂ</t>
    <phoneticPr fontId="4"/>
  </si>
  <si>
    <t>ｃ</t>
    <phoneticPr fontId="4"/>
  </si>
  <si>
    <t>-</t>
    <phoneticPr fontId="4"/>
  </si>
  <si>
    <t>災　害
復旧債</t>
    <rPh sb="0" eb="1">
      <t>サイ</t>
    </rPh>
    <rPh sb="2" eb="3">
      <t>ガイ</t>
    </rPh>
    <rPh sb="4" eb="6">
      <t>フッキュウ</t>
    </rPh>
    <rPh sb="6" eb="7">
      <t>サイ</t>
    </rPh>
    <phoneticPr fontId="3"/>
  </si>
  <si>
    <t>予算現額</t>
    <rPh sb="0" eb="2">
      <t>ヨサン</t>
    </rPh>
    <rPh sb="2" eb="4">
      <t>ゲンガク</t>
    </rPh>
    <phoneticPr fontId="4"/>
  </si>
  <si>
    <t>決 算 額</t>
    <rPh sb="0" eb="1">
      <t>ケツ</t>
    </rPh>
    <rPh sb="2" eb="3">
      <t>サン</t>
    </rPh>
    <rPh sb="4" eb="5">
      <t>ガク</t>
    </rPh>
    <phoneticPr fontId="4"/>
  </si>
  <si>
    <t>構 成 比</t>
    <rPh sb="0" eb="1">
      <t>ガマエ</t>
    </rPh>
    <rPh sb="2" eb="3">
      <t>シゲル</t>
    </rPh>
    <rPh sb="4" eb="5">
      <t>ヒ</t>
    </rPh>
    <phoneticPr fontId="4"/>
  </si>
  <si>
    <t>義　務　的　経　費</t>
    <rPh sb="0" eb="1">
      <t>ギ</t>
    </rPh>
    <rPh sb="2" eb="3">
      <t>ツトム</t>
    </rPh>
    <rPh sb="4" eb="5">
      <t>マト</t>
    </rPh>
    <phoneticPr fontId="4"/>
  </si>
  <si>
    <t>投資的経費</t>
    <rPh sb="0" eb="2">
      <t>トウシ</t>
    </rPh>
    <rPh sb="2" eb="3">
      <t>テキ</t>
    </rPh>
    <rPh sb="3" eb="5">
      <t>ケイヒ</t>
    </rPh>
    <phoneticPr fontId="4"/>
  </si>
  <si>
    <t>扶 助 費</t>
    <rPh sb="0" eb="1">
      <t>タケ</t>
    </rPh>
    <rPh sb="2" eb="3">
      <t>スケ</t>
    </rPh>
    <rPh sb="4" eb="5">
      <t>ヒ</t>
    </rPh>
    <phoneticPr fontId="4"/>
  </si>
  <si>
    <t>公 債 費</t>
    <rPh sb="0" eb="1">
      <t>コウ</t>
    </rPh>
    <rPh sb="2" eb="3">
      <t>サイ</t>
    </rPh>
    <rPh sb="4" eb="5">
      <t>ヒ</t>
    </rPh>
    <phoneticPr fontId="4"/>
  </si>
  <si>
    <t>総　　額</t>
    <rPh sb="0" eb="1">
      <t>ソウ</t>
    </rPh>
    <rPh sb="3" eb="4">
      <t>ガク</t>
    </rPh>
    <phoneticPr fontId="4"/>
  </si>
  <si>
    <t>物 件 費</t>
    <rPh sb="0" eb="1">
      <t>ブツ</t>
    </rPh>
    <rPh sb="2" eb="3">
      <t>ケン</t>
    </rPh>
    <rPh sb="4" eb="5">
      <t>ヒ</t>
    </rPh>
    <phoneticPr fontId="4"/>
  </si>
  <si>
    <t>調　　　定　　　額</t>
    <rPh sb="0" eb="1">
      <t>チョウ</t>
    </rPh>
    <rPh sb="4" eb="5">
      <t>テイ</t>
    </rPh>
    <rPh sb="8" eb="9">
      <t>ガク</t>
    </rPh>
    <phoneticPr fontId="4"/>
  </si>
  <si>
    <t>収　　入　　済　　額</t>
    <rPh sb="0" eb="1">
      <t>オサム</t>
    </rPh>
    <rPh sb="3" eb="4">
      <t>イ</t>
    </rPh>
    <rPh sb="6" eb="7">
      <t>ス</t>
    </rPh>
    <rPh sb="9" eb="10">
      <t>ガク</t>
    </rPh>
    <phoneticPr fontId="4"/>
  </si>
  <si>
    <t>総　　額</t>
    <rPh sb="0" eb="1">
      <t>フサ</t>
    </rPh>
    <rPh sb="3" eb="4">
      <t>ガク</t>
    </rPh>
    <phoneticPr fontId="4"/>
  </si>
  <si>
    <t>現年課税分</t>
    <rPh sb="0" eb="1">
      <t>ゲン</t>
    </rPh>
    <rPh sb="1" eb="2">
      <t>ネン</t>
    </rPh>
    <rPh sb="2" eb="5">
      <t>カゼイブン</t>
    </rPh>
    <phoneticPr fontId="4"/>
  </si>
  <si>
    <t>滞納繰越分</t>
    <rPh sb="0" eb="2">
      <t>タイノウ</t>
    </rPh>
    <rPh sb="2" eb="4">
      <t>クリコシ</t>
    </rPh>
    <rPh sb="4" eb="5">
      <t>ブン</t>
    </rPh>
    <phoneticPr fontId="4"/>
  </si>
  <si>
    <t>市税総額</t>
    <rPh sb="0" eb="2">
      <t>シゼイ</t>
    </rPh>
    <rPh sb="2" eb="4">
      <t>ソウガク</t>
    </rPh>
    <phoneticPr fontId="4"/>
  </si>
  <si>
    <t>市民税</t>
    <rPh sb="0" eb="3">
      <t>シミンゼイ</t>
    </rPh>
    <phoneticPr fontId="4"/>
  </si>
  <si>
    <t>個人</t>
    <rPh sb="0" eb="2">
      <t>コジン</t>
    </rPh>
    <phoneticPr fontId="4"/>
  </si>
  <si>
    <t>法人</t>
    <rPh sb="0" eb="2">
      <t>ホウジン</t>
    </rPh>
    <phoneticPr fontId="4"/>
  </si>
  <si>
    <t>固定資産税</t>
    <rPh sb="0" eb="2">
      <t>コテイ</t>
    </rPh>
    <rPh sb="2" eb="5">
      <t>シサンゼイ</t>
    </rPh>
    <phoneticPr fontId="4"/>
  </si>
  <si>
    <t>土地・家屋</t>
    <rPh sb="0" eb="2">
      <t>トチ</t>
    </rPh>
    <rPh sb="3" eb="5">
      <t>カオク</t>
    </rPh>
    <phoneticPr fontId="4"/>
  </si>
  <si>
    <t>償却資産</t>
    <rPh sb="0" eb="2">
      <t>ショウキャク</t>
    </rPh>
    <rPh sb="2" eb="4">
      <t>シサン</t>
    </rPh>
    <phoneticPr fontId="4"/>
  </si>
  <si>
    <t>交納付金</t>
    <rPh sb="0" eb="1">
      <t>コウ</t>
    </rPh>
    <rPh sb="1" eb="4">
      <t>ノウフキン</t>
    </rPh>
    <phoneticPr fontId="4"/>
  </si>
  <si>
    <t>軽自動車税</t>
    <rPh sb="0" eb="4">
      <t>ケイジドウシャ</t>
    </rPh>
    <rPh sb="4" eb="5">
      <t>ゼイ</t>
    </rPh>
    <phoneticPr fontId="4"/>
  </si>
  <si>
    <t>市たばこ税</t>
    <rPh sb="0" eb="1">
      <t>シ</t>
    </rPh>
    <rPh sb="4" eb="5">
      <t>ショウヒゼイ</t>
    </rPh>
    <phoneticPr fontId="4"/>
  </si>
  <si>
    <t>特別土地保有税</t>
    <rPh sb="0" eb="2">
      <t>トクベツ</t>
    </rPh>
    <rPh sb="2" eb="4">
      <t>トチ</t>
    </rPh>
    <rPh sb="4" eb="7">
      <t>ホユウゼイ</t>
    </rPh>
    <phoneticPr fontId="4"/>
  </si>
  <si>
    <t>都市計画税</t>
    <rPh sb="0" eb="2">
      <t>トシ</t>
    </rPh>
    <rPh sb="2" eb="4">
      <t>ケイカク</t>
    </rPh>
    <rPh sb="4" eb="5">
      <t>ゼイ</t>
    </rPh>
    <phoneticPr fontId="4"/>
  </si>
  <si>
    <t>不　納　欠　損　額</t>
    <rPh sb="0" eb="3">
      <t>フノウ</t>
    </rPh>
    <rPh sb="4" eb="7">
      <t>ケッソン</t>
    </rPh>
    <rPh sb="8" eb="9">
      <t>ガク</t>
    </rPh>
    <phoneticPr fontId="4"/>
  </si>
  <si>
    <t>収　入　未　済　額</t>
    <rPh sb="0" eb="1">
      <t>オサム</t>
    </rPh>
    <rPh sb="2" eb="3">
      <t>イ</t>
    </rPh>
    <rPh sb="4" eb="5">
      <t>ミ</t>
    </rPh>
    <rPh sb="6" eb="7">
      <t>スミ</t>
    </rPh>
    <rPh sb="8" eb="9">
      <t>ガク</t>
    </rPh>
    <phoneticPr fontId="4"/>
  </si>
  <si>
    <t>収　　　納　　　率</t>
    <rPh sb="0" eb="1">
      <t>オサム</t>
    </rPh>
    <rPh sb="4" eb="5">
      <t>オサム</t>
    </rPh>
    <rPh sb="8" eb="9">
      <t>リツ</t>
    </rPh>
    <phoneticPr fontId="4"/>
  </si>
  <si>
    <t>収入済額の</t>
    <rPh sb="0" eb="2">
      <t>シュウニュウ</t>
    </rPh>
    <rPh sb="2" eb="3">
      <t>ス</t>
    </rPh>
    <rPh sb="3" eb="4">
      <t>ガク</t>
    </rPh>
    <phoneticPr fontId="4"/>
  </si>
  <si>
    <t>区分別構成比</t>
    <rPh sb="0" eb="2">
      <t>クブン</t>
    </rPh>
    <rPh sb="2" eb="3">
      <t>ベツ</t>
    </rPh>
    <rPh sb="3" eb="6">
      <t>コウセイヒ</t>
    </rPh>
    <phoneticPr fontId="4"/>
  </si>
  <si>
    <t>　本表は平塚県税事務所管内（平塚市・秦野市・伊勢原市・大磯町・二宮町）の県税収入を税目別に表したものである。</t>
    <rPh sb="1" eb="3">
      <t>ホンヒョウ</t>
    </rPh>
    <rPh sb="4" eb="6">
      <t>ヒラツカ</t>
    </rPh>
    <rPh sb="6" eb="8">
      <t>ケンゼイ</t>
    </rPh>
    <rPh sb="8" eb="11">
      <t>ジムショ</t>
    </rPh>
    <rPh sb="11" eb="13">
      <t>カンナイ</t>
    </rPh>
    <rPh sb="14" eb="17">
      <t>ヒラツカシ</t>
    </rPh>
    <rPh sb="18" eb="21">
      <t>ハダノシ</t>
    </rPh>
    <rPh sb="22" eb="26">
      <t>イセハラシ</t>
    </rPh>
    <rPh sb="27" eb="30">
      <t>オオイソマチ</t>
    </rPh>
    <rPh sb="31" eb="34">
      <t>ニノミヤマチ</t>
    </rPh>
    <rPh sb="36" eb="38">
      <t>ケンゼイ</t>
    </rPh>
    <rPh sb="38" eb="40">
      <t>シュウニュウ</t>
    </rPh>
    <rPh sb="41" eb="43">
      <t>ゼイモク</t>
    </rPh>
    <rPh sb="43" eb="44">
      <t>ベツ</t>
    </rPh>
    <rPh sb="45" eb="46">
      <t>ヒョウ</t>
    </rPh>
    <phoneticPr fontId="4"/>
  </si>
  <si>
    <t>科　目　別</t>
    <rPh sb="0" eb="1">
      <t>カ</t>
    </rPh>
    <rPh sb="2" eb="3">
      <t>メ</t>
    </rPh>
    <rPh sb="4" eb="5">
      <t>ベツ</t>
    </rPh>
    <phoneticPr fontId="4"/>
  </si>
  <si>
    <t>総　　　　額</t>
    <rPh sb="0" eb="1">
      <t>フサ</t>
    </rPh>
    <rPh sb="5" eb="6">
      <t>ガク</t>
    </rPh>
    <phoneticPr fontId="4"/>
  </si>
  <si>
    <t>個人県民税</t>
    <rPh sb="0" eb="2">
      <t>コジン</t>
    </rPh>
    <rPh sb="2" eb="5">
      <t>ケンミンゼイ</t>
    </rPh>
    <phoneticPr fontId="4"/>
  </si>
  <si>
    <t>法人県民税</t>
    <rPh sb="0" eb="2">
      <t>ホウジン</t>
    </rPh>
    <rPh sb="2" eb="5">
      <t>ケンミンゼイ</t>
    </rPh>
    <phoneticPr fontId="4"/>
  </si>
  <si>
    <t>個人事業税</t>
    <rPh sb="0" eb="2">
      <t>コジン</t>
    </rPh>
    <rPh sb="2" eb="5">
      <t>ジギョウゼイ</t>
    </rPh>
    <phoneticPr fontId="4"/>
  </si>
  <si>
    <t>法人事業税</t>
    <rPh sb="0" eb="2">
      <t>ホウジン</t>
    </rPh>
    <rPh sb="2" eb="5">
      <t>ジギョウゼイ</t>
    </rPh>
    <phoneticPr fontId="4"/>
  </si>
  <si>
    <t>不動産取得税</t>
    <rPh sb="0" eb="3">
      <t>フドウサン</t>
    </rPh>
    <rPh sb="3" eb="6">
      <t>シュトクゼイ</t>
    </rPh>
    <phoneticPr fontId="4"/>
  </si>
  <si>
    <t>狩猟税</t>
    <rPh sb="0" eb="2">
      <t>シュリョウ</t>
    </rPh>
    <rPh sb="2" eb="3">
      <t>ゼイ</t>
    </rPh>
    <phoneticPr fontId="4"/>
  </si>
  <si>
    <t>（注）1.狩猟税は藤沢県税事務所管内（藤沢市・茅ヶ崎市・寒川町）の数字を含む。</t>
    <rPh sb="1" eb="2">
      <t>チュウ</t>
    </rPh>
    <rPh sb="5" eb="7">
      <t>シュリョウ</t>
    </rPh>
    <rPh sb="7" eb="8">
      <t>ゼイ</t>
    </rPh>
    <rPh sb="9" eb="11">
      <t>フジサワ</t>
    </rPh>
    <rPh sb="11" eb="12">
      <t>ケン</t>
    </rPh>
    <rPh sb="12" eb="13">
      <t>ゼイ</t>
    </rPh>
    <rPh sb="13" eb="15">
      <t>ジム</t>
    </rPh>
    <rPh sb="15" eb="16">
      <t>ショ</t>
    </rPh>
    <rPh sb="16" eb="17">
      <t>カン</t>
    </rPh>
    <rPh sb="17" eb="18">
      <t>ナイ</t>
    </rPh>
    <rPh sb="19" eb="21">
      <t>フジサワ</t>
    </rPh>
    <rPh sb="21" eb="22">
      <t>シ</t>
    </rPh>
    <rPh sb="23" eb="27">
      <t>チガサキシ</t>
    </rPh>
    <rPh sb="28" eb="30">
      <t>サムカワ</t>
    </rPh>
    <rPh sb="30" eb="31">
      <t>マチ</t>
    </rPh>
    <rPh sb="33" eb="35">
      <t>スウジ</t>
    </rPh>
    <rPh sb="36" eb="37">
      <t>フク</t>
    </rPh>
    <phoneticPr fontId="4"/>
  </si>
  <si>
    <t xml:space="preserve"> 資料：平塚県税事務所</t>
    <rPh sb="1" eb="3">
      <t>シリョウ</t>
    </rPh>
    <rPh sb="4" eb="6">
      <t>ヒラツカ</t>
    </rPh>
    <rPh sb="6" eb="7">
      <t>ケン</t>
    </rPh>
    <rPh sb="7" eb="8">
      <t>ゼイ</t>
    </rPh>
    <rPh sb="8" eb="10">
      <t>ジム</t>
    </rPh>
    <rPh sb="10" eb="11">
      <t>ショ</t>
    </rPh>
    <phoneticPr fontId="4"/>
  </si>
  <si>
    <t>資料：東京国税局</t>
    <rPh sb="0" eb="2">
      <t>シリョウ</t>
    </rPh>
    <rPh sb="3" eb="5">
      <t>トウキョウ</t>
    </rPh>
    <rPh sb="5" eb="8">
      <t>コクゼイキョク</t>
    </rPh>
    <phoneticPr fontId="4"/>
  </si>
  <si>
    <t>　本表は平塚税務署管内（平塚市・秦野市・伊勢原市・大磯町・二宮町）の数字である。</t>
    <rPh sb="1" eb="3">
      <t>ホンヒョウ</t>
    </rPh>
    <rPh sb="4" eb="6">
      <t>ヒラツカ</t>
    </rPh>
    <rPh sb="6" eb="9">
      <t>ゼイムショ</t>
    </rPh>
    <rPh sb="9" eb="11">
      <t>カンナイ</t>
    </rPh>
    <rPh sb="12" eb="15">
      <t>ヒラツカシ</t>
    </rPh>
    <rPh sb="16" eb="19">
      <t>ハダノシ</t>
    </rPh>
    <rPh sb="20" eb="24">
      <t>イセハラシ</t>
    </rPh>
    <rPh sb="25" eb="27">
      <t>オオイソ</t>
    </rPh>
    <rPh sb="27" eb="28">
      <t>マチ</t>
    </rPh>
    <rPh sb="29" eb="31">
      <t>ニノミヤ</t>
    </rPh>
    <rPh sb="31" eb="32">
      <t>マチ</t>
    </rPh>
    <rPh sb="34" eb="36">
      <t>スウジ</t>
    </rPh>
    <phoneticPr fontId="4"/>
  </si>
  <si>
    <t>事業所得者</t>
    <rPh sb="0" eb="1">
      <t>コト</t>
    </rPh>
    <rPh sb="1" eb="2">
      <t>ギョウ</t>
    </rPh>
    <rPh sb="2" eb="3">
      <t>トコロ</t>
    </rPh>
    <rPh sb="3" eb="4">
      <t>エ</t>
    </rPh>
    <rPh sb="4" eb="5">
      <t>モノ</t>
    </rPh>
    <phoneticPr fontId="4"/>
  </si>
  <si>
    <t>不動産所得者</t>
    <rPh sb="0" eb="3">
      <t>フドウサン</t>
    </rPh>
    <rPh sb="3" eb="5">
      <t>ショトク</t>
    </rPh>
    <rPh sb="5" eb="6">
      <t>シャ</t>
    </rPh>
    <phoneticPr fontId="4"/>
  </si>
  <si>
    <t>人　員</t>
    <rPh sb="0" eb="1">
      <t>ヒト</t>
    </rPh>
    <rPh sb="2" eb="3">
      <t>イン</t>
    </rPh>
    <phoneticPr fontId="4"/>
  </si>
  <si>
    <t>所得金額</t>
    <rPh sb="0" eb="2">
      <t>ショトク</t>
    </rPh>
    <rPh sb="2" eb="4">
      <t>キンガク</t>
    </rPh>
    <phoneticPr fontId="4"/>
  </si>
  <si>
    <t>給与所得者</t>
    <rPh sb="0" eb="2">
      <t>キュウヨ</t>
    </rPh>
    <rPh sb="2" eb="4">
      <t>ショトク</t>
    </rPh>
    <rPh sb="4" eb="5">
      <t>シャ</t>
    </rPh>
    <phoneticPr fontId="4"/>
  </si>
  <si>
    <t>雑所得者</t>
    <rPh sb="0" eb="1">
      <t>ザツ</t>
    </rPh>
    <rPh sb="1" eb="3">
      <t>ショトク</t>
    </rPh>
    <rPh sb="3" eb="4">
      <t>シャ</t>
    </rPh>
    <phoneticPr fontId="4"/>
  </si>
  <si>
    <t>その他の所得者</t>
    <rPh sb="2" eb="3">
      <t>タ</t>
    </rPh>
    <rPh sb="4" eb="7">
      <t>ショトクシャ</t>
    </rPh>
    <phoneticPr fontId="4"/>
  </si>
  <si>
    <t>（注）1.事業所得者は、営業等所得者と農業所得者を合計した数値である。</t>
    <rPh sb="1" eb="2">
      <t>チュウ</t>
    </rPh>
    <rPh sb="5" eb="7">
      <t>ジギョウ</t>
    </rPh>
    <rPh sb="7" eb="9">
      <t>ショトク</t>
    </rPh>
    <rPh sb="9" eb="10">
      <t>シャ</t>
    </rPh>
    <rPh sb="12" eb="15">
      <t>エイギョウトウ</t>
    </rPh>
    <rPh sb="15" eb="17">
      <t>ショトク</t>
    </rPh>
    <rPh sb="17" eb="18">
      <t>シャ</t>
    </rPh>
    <rPh sb="19" eb="21">
      <t>ノウギョウ</t>
    </rPh>
    <rPh sb="21" eb="23">
      <t>ショトク</t>
    </rPh>
    <rPh sb="23" eb="24">
      <t>シャ</t>
    </rPh>
    <rPh sb="25" eb="27">
      <t>ゴウケイ</t>
    </rPh>
    <rPh sb="29" eb="31">
      <t>スウチ</t>
    </rPh>
    <phoneticPr fontId="4"/>
  </si>
  <si>
    <t>所得割額</t>
    <rPh sb="0" eb="2">
      <t>ショトク</t>
    </rPh>
    <rPh sb="2" eb="3">
      <t>ワリ</t>
    </rPh>
    <phoneticPr fontId="4"/>
  </si>
  <si>
    <t>調　　　　　　定　　　　　　額</t>
    <phoneticPr fontId="3"/>
  </si>
  <si>
    <t>　基準財政需要額（Ａ）及び基準財政収入額（Ｂ）は、財政力指数（３カ年平均）を算出するため、錯誤措置を加味していな</t>
    <rPh sb="1" eb="3">
      <t>キジュン</t>
    </rPh>
    <rPh sb="3" eb="5">
      <t>ザイセイ</t>
    </rPh>
    <rPh sb="5" eb="7">
      <t>ジュヨウ</t>
    </rPh>
    <rPh sb="7" eb="8">
      <t>ガク</t>
    </rPh>
    <rPh sb="11" eb="12">
      <t>オヨ</t>
    </rPh>
    <rPh sb="13" eb="15">
      <t>キジュン</t>
    </rPh>
    <rPh sb="15" eb="17">
      <t>ザイセイ</t>
    </rPh>
    <rPh sb="17" eb="19">
      <t>シュウニュウ</t>
    </rPh>
    <rPh sb="19" eb="20">
      <t>ガク</t>
    </rPh>
    <rPh sb="25" eb="28">
      <t>ザイセイリョク</t>
    </rPh>
    <rPh sb="28" eb="30">
      <t>シスウ</t>
    </rPh>
    <rPh sb="33" eb="34">
      <t>ネン</t>
    </rPh>
    <rPh sb="34" eb="36">
      <t>ヘイキン</t>
    </rPh>
    <rPh sb="38" eb="40">
      <t>サンシュツ</t>
    </rPh>
    <rPh sb="45" eb="47">
      <t>サクゴ</t>
    </rPh>
    <rPh sb="47" eb="49">
      <t>ソチ</t>
    </rPh>
    <phoneticPr fontId="3"/>
  </si>
  <si>
    <t>　い数値で表示している。</t>
    <phoneticPr fontId="3"/>
  </si>
  <si>
    <t>（単位　千円）</t>
    <phoneticPr fontId="4"/>
  </si>
  <si>
    <t>年　度　別</t>
    <phoneticPr fontId="3"/>
  </si>
  <si>
    <t>出資による  権　　利</t>
    <phoneticPr fontId="3"/>
  </si>
  <si>
    <t>償却資産</t>
  </si>
  <si>
    <t>環境性能割交付金</t>
    <rPh sb="0" eb="2">
      <t>カンキョウ</t>
    </rPh>
    <rPh sb="2" eb="4">
      <t>セイノウ</t>
    </rPh>
    <rPh sb="4" eb="5">
      <t>ワリ</t>
    </rPh>
    <rPh sb="5" eb="8">
      <t>コウフキン</t>
    </rPh>
    <phoneticPr fontId="4"/>
  </si>
  <si>
    <t>普通建設
事業費</t>
    <rPh sb="0" eb="2">
      <t>フツウ</t>
    </rPh>
    <rPh sb="2" eb="4">
      <t>ケンセツ</t>
    </rPh>
    <rPh sb="5" eb="8">
      <t>ジギョウヒ</t>
    </rPh>
    <phoneticPr fontId="4"/>
  </si>
  <si>
    <t>環境性能割</t>
    <rPh sb="0" eb="2">
      <t>カンキョウ</t>
    </rPh>
    <rPh sb="2" eb="4">
      <t>セイノウ</t>
    </rPh>
    <rPh sb="4" eb="5">
      <t>ワリ</t>
    </rPh>
    <phoneticPr fontId="11"/>
  </si>
  <si>
    <t>（注）1.売上総額には、重勝式共同発売も含む。</t>
    <rPh sb="5" eb="7">
      <t>ウリア</t>
    </rPh>
    <rPh sb="7" eb="9">
      <t>ソウガク</t>
    </rPh>
    <rPh sb="12" eb="14">
      <t>シゲカツ</t>
    </rPh>
    <rPh sb="14" eb="15">
      <t>シキ</t>
    </rPh>
    <rPh sb="15" eb="17">
      <t>キョウドウ</t>
    </rPh>
    <rPh sb="17" eb="19">
      <t>ハツバイ</t>
    </rPh>
    <rPh sb="20" eb="21">
      <t>フク</t>
    </rPh>
    <phoneticPr fontId="4"/>
  </si>
  <si>
    <t>　　　3.１人当たり購入額は、本場売上額を入場人員で除したものである。</t>
    <rPh sb="26" eb="27">
      <t>ジョ</t>
    </rPh>
    <phoneticPr fontId="3"/>
  </si>
  <si>
    <t>総　務</t>
    <phoneticPr fontId="3"/>
  </si>
  <si>
    <t>民　生</t>
    <rPh sb="0" eb="1">
      <t>ミン</t>
    </rPh>
    <rPh sb="2" eb="3">
      <t>セイ</t>
    </rPh>
    <phoneticPr fontId="3"/>
  </si>
  <si>
    <t>衛　生</t>
    <phoneticPr fontId="3"/>
  </si>
  <si>
    <t>農林水産</t>
    <rPh sb="0" eb="2">
      <t>ノウリン</t>
    </rPh>
    <rPh sb="2" eb="4">
      <t>スイサン</t>
    </rPh>
    <phoneticPr fontId="3"/>
  </si>
  <si>
    <t>土　木</t>
    <rPh sb="0" eb="1">
      <t>ツチ</t>
    </rPh>
    <rPh sb="2" eb="3">
      <t>キ</t>
    </rPh>
    <phoneticPr fontId="3"/>
  </si>
  <si>
    <t>住　宅</t>
    <rPh sb="0" eb="1">
      <t>スミ</t>
    </rPh>
    <rPh sb="2" eb="3">
      <t>タク</t>
    </rPh>
    <phoneticPr fontId="3"/>
  </si>
  <si>
    <t>消　防</t>
    <rPh sb="0" eb="1">
      <t>ショウ</t>
    </rPh>
    <rPh sb="2" eb="3">
      <t>ボウ</t>
    </rPh>
    <phoneticPr fontId="3"/>
  </si>
  <si>
    <t>その他</t>
    <rPh sb="2" eb="3">
      <t>タ</t>
    </rPh>
    <phoneticPr fontId="3"/>
  </si>
  <si>
    <t>一　般　会　計（つづき）</t>
    <phoneticPr fontId="4"/>
  </si>
  <si>
    <t>教　育</t>
    <rPh sb="0" eb="1">
      <t>キョウ</t>
    </rPh>
    <rPh sb="2" eb="3">
      <t>イク</t>
    </rPh>
    <phoneticPr fontId="3"/>
  </si>
  <si>
    <t>病　院</t>
    <rPh sb="0" eb="1">
      <t>ビョウ</t>
    </rPh>
    <rPh sb="2" eb="3">
      <t>イン</t>
    </rPh>
    <phoneticPr fontId="4"/>
  </si>
  <si>
    <t>下水道</t>
    <rPh sb="0" eb="3">
      <t>ゲスイドウ</t>
    </rPh>
    <phoneticPr fontId="4"/>
  </si>
  <si>
    <t>普　　通　　債　（つづく）</t>
    <rPh sb="0" eb="1">
      <t>フ</t>
    </rPh>
    <rPh sb="3" eb="4">
      <t>トオ</t>
    </rPh>
    <rPh sb="6" eb="7">
      <t>サイ</t>
    </rPh>
    <phoneticPr fontId="4"/>
  </si>
  <si>
    <t>普通債
（つづき）</t>
    <rPh sb="0" eb="2">
      <t>フツウ</t>
    </rPh>
    <rPh sb="2" eb="3">
      <t>サイ</t>
    </rPh>
    <phoneticPr fontId="3"/>
  </si>
  <si>
    <t>減税補てん債</t>
    <rPh sb="0" eb="2">
      <t>ゲンゼイ</t>
    </rPh>
    <rPh sb="2" eb="3">
      <t>ホ</t>
    </rPh>
    <rPh sb="5" eb="6">
      <t>サイ</t>
    </rPh>
    <phoneticPr fontId="3"/>
  </si>
  <si>
    <t>臨時財政
対策債</t>
    <rPh sb="0" eb="2">
      <t>リンジ</t>
    </rPh>
    <rPh sb="2" eb="4">
      <t>ザイセイ</t>
    </rPh>
    <rPh sb="5" eb="7">
      <t>タイサク</t>
    </rPh>
    <rPh sb="7" eb="8">
      <t>サイ</t>
    </rPh>
    <phoneticPr fontId="3"/>
  </si>
  <si>
    <t>調 定 額</t>
  </si>
  <si>
    <t>収入済額</t>
  </si>
  <si>
    <t>c</t>
  </si>
  <si>
    <t>d</t>
  </si>
  <si>
    <t>e</t>
  </si>
  <si>
    <t>後期高齢者医療事業会計</t>
  </si>
  <si>
    <t>公営企業会計</t>
  </si>
  <si>
    <t>　　予算現額は、前年度からの繰越額を含めて表示している。</t>
    <rPh sb="2" eb="4">
      <t>ヨサン</t>
    </rPh>
    <rPh sb="4" eb="6">
      <t>ゲンガク</t>
    </rPh>
    <rPh sb="8" eb="11">
      <t>ゼンネンド</t>
    </rPh>
    <rPh sb="14" eb="16">
      <t>クリコシ</t>
    </rPh>
    <rPh sb="16" eb="17">
      <t>ガク</t>
    </rPh>
    <rPh sb="18" eb="19">
      <t>フク</t>
    </rPh>
    <rPh sb="21" eb="23">
      <t>ヒョウジ</t>
    </rPh>
    <phoneticPr fontId="4"/>
  </si>
  <si>
    <t>構 成 比</t>
  </si>
  <si>
    <t>法人事業税交付金</t>
    <rPh sb="0" eb="2">
      <t>ホウジン</t>
    </rPh>
    <rPh sb="2" eb="5">
      <t>ジギョウゼイ</t>
    </rPh>
    <rPh sb="5" eb="7">
      <t>コウフ</t>
    </rPh>
    <rPh sb="7" eb="8">
      <t>キン</t>
    </rPh>
    <phoneticPr fontId="4"/>
  </si>
  <si>
    <t>金　　額</t>
  </si>
  <si>
    <t>減収補てん債</t>
    <rPh sb="0" eb="2">
      <t>ゲンシュウ</t>
    </rPh>
    <rPh sb="2" eb="3">
      <t>ホ</t>
    </rPh>
    <rPh sb="5" eb="6">
      <t>サイ</t>
    </rPh>
    <phoneticPr fontId="3"/>
  </si>
  <si>
    <t>　　　2.１日当たり入場人員は、入場人員を開催日数で除したものである。</t>
    <rPh sb="6" eb="7">
      <t>ヒ</t>
    </rPh>
    <rPh sb="7" eb="8">
      <t>ア</t>
    </rPh>
    <rPh sb="10" eb="12">
      <t>ニュウジョウ</t>
    </rPh>
    <rPh sb="12" eb="14">
      <t>ジンイン</t>
    </rPh>
    <rPh sb="16" eb="18">
      <t>ニュウジョウ</t>
    </rPh>
    <rPh sb="18" eb="20">
      <t>ジンイン</t>
    </rPh>
    <rPh sb="21" eb="23">
      <t>カイサイ</t>
    </rPh>
    <rPh sb="23" eb="25">
      <t>ニッスウ</t>
    </rPh>
    <phoneticPr fontId="4"/>
  </si>
  <si>
    <t>10万円以下</t>
  </si>
  <si>
    <t>10万円超 ～ 100万円以下</t>
  </si>
  <si>
    <t>100万円超 ～ 200万円以下</t>
  </si>
  <si>
    <t>200万円超 ～ 300万円以下</t>
  </si>
  <si>
    <t>300万円超 ～ 400万円以下</t>
  </si>
  <si>
    <t>400万円超 ～ 550万円以下</t>
  </si>
  <si>
    <t xml:space="preserve"> 550万円超 ～ 700万円以下</t>
  </si>
  <si>
    <t>700万円超 ～1000万円以下</t>
  </si>
  <si>
    <t>1000万円超</t>
  </si>
  <si>
    <t>種別割</t>
    <rPh sb="0" eb="2">
      <t>シュベツ</t>
    </rPh>
    <rPh sb="2" eb="3">
      <t>ワ</t>
    </rPh>
    <phoneticPr fontId="11"/>
  </si>
  <si>
    <t>　　　2.単位未満を四捨五入しているため、表の内容と合計が一致しない場合がある。</t>
    <rPh sb="5" eb="7">
      <t>タンイ</t>
    </rPh>
    <rPh sb="7" eb="9">
      <t>ミマン</t>
    </rPh>
    <rPh sb="10" eb="14">
      <t>シシャゴニュウ</t>
    </rPh>
    <rPh sb="21" eb="22">
      <t>ヒョウ</t>
    </rPh>
    <rPh sb="23" eb="25">
      <t>ナイヨウ</t>
    </rPh>
    <rPh sb="26" eb="28">
      <t>ゴウケイ</t>
    </rPh>
    <rPh sb="29" eb="31">
      <t>イッチ</t>
    </rPh>
    <rPh sb="34" eb="36">
      <t>バアイ</t>
    </rPh>
    <phoneticPr fontId="4"/>
  </si>
  <si>
    <t>徴収決定済額</t>
  </si>
  <si>
    <t>収納済額</t>
  </si>
  <si>
    <t>ｘ</t>
  </si>
  <si>
    <t>（単位　千円）　</t>
    <phoneticPr fontId="4"/>
  </si>
  <si>
    <t>（単位　千円）　</t>
    <phoneticPr fontId="4"/>
  </si>
  <si>
    <t>金　　額</t>
    <rPh sb="0" eb="1">
      <t>キン</t>
    </rPh>
    <rPh sb="3" eb="4">
      <t>ガク</t>
    </rPh>
    <phoneticPr fontId="4"/>
  </si>
  <si>
    <t>（注）</t>
    <rPh sb="1" eb="2">
      <t>チュウ</t>
    </rPh>
    <phoneticPr fontId="4"/>
  </si>
  <si>
    <t>（注）数字の単位未満は、四捨五入を行なっているため、総数と内訳が一致しないことがある。</t>
    <phoneticPr fontId="3"/>
  </si>
  <si>
    <t>所得割額</t>
  </si>
  <si>
    <t>資料：総務部市民税課</t>
  </si>
  <si>
    <t>一般会計</t>
    <phoneticPr fontId="4"/>
  </si>
  <si>
    <t>特別会計</t>
    <phoneticPr fontId="4"/>
  </si>
  <si>
    <t>源泉所得税</t>
    <phoneticPr fontId="15"/>
  </si>
  <si>
    <t>源泉所得税及復興特別所得税</t>
    <rPh sb="0" eb="2">
      <t>ゲンセン</t>
    </rPh>
    <rPh sb="2" eb="5">
      <t>ショトクゼイ</t>
    </rPh>
    <rPh sb="5" eb="6">
      <t>オヨ</t>
    </rPh>
    <rPh sb="6" eb="8">
      <t>フッコウ</t>
    </rPh>
    <rPh sb="8" eb="10">
      <t>トクベツ</t>
    </rPh>
    <rPh sb="10" eb="12">
      <t>ショトク</t>
    </rPh>
    <rPh sb="12" eb="13">
      <t>ゼイ</t>
    </rPh>
    <phoneticPr fontId="15"/>
  </si>
  <si>
    <t>申告所得税</t>
    <rPh sb="0" eb="2">
      <t>シンコク</t>
    </rPh>
    <rPh sb="2" eb="5">
      <t>ショトクゼイ</t>
    </rPh>
    <phoneticPr fontId="15"/>
  </si>
  <si>
    <t>申告所得税及復興特別所得税</t>
    <rPh sb="0" eb="2">
      <t>シンコク</t>
    </rPh>
    <rPh sb="2" eb="5">
      <t>ショトクゼイ</t>
    </rPh>
    <rPh sb="5" eb="6">
      <t>オヨ</t>
    </rPh>
    <rPh sb="6" eb="8">
      <t>フッコウ</t>
    </rPh>
    <rPh sb="8" eb="10">
      <t>トクベツ</t>
    </rPh>
    <rPh sb="10" eb="13">
      <t>ショトクゼイ</t>
    </rPh>
    <phoneticPr fontId="15"/>
  </si>
  <si>
    <t>法人税</t>
    <rPh sb="0" eb="3">
      <t>ホウジンゼイ</t>
    </rPh>
    <phoneticPr fontId="15"/>
  </si>
  <si>
    <t>地方法人税</t>
    <rPh sb="0" eb="2">
      <t>チホウ</t>
    </rPh>
    <rPh sb="2" eb="5">
      <t>ホウジンゼイ</t>
    </rPh>
    <phoneticPr fontId="15"/>
  </si>
  <si>
    <t>相続税</t>
    <rPh sb="0" eb="3">
      <t>ソウゾクゼイ</t>
    </rPh>
    <phoneticPr fontId="15"/>
  </si>
  <si>
    <t>消費税</t>
    <rPh sb="0" eb="3">
      <t>ショウヒゼイ</t>
    </rPh>
    <phoneticPr fontId="15"/>
  </si>
  <si>
    <t>消費税及地方消費税</t>
    <rPh sb="0" eb="3">
      <t>ショウヒゼイ</t>
    </rPh>
    <rPh sb="3" eb="4">
      <t>オヨ</t>
    </rPh>
    <rPh sb="4" eb="6">
      <t>チホウ</t>
    </rPh>
    <rPh sb="6" eb="9">
      <t>ショウヒゼイ</t>
    </rPh>
    <phoneticPr fontId="15"/>
  </si>
  <si>
    <t>酒税</t>
    <rPh sb="0" eb="1">
      <t>サケ</t>
    </rPh>
    <rPh sb="1" eb="2">
      <t>ゼイ</t>
    </rPh>
    <phoneticPr fontId="15"/>
  </si>
  <si>
    <t>たばこ税及たばこ特別税</t>
    <rPh sb="3" eb="4">
      <t>ゼイ</t>
    </rPh>
    <rPh sb="4" eb="5">
      <t>オヨ</t>
    </rPh>
    <rPh sb="8" eb="10">
      <t>トクベツ</t>
    </rPh>
    <rPh sb="10" eb="11">
      <t>ゼイ</t>
    </rPh>
    <phoneticPr fontId="15"/>
  </si>
  <si>
    <t>揮発油税及地方揮発油税</t>
    <rPh sb="0" eb="4">
      <t>キハツユゼイ</t>
    </rPh>
    <rPh sb="4" eb="5">
      <t>オヨ</t>
    </rPh>
    <rPh sb="5" eb="7">
      <t>チホウ</t>
    </rPh>
    <rPh sb="7" eb="11">
      <t>キハツユゼイ</t>
    </rPh>
    <phoneticPr fontId="15"/>
  </si>
  <si>
    <t>その他</t>
    <phoneticPr fontId="15"/>
  </si>
  <si>
    <t>合　　　計</t>
    <rPh sb="0" eb="1">
      <t>ゴウ</t>
    </rPh>
    <phoneticPr fontId="15"/>
  </si>
  <si>
    <t>総数</t>
    <rPh sb="0" eb="1">
      <t>フサ</t>
    </rPh>
    <rPh sb="1" eb="2">
      <t>カズ</t>
    </rPh>
    <phoneticPr fontId="4"/>
  </si>
  <si>
    <t>申告納税額</t>
    <rPh sb="0" eb="2">
      <t>シンコク</t>
    </rPh>
    <rPh sb="2" eb="4">
      <t>ノウゼイ</t>
    </rPh>
    <rPh sb="4" eb="5">
      <t>ガク</t>
    </rPh>
    <phoneticPr fontId="4"/>
  </si>
  <si>
    <t>（単位　人・千円）</t>
    <rPh sb="6" eb="7">
      <t>セン</t>
    </rPh>
    <phoneticPr fontId="4"/>
  </si>
  <si>
    <t>（注）単位未満を四捨五入しているため、表の内容と計又は合計が一致しない場合がある。</t>
    <rPh sb="1" eb="2">
      <t>チュウ</t>
    </rPh>
    <rPh sb="3" eb="5">
      <t>タンイ</t>
    </rPh>
    <rPh sb="5" eb="7">
      <t>ミマン</t>
    </rPh>
    <rPh sb="8" eb="12">
      <t>シシャゴニュウ</t>
    </rPh>
    <rPh sb="19" eb="20">
      <t>ヒョウ</t>
    </rPh>
    <rPh sb="21" eb="23">
      <t>ナイヨウ</t>
    </rPh>
    <rPh sb="24" eb="25">
      <t>ケイ</t>
    </rPh>
    <rPh sb="25" eb="26">
      <t>マタ</t>
    </rPh>
    <rPh sb="27" eb="29">
      <t>ゴウケイ</t>
    </rPh>
    <rPh sb="30" eb="32">
      <t>イッチ</t>
    </rPh>
    <rPh sb="35" eb="37">
      <t>バアイ</t>
    </rPh>
    <phoneticPr fontId="4"/>
  </si>
  <si>
    <t xml:space="preserve">      2.単位未満を四捨五入しているため、表の内容と計又は合計が一致しない場合がある。</t>
    <phoneticPr fontId="4"/>
  </si>
  <si>
    <t xml:space="preserve">      3.申告納税額のある者について表しており、還付申告者は含まない。</t>
    <rPh sb="8" eb="10">
      <t>シンコク</t>
    </rPh>
    <rPh sb="10" eb="12">
      <t>ノウゼイ</t>
    </rPh>
    <rPh sb="12" eb="13">
      <t>ガク</t>
    </rPh>
    <rPh sb="16" eb="17">
      <t>モノ</t>
    </rPh>
    <rPh sb="21" eb="22">
      <t>アラワ</t>
    </rPh>
    <rPh sb="27" eb="29">
      <t>カンプ</t>
    </rPh>
    <rPh sb="29" eb="31">
      <t>シンコク</t>
    </rPh>
    <rPh sb="31" eb="32">
      <t>シャ</t>
    </rPh>
    <rPh sb="33" eb="34">
      <t>フク</t>
    </rPh>
    <phoneticPr fontId="4"/>
  </si>
  <si>
    <t>令　　和　　4　　年　　度</t>
    <rPh sb="0" eb="1">
      <t>レイ</t>
    </rPh>
    <rPh sb="3" eb="4">
      <t>ワ</t>
    </rPh>
    <phoneticPr fontId="4"/>
  </si>
  <si>
    <t>令　　和　　4　　年　　度　　（つづく）</t>
    <rPh sb="0" eb="1">
      <t>レイ</t>
    </rPh>
    <rPh sb="3" eb="4">
      <t>ワ</t>
    </rPh>
    <phoneticPr fontId="4"/>
  </si>
  <si>
    <t>　（つづき）　　　　　　　　令　　和　　4　　年　　度</t>
    <phoneticPr fontId="4"/>
  </si>
  <si>
    <t>令 和 4 年 度</t>
    <rPh sb="0" eb="1">
      <t>レイ</t>
    </rPh>
    <rPh sb="2" eb="3">
      <t>ワ</t>
    </rPh>
    <phoneticPr fontId="4"/>
  </si>
  <si>
    <t>0.955</t>
    <phoneticPr fontId="3"/>
  </si>
  <si>
    <t>0.953</t>
    <phoneticPr fontId="3"/>
  </si>
  <si>
    <t>令和4年度</t>
    <rPh sb="0" eb="2">
      <t>レイワ</t>
    </rPh>
    <phoneticPr fontId="4"/>
  </si>
  <si>
    <t>　　　　令       和       4       年       度　　　（つづく）</t>
    <phoneticPr fontId="4"/>
  </si>
  <si>
    <t>（つづき）　　　令    　  和       4        年       度　</t>
    <rPh sb="8" eb="9">
      <t>レイ</t>
    </rPh>
    <phoneticPr fontId="4"/>
  </si>
  <si>
    <t>（つづき）　令     和     4     年     度</t>
    <phoneticPr fontId="11"/>
  </si>
  <si>
    <t>　本表は7月1日現在の市町村税課税状況等の調によって集計したものである。</t>
    <rPh sb="14" eb="15">
      <t>ゼイ</t>
    </rPh>
    <phoneticPr fontId="3"/>
  </si>
  <si>
    <t>調定額</t>
    <phoneticPr fontId="4"/>
  </si>
  <si>
    <t>収入済額</t>
    <phoneticPr fontId="4"/>
  </si>
  <si>
    <t>令　　和　　5　　年　　度</t>
    <rPh sb="0" eb="1">
      <t>レイ</t>
    </rPh>
    <rPh sb="3" eb="4">
      <t>ワ</t>
    </rPh>
    <phoneticPr fontId="4"/>
  </si>
  <si>
    <t>単位未満を四捨五入しているため、表の内容と合計(総額）が一致しない場合がある。</t>
    <rPh sb="24" eb="26">
      <t>ソウガク</t>
    </rPh>
    <phoneticPr fontId="4"/>
  </si>
  <si>
    <t>令　和　4　年　度</t>
    <phoneticPr fontId="4"/>
  </si>
  <si>
    <t>　（つづき）　　　　　　　　令　　和　　5　　年　　度</t>
    <phoneticPr fontId="4"/>
  </si>
  <si>
    <t>令　　和　　5　　年　　度　　（つづく）</t>
    <rPh sb="0" eb="1">
      <t>レイ</t>
    </rPh>
    <rPh sb="3" eb="4">
      <t>ワ</t>
    </rPh>
    <phoneticPr fontId="4"/>
  </si>
  <si>
    <t>1.単位未満を四捨五入しているため、表の内容と合計が一致しない場合がある。</t>
    <phoneticPr fontId="4"/>
  </si>
  <si>
    <t>令 和 5 年 度</t>
    <rPh sb="0" eb="1">
      <t>レイ</t>
    </rPh>
    <rPh sb="2" eb="3">
      <t>ワ</t>
    </rPh>
    <phoneticPr fontId="4"/>
  </si>
  <si>
    <t>0.946</t>
    <phoneticPr fontId="3"/>
  </si>
  <si>
    <t>0.943</t>
    <phoneticPr fontId="3"/>
  </si>
  <si>
    <t>令和5年度</t>
    <rPh sb="0" eb="2">
      <t>レイワ</t>
    </rPh>
    <phoneticPr fontId="4"/>
  </si>
  <si>
    <t>（注）単位未満の端数処理により、表の内容と合計が一致しない場合がある。</t>
    <phoneticPr fontId="3"/>
  </si>
  <si>
    <t>（つづき）　令     和     5     年     度</t>
    <phoneticPr fontId="11"/>
  </si>
  <si>
    <t>（つづき）　　　令    　  和       5        年       度　</t>
    <rPh sb="8" eb="9">
      <t>レイ</t>
    </rPh>
    <phoneticPr fontId="4"/>
  </si>
  <si>
    <t>　　　　令       和       5       年       度　　　（つづく）</t>
    <phoneticPr fontId="4"/>
  </si>
  <si>
    <t>現年度分</t>
    <rPh sb="0" eb="1">
      <t>ゲン</t>
    </rPh>
    <rPh sb="1" eb="3">
      <t>ネンド</t>
    </rPh>
    <rPh sb="3" eb="4">
      <t>ブン</t>
    </rPh>
    <phoneticPr fontId="4"/>
  </si>
  <si>
    <t>現年度分</t>
    <rPh sb="0" eb="1">
      <t>ゲン</t>
    </rPh>
    <rPh sb="1" eb="4">
      <t>ネンドブン</t>
    </rPh>
    <phoneticPr fontId="4"/>
  </si>
  <si>
    <t>令和5年度</t>
    <rPh sb="0" eb="2">
      <t>レイワ</t>
    </rPh>
    <rPh sb="3" eb="5">
      <t>ネンド</t>
    </rPh>
    <rPh sb="4" eb="5">
      <t>ド</t>
    </rPh>
    <phoneticPr fontId="4"/>
  </si>
  <si>
    <t>収入済額</t>
    <rPh sb="0" eb="2">
      <t>シュウニュウ</t>
    </rPh>
    <rPh sb="2" eb="3">
      <t>ス</t>
    </rPh>
    <rPh sb="3" eb="4">
      <t>ガク</t>
    </rPh>
    <phoneticPr fontId="4"/>
  </si>
  <si>
    <t>調 定 額</t>
    <rPh sb="0" eb="1">
      <t>チョウ</t>
    </rPh>
    <rPh sb="2" eb="3">
      <t>テイ</t>
    </rPh>
    <rPh sb="4" eb="5">
      <t>ガク</t>
    </rPh>
    <phoneticPr fontId="4"/>
  </si>
  <si>
    <t>令和4年度</t>
    <rPh sb="0" eb="2">
      <t>レイワ</t>
    </rPh>
    <rPh sb="3" eb="5">
      <t>ネンド</t>
    </rPh>
    <rPh sb="4" eb="5">
      <t>ド</t>
    </rPh>
    <phoneticPr fontId="4"/>
  </si>
  <si>
    <t xml:space="preserve"> 公　営　企　業　会　計</t>
    <phoneticPr fontId="4"/>
  </si>
  <si>
    <t>令　　和　　6　　年　　度</t>
    <rPh sb="0" eb="1">
      <t>レイ</t>
    </rPh>
    <rPh sb="3" eb="4">
      <t>ワ</t>
    </rPh>
    <phoneticPr fontId="4"/>
  </si>
  <si>
    <t>令　和　5　年　度</t>
    <phoneticPr fontId="4"/>
  </si>
  <si>
    <t>令　和　6　年　度</t>
    <rPh sb="0" eb="1">
      <t>レイ</t>
    </rPh>
    <rPh sb="2" eb="3">
      <t>ワ</t>
    </rPh>
    <phoneticPr fontId="4"/>
  </si>
  <si>
    <t>令　　和　　6　　年　　度　　（つづく）</t>
    <rPh sb="0" eb="1">
      <t>レイ</t>
    </rPh>
    <rPh sb="3" eb="4">
      <t>ワ</t>
    </rPh>
    <phoneticPr fontId="4"/>
  </si>
  <si>
    <t>　（つづき）　　　　　　　　令　　和　　6　　年　　度</t>
    <phoneticPr fontId="4"/>
  </si>
  <si>
    <t>令 和 6 年 度</t>
    <rPh sb="0" eb="1">
      <t>レイ</t>
    </rPh>
    <rPh sb="2" eb="3">
      <t>ワ</t>
    </rPh>
    <phoneticPr fontId="4"/>
  </si>
  <si>
    <t>5年度</t>
    <phoneticPr fontId="3"/>
  </si>
  <si>
    <t>令和6年度</t>
    <phoneticPr fontId="3"/>
  </si>
  <si>
    <t>5年度</t>
    <rPh sb="1" eb="3">
      <t>ネンド</t>
    </rPh>
    <rPh sb="2" eb="3">
      <t>ド</t>
    </rPh>
    <phoneticPr fontId="6"/>
  </si>
  <si>
    <t>令和6年度</t>
    <rPh sb="0" eb="2">
      <t>レイワ</t>
    </rPh>
    <rPh sb="3" eb="5">
      <t>ネンド</t>
    </rPh>
    <rPh sb="4" eb="5">
      <t>ド</t>
    </rPh>
    <phoneticPr fontId="6"/>
  </si>
  <si>
    <t>令和6年度</t>
    <rPh sb="0" eb="2">
      <t>レイワ</t>
    </rPh>
    <phoneticPr fontId="4"/>
  </si>
  <si>
    <t>　本表は令和6年7月1日現在の市町村税課税状況等の調によって集計したものである。</t>
    <rPh sb="4" eb="6">
      <t>レイワ</t>
    </rPh>
    <rPh sb="7" eb="8">
      <t>ネン</t>
    </rPh>
    <rPh sb="18" eb="19">
      <t>ゼイ</t>
    </rPh>
    <phoneticPr fontId="8"/>
  </si>
  <si>
    <t>　　　　令       和       6       年       度　　　（つづく）</t>
    <phoneticPr fontId="4"/>
  </si>
  <si>
    <t>（つづき）　　　令    　  和       6       年       度　</t>
    <rPh sb="8" eb="9">
      <t>レイ</t>
    </rPh>
    <phoneticPr fontId="4"/>
  </si>
  <si>
    <t>（つづき）　令     和     6     年     度</t>
    <phoneticPr fontId="11"/>
  </si>
  <si>
    <t>令和6年度</t>
    <rPh sb="0" eb="2">
      <t>レイワ</t>
    </rPh>
    <rPh sb="3" eb="5">
      <t>ネンド</t>
    </rPh>
    <rPh sb="4" eb="5">
      <t>ド</t>
    </rPh>
    <phoneticPr fontId="4"/>
  </si>
  <si>
    <t>　　 4年度</t>
  </si>
  <si>
    <t>令和5年度</t>
    <phoneticPr fontId="4"/>
  </si>
  <si>
    <t>　　 令和3年度</t>
    <rPh sb="3" eb="5">
      <t>レイワ</t>
    </rPh>
    <phoneticPr fontId="4"/>
  </si>
  <si>
    <t>令和4年度</t>
    <rPh sb="0" eb="2">
      <t>レイワ</t>
    </rPh>
    <phoneticPr fontId="3"/>
  </si>
  <si>
    <t>令和4年度</t>
    <rPh sb="0" eb="2">
      <t>レイワ</t>
    </rPh>
    <rPh sb="3" eb="5">
      <t>ネンド</t>
    </rPh>
    <rPh sb="4" eb="5">
      <t>ド</t>
    </rPh>
    <phoneticPr fontId="6"/>
  </si>
  <si>
    <t>-</t>
    <phoneticPr fontId="4"/>
  </si>
  <si>
    <t>-</t>
    <phoneticPr fontId="4"/>
  </si>
  <si>
    <t>　　　4.令和5年度以降の１日当たり入場人員は、入場人員をミッドナイト開催（無観客開催）を除いた開催日数で除したものである。</t>
    <rPh sb="10" eb="12">
      <t>イコウ</t>
    </rPh>
    <rPh sb="14" eb="15">
      <t>ニチ</t>
    </rPh>
    <rPh sb="15" eb="16">
      <t>ア</t>
    </rPh>
    <rPh sb="18" eb="20">
      <t>ニュウジョウ</t>
    </rPh>
    <rPh sb="20" eb="22">
      <t>ジンイン</t>
    </rPh>
    <rPh sb="38" eb="39">
      <t>ム</t>
    </rPh>
    <rPh sb="39" eb="41">
      <t>カンキャク</t>
    </rPh>
    <rPh sb="41" eb="43">
      <t>カイサイ</t>
    </rPh>
    <phoneticPr fontId="4"/>
  </si>
  <si>
    <t>　　　5.令和5年度以降の1人当たり購入額は、ミッドナイト開催の前売り発売売上額を除いた本場売上額を入場人員で除したものである。</t>
    <rPh sb="10" eb="12">
      <t>イコウ</t>
    </rPh>
    <rPh sb="13" eb="15">
      <t>ヒトリ</t>
    </rPh>
    <rPh sb="15" eb="16">
      <t>ア</t>
    </rPh>
    <rPh sb="18" eb="20">
      <t>コウニュウ</t>
    </rPh>
    <rPh sb="20" eb="21">
      <t>ガク</t>
    </rPh>
    <rPh sb="32" eb="34">
      <t>マエウ</t>
    </rPh>
    <rPh sb="35" eb="37">
      <t>ハツバイ</t>
    </rPh>
    <rPh sb="37" eb="39">
      <t>ウリアゲ</t>
    </rPh>
    <rPh sb="39" eb="40">
      <t>ガク</t>
    </rPh>
    <rPh sb="44" eb="49">
      <t>ホンジョウウリアゲガク</t>
    </rPh>
    <rPh sb="50" eb="52">
      <t>ニュウジョウ</t>
    </rPh>
    <rPh sb="52" eb="54">
      <t>ジンイン</t>
    </rPh>
    <phoneticPr fontId="4"/>
  </si>
  <si>
    <t>資料：総務部納税課</t>
    <rPh sb="6" eb="9">
      <t>ノウゼイカ</t>
    </rPh>
    <phoneticPr fontId="4"/>
  </si>
  <si>
    <t>（単位　千円）　</t>
    <phoneticPr fontId="4"/>
  </si>
  <si>
    <t>Ｋ　財　    政</t>
    <rPh sb="2" eb="3">
      <t>ザイ</t>
    </rPh>
    <rPh sb="8" eb="9">
      <t>セイ</t>
    </rPh>
    <phoneticPr fontId="4"/>
  </si>
  <si>
    <t>Ｋ－１　会計別歳入歳出予算決算</t>
    <rPh sb="4" eb="6">
      <t>カイケイ</t>
    </rPh>
    <rPh sb="6" eb="7">
      <t>ベツ</t>
    </rPh>
    <rPh sb="7" eb="9">
      <t>サイニュウ</t>
    </rPh>
    <rPh sb="9" eb="11">
      <t>サイシュツ</t>
    </rPh>
    <rPh sb="11" eb="13">
      <t>ヨサン</t>
    </rPh>
    <rPh sb="13" eb="15">
      <t>ケッサン</t>
    </rPh>
    <phoneticPr fontId="4"/>
  </si>
  <si>
    <t>Ｋ－２　一般会計歳入歳出予算決算</t>
    <rPh sb="4" eb="6">
      <t>イッパン</t>
    </rPh>
    <rPh sb="6" eb="8">
      <t>カイケイ</t>
    </rPh>
    <rPh sb="8" eb="10">
      <t>サイニュウ</t>
    </rPh>
    <rPh sb="10" eb="12">
      <t>サイシュツ</t>
    </rPh>
    <rPh sb="12" eb="14">
      <t>ヨサン</t>
    </rPh>
    <rPh sb="14" eb="16">
      <t>ケッサン</t>
    </rPh>
    <phoneticPr fontId="4"/>
  </si>
  <si>
    <t>Ｋ－２　一般会計歳入歳出予算決算（つづき）</t>
    <rPh sb="4" eb="6">
      <t>イッパン</t>
    </rPh>
    <rPh sb="6" eb="8">
      <t>カイケイ</t>
    </rPh>
    <rPh sb="8" eb="10">
      <t>サイニュウ</t>
    </rPh>
    <rPh sb="10" eb="12">
      <t>サイシュツ</t>
    </rPh>
    <rPh sb="12" eb="14">
      <t>ヨサン</t>
    </rPh>
    <rPh sb="14" eb="16">
      <t>ケッサン</t>
    </rPh>
    <phoneticPr fontId="4"/>
  </si>
  <si>
    <t>Ｋ－３　一般会計歳出科目別性質別決算額</t>
    <phoneticPr fontId="4"/>
  </si>
  <si>
    <t>Ｋ－３　一般会計歳出科目別性質別決算額（つづき）</t>
    <phoneticPr fontId="4"/>
  </si>
  <si>
    <t>Ｋ－４　一般会計歳出科目別財源充当表</t>
    <rPh sb="4" eb="6">
      <t>イッパン</t>
    </rPh>
    <rPh sb="6" eb="8">
      <t>カイケイ</t>
    </rPh>
    <rPh sb="8" eb="10">
      <t>サイシュツ</t>
    </rPh>
    <rPh sb="10" eb="13">
      <t>カモクベツ</t>
    </rPh>
    <rPh sb="13" eb="15">
      <t>ザイゲン</t>
    </rPh>
    <rPh sb="15" eb="17">
      <t>ジュウトウ</t>
    </rPh>
    <rPh sb="17" eb="18">
      <t>ヒョウ</t>
    </rPh>
    <phoneticPr fontId="4"/>
  </si>
  <si>
    <t>Ｋ－４　一般会計歳出科目別財源充当表（つづき）</t>
    <rPh sb="4" eb="6">
      <t>イッパン</t>
    </rPh>
    <rPh sb="6" eb="8">
      <t>カイケイ</t>
    </rPh>
    <rPh sb="8" eb="10">
      <t>サイシュツ</t>
    </rPh>
    <rPh sb="10" eb="13">
      <t>カモクベツ</t>
    </rPh>
    <rPh sb="13" eb="15">
      <t>ザイゲン</t>
    </rPh>
    <rPh sb="15" eb="17">
      <t>ジュウトウ</t>
    </rPh>
    <rPh sb="17" eb="18">
      <t>ヒョウ</t>
    </rPh>
    <phoneticPr fontId="4"/>
  </si>
  <si>
    <t>Ｋ－５　競輪事業収益金の使途状況</t>
    <rPh sb="4" eb="6">
      <t>ケイリン</t>
    </rPh>
    <rPh sb="6" eb="8">
      <t>ジギョウ</t>
    </rPh>
    <rPh sb="8" eb="11">
      <t>シュウエキキン</t>
    </rPh>
    <rPh sb="12" eb="14">
      <t>シト</t>
    </rPh>
    <rPh sb="14" eb="16">
      <t>ジョウキョウ</t>
    </rPh>
    <phoneticPr fontId="4"/>
  </si>
  <si>
    <t>Ｋ－６　競輪成績（平塚市営開催分）</t>
    <phoneticPr fontId="3"/>
  </si>
  <si>
    <t>Ｋ－７　普通地方交付税算定にかかる基準財政需要額・収入額・財政力指数</t>
    <phoneticPr fontId="3"/>
  </si>
  <si>
    <t>Ｋ－８　市　　債</t>
    <phoneticPr fontId="3"/>
  </si>
  <si>
    <t>Ｋ－９　市有財産</t>
    <phoneticPr fontId="3"/>
  </si>
  <si>
    <t>Ｋ－10　個人市民税所得区分別納税義務者数及び所得割額</t>
    <phoneticPr fontId="4"/>
  </si>
  <si>
    <t>Ｋ－11　個人市民税課税標準段階別納税義務者数及び総所得金額等</t>
    <rPh sb="23" eb="24">
      <t>オヨ</t>
    </rPh>
    <rPh sb="25" eb="28">
      <t>ソウショトク</t>
    </rPh>
    <rPh sb="28" eb="30">
      <t>キンガク</t>
    </rPh>
    <rPh sb="30" eb="31">
      <t>トウ</t>
    </rPh>
    <phoneticPr fontId="4"/>
  </si>
  <si>
    <t>Ｋ－12　固定資産税資産別課税状況</t>
    <phoneticPr fontId="4"/>
  </si>
  <si>
    <t>Ｋ－13　市税収納状況</t>
    <rPh sb="5" eb="7">
      <t>シゼイ</t>
    </rPh>
    <rPh sb="7" eb="9">
      <t>シュウノウ</t>
    </rPh>
    <rPh sb="9" eb="11">
      <t>ジョウキョウ</t>
    </rPh>
    <phoneticPr fontId="4"/>
  </si>
  <si>
    <t>Ｋ－13　市税収納状況（つづき）</t>
    <rPh sb="5" eb="7">
      <t>シゼイ</t>
    </rPh>
    <rPh sb="7" eb="9">
      <t>シュウノウ</t>
    </rPh>
    <rPh sb="9" eb="11">
      <t>ジョウキョウ</t>
    </rPh>
    <phoneticPr fontId="4"/>
  </si>
  <si>
    <t>Ｋ－14　県　　税</t>
    <rPh sb="5" eb="6">
      <t>ケン</t>
    </rPh>
    <rPh sb="8" eb="9">
      <t>ゼイ</t>
    </rPh>
    <phoneticPr fontId="4"/>
  </si>
  <si>
    <t>Ｋ－15　国　　税</t>
    <rPh sb="5" eb="6">
      <t>クニ</t>
    </rPh>
    <rPh sb="8" eb="9">
      <t>ゼイ</t>
    </rPh>
    <phoneticPr fontId="4"/>
  </si>
  <si>
    <t>Ｋ-16　申告所得税申告状況</t>
    <rPh sb="5" eb="7">
      <t>シンコク</t>
    </rPh>
    <rPh sb="7" eb="9">
      <t>ショトク</t>
    </rPh>
    <rPh sb="9" eb="10">
      <t>ゼイ</t>
    </rPh>
    <rPh sb="10" eb="12">
      <t>シンコク</t>
    </rPh>
    <rPh sb="12" eb="14">
      <t>ジョウキョウ</t>
    </rPh>
    <phoneticPr fontId="4"/>
  </si>
  <si>
    <t>0.0</t>
    <phoneticPr fontId="4"/>
  </si>
  <si>
    <t>資料：企画政策部財政課</t>
    <phoneticPr fontId="4"/>
  </si>
  <si>
    <t>資料：企画政策部財政課</t>
    <phoneticPr fontId="4"/>
  </si>
  <si>
    <t>資料：企画政策部財政課</t>
    <phoneticPr fontId="4"/>
  </si>
  <si>
    <t>（注）千円未満の端数処理を行っているため、合計が合わないことがあります。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</si>
</sst>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 &quot;#,##0"/>
    <numFmt numFmtId="177" formatCode="#,##0.0;&quot;△ &quot;#,##0.0"/>
    <numFmt numFmtId="178" formatCode="#,##0_);\(#,##0\)"/>
    <numFmt numFmtId="179" formatCode="#,##0.000;&quot;△ &quot;#,##0.000"/>
    <numFmt numFmtId="180" formatCode="0.0"/>
    <numFmt numFmtId="181" formatCode="#,###;&quot;-&quot;#,###;&quot;-&quot;"/>
    <numFmt numFmtId="182" formatCode="#,##0.0_ "/>
    <numFmt numFmtId="183" formatCode="#,###.0;&quot;-&quot;#,###.0;&quot;-&quot;"/>
    <numFmt numFmtId="184" formatCode="#,###.000;&quot;-&quot;#,###.000;&quot;-&quot;"/>
    <numFmt numFmtId="185" formatCode="#,##0.0;&quot;-&quot;#,##0.0;&quot;-&quot;"/>
    <numFmt numFmtId="186" formatCode="#,##0.0_);[Red]\(#,##0.0\)"/>
    <numFmt numFmtId="187" formatCode="0.0%"/>
  </numFmts>
  <fonts count="29" x14ac:knownFonts="1">
    <font>
      <sz val="11"/>
      <name val="ＭＳ 明朝"/>
      <family val="1"/>
      <charset val="128"/>
    </font>
    <font>
      <sz val="11"/>
      <name val="ＭＳ 明朝"/>
      <family val="1"/>
      <charset val="128"/>
    </font>
    <font>
      <sz val="11"/>
      <name val="ＭＳ 明朝"/>
      <family val="1"/>
      <charset val="128"/>
    </font>
    <font>
      <sz val="10"/>
      <name val="ＭＳ 明朝"/>
      <family val="1"/>
      <charset val="128"/>
    </font>
    <font>
      <sz val="6"/>
      <name val="ＭＳ 明朝"/>
      <family val="1"/>
      <charset val="128"/>
    </font>
    <font>
      <sz val="10"/>
      <name val="ＭＳ ゴシック"/>
      <family val="3"/>
      <charset val="128"/>
    </font>
    <font>
      <b/>
      <sz val="16"/>
      <name val="ＭＳ 明朝"/>
      <family val="1"/>
      <charset val="128"/>
    </font>
    <font>
      <sz val="8"/>
      <name val="ＭＳ 明朝"/>
      <family val="1"/>
      <charset val="128"/>
    </font>
    <font>
      <sz val="9"/>
      <name val="ＭＳ 明朝"/>
      <family val="1"/>
      <charset val="128"/>
    </font>
    <font>
      <sz val="11"/>
      <name val="ＭＳ Ｐゴシック"/>
      <family val="3"/>
      <charset val="128"/>
    </font>
    <font>
      <sz val="11"/>
      <name val="ＭＳ ゴシック"/>
      <family val="3"/>
      <charset val="128"/>
    </font>
    <font>
      <sz val="6"/>
      <name val="ＭＳ Ｐ明朝"/>
      <family val="1"/>
      <charset val="128"/>
    </font>
    <font>
      <sz val="9.5"/>
      <name val="ＭＳ 明朝"/>
      <family val="1"/>
      <charset val="128"/>
    </font>
    <font>
      <b/>
      <sz val="10"/>
      <name val="ＭＳ ゴシック"/>
      <family val="3"/>
      <charset val="128"/>
    </font>
    <font>
      <b/>
      <sz val="11"/>
      <name val="ＭＳ ゴシック"/>
      <family val="3"/>
      <charset val="128"/>
    </font>
    <font>
      <sz val="6"/>
      <name val="ＭＳ Ｐゴシック"/>
      <family val="3"/>
      <charset val="128"/>
    </font>
    <font>
      <sz val="11"/>
      <color rgb="FFFF0000"/>
      <name val="ＭＳ 明朝"/>
      <family val="1"/>
      <charset val="128"/>
    </font>
    <font>
      <sz val="10"/>
      <color theme="1"/>
      <name val="ＭＳ 明朝"/>
      <family val="1"/>
      <charset val="128"/>
    </font>
    <font>
      <b/>
      <sz val="10"/>
      <color theme="1"/>
      <name val="ＭＳ ゴシック"/>
      <family val="3"/>
      <charset val="128"/>
    </font>
    <font>
      <sz val="11"/>
      <color theme="1"/>
      <name val="ＭＳ 明朝"/>
      <family val="1"/>
      <charset val="128"/>
    </font>
    <font>
      <b/>
      <sz val="11"/>
      <color theme="1"/>
      <name val="ＭＳ 明朝"/>
      <family val="1"/>
      <charset val="128"/>
    </font>
    <font>
      <b/>
      <sz val="10"/>
      <color theme="1"/>
      <name val="ＭＳ 明朝"/>
      <family val="1"/>
      <charset val="128"/>
    </font>
    <font>
      <strike/>
      <sz val="8"/>
      <color theme="1"/>
      <name val="ＭＳ ゴシック"/>
      <family val="3"/>
      <charset val="128"/>
    </font>
    <font>
      <sz val="8"/>
      <color theme="1"/>
      <name val="ＭＳ 明朝"/>
      <family val="1"/>
      <charset val="128"/>
    </font>
    <font>
      <sz val="9"/>
      <color theme="1"/>
      <name val="ＭＳ 明朝"/>
      <family val="1"/>
      <charset val="128"/>
    </font>
    <font>
      <sz val="11"/>
      <color theme="1"/>
      <name val="ＭＳ ゴシック"/>
      <family val="3"/>
      <charset val="128"/>
    </font>
    <font>
      <sz val="10"/>
      <color rgb="FFFF0000"/>
      <name val="ＭＳ 明朝"/>
      <family val="1"/>
      <charset val="128"/>
    </font>
    <font>
      <strike/>
      <sz val="8"/>
      <color theme="1"/>
      <name val="ＭＳ 明朝"/>
      <family val="1"/>
      <charset val="128"/>
    </font>
    <font>
      <sz val="10"/>
      <color theme="1"/>
      <name val="ＭＳ ゴシック"/>
      <family val="3"/>
      <charset val="128"/>
    </font>
  </fonts>
  <fills count="2">
    <fill>
      <patternFill patternType="none"/>
    </fill>
    <fill>
      <patternFill patternType="gray125"/>
    </fill>
  </fills>
  <borders count="26">
    <border>
      <left/>
      <right/>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s>
  <cellStyleXfs count="8">
    <xf numFmtId="0" fontId="0" fillId="0" borderId="0"/>
    <xf numFmtId="38" fontId="2" fillId="0" borderId="0" applyFont="0" applyFill="0" applyBorder="0" applyAlignment="0" applyProtection="0"/>
    <xf numFmtId="38" fontId="9" fillId="0" borderId="0" applyFont="0" applyFill="0" applyBorder="0" applyAlignment="0" applyProtection="0"/>
    <xf numFmtId="0" fontId="1" fillId="0" borderId="0"/>
    <xf numFmtId="0" fontId="9" fillId="0" borderId="0"/>
    <xf numFmtId="0" fontId="1" fillId="0" borderId="0"/>
    <xf numFmtId="38" fontId="1" fillId="0" borderId="0" applyFont="0" applyFill="0" applyBorder="0" applyAlignment="0" applyProtection="0"/>
    <xf numFmtId="9" fontId="1" fillId="0" borderId="0" applyFont="0" applyFill="0" applyBorder="0" applyAlignment="0" applyProtection="0"/>
  </cellStyleXfs>
  <cellXfs count="719">
    <xf numFmtId="0" fontId="0" fillId="0" borderId="0" xfId="0"/>
    <xf numFmtId="176" fontId="3" fillId="0" borderId="0" xfId="0" applyNumberFormat="1" applyFont="1" applyFill="1" applyBorder="1" applyAlignment="1" applyProtection="1">
      <alignment horizontal="right" vertical="center" shrinkToFit="1"/>
      <protection locked="0"/>
    </xf>
    <xf numFmtId="176" fontId="3" fillId="0" borderId="0" xfId="0" applyNumberFormat="1" applyFont="1" applyFill="1" applyBorder="1" applyAlignment="1" applyProtection="1">
      <alignment horizontal="right" vertical="center" shrinkToFit="1"/>
    </xf>
    <xf numFmtId="177" fontId="3" fillId="0" borderId="0" xfId="0" applyNumberFormat="1" applyFont="1" applyFill="1" applyBorder="1" applyAlignment="1" applyProtection="1">
      <alignment horizontal="right" vertical="center" shrinkToFit="1"/>
    </xf>
    <xf numFmtId="0" fontId="0" fillId="0" borderId="0" xfId="0" applyProtection="1"/>
    <xf numFmtId="176" fontId="3" fillId="0" borderId="1" xfId="0" applyNumberFormat="1" applyFont="1" applyFill="1" applyBorder="1" applyAlignment="1" applyProtection="1">
      <alignment horizontal="right" vertical="center"/>
    </xf>
    <xf numFmtId="176" fontId="3" fillId="0" borderId="0" xfId="0" applyNumberFormat="1" applyFont="1" applyFill="1" applyBorder="1" applyAlignment="1" applyProtection="1">
      <alignment horizontal="right" vertical="center"/>
    </xf>
    <xf numFmtId="177" fontId="3" fillId="0" borderId="4" xfId="0" applyNumberFormat="1" applyFont="1" applyFill="1" applyBorder="1" applyAlignment="1" applyProtection="1">
      <alignment horizontal="right" vertical="center"/>
    </xf>
    <xf numFmtId="176" fontId="13" fillId="0" borderId="6" xfId="0" applyNumberFormat="1" applyFont="1" applyFill="1" applyBorder="1" applyAlignment="1" applyProtection="1">
      <alignment horizontal="right" vertical="center"/>
    </xf>
    <xf numFmtId="0" fontId="9" fillId="0" borderId="0" xfId="0" applyFont="1" applyAlignment="1" applyProtection="1">
      <alignment vertical="center"/>
    </xf>
    <xf numFmtId="181" fontId="0" fillId="0" borderId="0" xfId="0" applyNumberFormat="1" applyProtection="1"/>
    <xf numFmtId="0" fontId="0" fillId="0" borderId="0" xfId="0" applyFont="1" applyProtection="1"/>
    <xf numFmtId="0" fontId="0" fillId="0" borderId="0" xfId="0" applyFont="1" applyBorder="1" applyProtection="1"/>
    <xf numFmtId="181" fontId="0" fillId="0" borderId="0" xfId="0" applyNumberFormat="1" applyFont="1" applyProtection="1"/>
    <xf numFmtId="181" fontId="0" fillId="0" borderId="0" xfId="0" applyNumberFormat="1" applyFont="1" applyBorder="1" applyProtection="1"/>
    <xf numFmtId="176" fontId="13" fillId="0" borderId="2" xfId="0" applyNumberFormat="1" applyFont="1" applyFill="1" applyBorder="1" applyAlignment="1" applyProtection="1">
      <alignment horizontal="right" vertical="center" shrinkToFit="1"/>
      <protection locked="0"/>
    </xf>
    <xf numFmtId="177" fontId="13" fillId="0" borderId="2" xfId="0" applyNumberFormat="1" applyFont="1" applyFill="1" applyBorder="1" applyAlignment="1" applyProtection="1">
      <alignment horizontal="right" vertical="center" shrinkToFit="1"/>
      <protection locked="0"/>
    </xf>
    <xf numFmtId="177" fontId="3" fillId="0" borderId="0" xfId="0" applyNumberFormat="1" applyFont="1" applyFill="1" applyBorder="1" applyAlignment="1" applyProtection="1">
      <alignment horizontal="right" vertical="center" shrinkToFit="1"/>
      <protection locked="0"/>
    </xf>
    <xf numFmtId="176" fontId="13" fillId="0" borderId="0" xfId="0" applyNumberFormat="1" applyFont="1" applyFill="1" applyBorder="1" applyAlignment="1" applyProtection="1">
      <alignment horizontal="right" vertical="center" shrinkToFit="1"/>
      <protection locked="0"/>
    </xf>
    <xf numFmtId="177" fontId="13" fillId="0" borderId="0" xfId="0" applyNumberFormat="1" applyFont="1" applyFill="1" applyBorder="1" applyAlignment="1" applyProtection="1">
      <alignment horizontal="right" vertical="center" shrinkToFit="1"/>
      <protection locked="0"/>
    </xf>
    <xf numFmtId="177" fontId="3" fillId="0" borderId="4" xfId="0" applyNumberFormat="1" applyFont="1" applyFill="1" applyBorder="1" applyAlignment="1" applyProtection="1">
      <alignment horizontal="right" vertical="center" shrinkToFit="1"/>
      <protection locked="0"/>
    </xf>
    <xf numFmtId="181" fontId="13" fillId="0" borderId="0" xfId="0" applyNumberFormat="1" applyFont="1" applyFill="1" applyBorder="1" applyAlignment="1" applyProtection="1">
      <alignment horizontal="right" shrinkToFit="1"/>
      <protection locked="0"/>
    </xf>
    <xf numFmtId="181" fontId="3" fillId="0" borderId="0" xfId="0" applyNumberFormat="1" applyFont="1" applyFill="1" applyBorder="1" applyAlignment="1" applyProtection="1">
      <alignment horizontal="right" vertical="center"/>
      <protection locked="0"/>
    </xf>
    <xf numFmtId="181" fontId="3" fillId="0" borderId="0" xfId="0" applyNumberFormat="1" applyFont="1" applyFill="1" applyBorder="1" applyAlignment="1" applyProtection="1">
      <alignment horizontal="right" shrinkToFit="1"/>
      <protection locked="0"/>
    </xf>
    <xf numFmtId="181" fontId="3" fillId="0" borderId="4" xfId="0" applyNumberFormat="1" applyFont="1" applyFill="1" applyBorder="1" applyAlignment="1" applyProtection="1">
      <alignment horizontal="right"/>
      <protection locked="0"/>
    </xf>
    <xf numFmtId="181" fontId="13" fillId="0" borderId="2" xfId="0" applyNumberFormat="1" applyFont="1" applyFill="1" applyBorder="1" applyAlignment="1" applyProtection="1">
      <alignment horizontal="right" shrinkToFit="1"/>
      <protection locked="0"/>
    </xf>
    <xf numFmtId="176" fontId="3" fillId="0" borderId="4" xfId="0" applyNumberFormat="1" applyFont="1" applyFill="1" applyBorder="1" applyAlignment="1" applyProtection="1">
      <alignment horizontal="right" vertical="center" shrinkToFit="1"/>
      <protection locked="0"/>
    </xf>
    <xf numFmtId="0" fontId="3" fillId="0" borderId="0" xfId="0" applyFont="1" applyFill="1" applyBorder="1" applyAlignment="1" applyProtection="1">
      <alignment horizontal="distributed" vertical="center"/>
    </xf>
    <xf numFmtId="0" fontId="0" fillId="0" borderId="0" xfId="0" applyFont="1" applyAlignment="1" applyProtection="1">
      <alignment vertical="center"/>
    </xf>
    <xf numFmtId="0" fontId="0" fillId="0" borderId="0" xfId="0" applyFont="1" applyFill="1" applyBorder="1" applyProtection="1"/>
    <xf numFmtId="0" fontId="0" fillId="0" borderId="0" xfId="0" applyFont="1" applyFill="1" applyProtection="1"/>
    <xf numFmtId="181" fontId="10" fillId="0" borderId="0" xfId="0" applyNumberFormat="1" applyFont="1" applyFill="1" applyProtection="1"/>
    <xf numFmtId="181" fontId="0" fillId="0" borderId="0" xfId="0" applyNumberFormat="1" applyFont="1" applyFill="1" applyProtection="1"/>
    <xf numFmtId="0" fontId="8" fillId="0" borderId="0" xfId="0" applyFont="1" applyFill="1" applyProtection="1"/>
    <xf numFmtId="0" fontId="10" fillId="0" borderId="0" xfId="0" applyFont="1" applyFill="1" applyProtection="1"/>
    <xf numFmtId="0" fontId="3" fillId="0" borderId="0" xfId="0" applyFont="1" applyFill="1" applyBorder="1" applyAlignment="1" applyProtection="1">
      <alignment vertical="center"/>
    </xf>
    <xf numFmtId="0" fontId="3" fillId="0" borderId="3" xfId="0" applyFont="1" applyFill="1" applyBorder="1" applyAlignment="1" applyProtection="1">
      <alignment vertical="center"/>
    </xf>
    <xf numFmtId="0" fontId="3" fillId="0" borderId="3" xfId="0" applyFont="1" applyFill="1" applyBorder="1" applyAlignment="1" applyProtection="1">
      <alignment horizontal="distributed" vertical="center"/>
    </xf>
    <xf numFmtId="0" fontId="3" fillId="0" borderId="4" xfId="0" applyFont="1" applyFill="1" applyBorder="1" applyAlignment="1" applyProtection="1">
      <alignment vertical="center"/>
    </xf>
    <xf numFmtId="0" fontId="3" fillId="0" borderId="5" xfId="0" applyFont="1" applyFill="1" applyBorder="1" applyAlignment="1" applyProtection="1">
      <alignment horizontal="distributed" vertical="center"/>
    </xf>
    <xf numFmtId="0" fontId="3" fillId="0" borderId="0" xfId="0" applyFont="1" applyFill="1" applyAlignment="1" applyProtection="1">
      <alignment vertical="center"/>
    </xf>
    <xf numFmtId="181" fontId="0" fillId="0" borderId="0" xfId="0" applyNumberFormat="1" applyFill="1" applyProtection="1"/>
    <xf numFmtId="181" fontId="3" fillId="0" borderId="0" xfId="0" applyNumberFormat="1" applyFont="1" applyFill="1" applyBorder="1" applyProtection="1"/>
    <xf numFmtId="181" fontId="16" fillId="0" borderId="0" xfId="0" applyNumberFormat="1" applyFont="1" applyFill="1" applyProtection="1"/>
    <xf numFmtId="181" fontId="3" fillId="0" borderId="0" xfId="0" applyNumberFormat="1" applyFont="1" applyFill="1" applyAlignment="1" applyProtection="1">
      <alignment horizontal="right"/>
    </xf>
    <xf numFmtId="181" fontId="0" fillId="0" borderId="0" xfId="0" applyNumberFormat="1" applyFont="1" applyFill="1" applyBorder="1" applyProtection="1"/>
    <xf numFmtId="0" fontId="0" fillId="0" borderId="0" xfId="0" applyFont="1" applyFill="1" applyProtection="1">
      <protection locked="0"/>
    </xf>
    <xf numFmtId="181" fontId="0" fillId="0" borderId="0" xfId="0" applyNumberFormat="1" applyFill="1"/>
    <xf numFmtId="0" fontId="0" fillId="0" borderId="0" xfId="0" applyFill="1" applyProtection="1"/>
    <xf numFmtId="176" fontId="0" fillId="0" borderId="0" xfId="0" applyNumberFormat="1" applyFont="1" applyFill="1" applyProtection="1"/>
    <xf numFmtId="181" fontId="3" fillId="0" borderId="0" xfId="0" applyNumberFormat="1" applyFont="1" applyFill="1" applyAlignment="1" applyProtection="1">
      <alignment horizontal="center"/>
    </xf>
    <xf numFmtId="181" fontId="3" fillId="0" borderId="0" xfId="3" applyNumberFormat="1" applyFont="1" applyFill="1" applyBorder="1" applyAlignment="1" applyProtection="1">
      <alignment vertical="center"/>
    </xf>
    <xf numFmtId="181" fontId="2" fillId="0" borderId="0" xfId="3" applyNumberFormat="1" applyFont="1" applyFill="1" applyProtection="1"/>
    <xf numFmtId="181" fontId="2" fillId="0" borderId="0" xfId="3" applyNumberFormat="1" applyFont="1" applyFill="1" applyBorder="1" applyAlignment="1" applyProtection="1"/>
    <xf numFmtId="181" fontId="3" fillId="0" borderId="0" xfId="3" applyNumberFormat="1" applyFont="1" applyFill="1" applyAlignment="1" applyProtection="1">
      <alignment horizontal="center"/>
    </xf>
    <xf numFmtId="176" fontId="3" fillId="0" borderId="0" xfId="0" applyNumberFormat="1" applyFont="1" applyFill="1" applyBorder="1" applyAlignment="1" applyProtection="1">
      <alignment horizontal="right"/>
    </xf>
    <xf numFmtId="0" fontId="3" fillId="0" borderId="4" xfId="0" applyFont="1" applyFill="1" applyBorder="1" applyAlignment="1" applyProtection="1">
      <alignment vertical="center"/>
      <protection locked="0"/>
    </xf>
    <xf numFmtId="0" fontId="0" fillId="0" borderId="14" xfId="0" applyFont="1" applyFill="1" applyBorder="1" applyProtection="1"/>
    <xf numFmtId="181" fontId="0" fillId="0" borderId="3" xfId="0" applyNumberFormat="1" applyFont="1" applyFill="1" applyBorder="1" applyProtection="1"/>
    <xf numFmtId="181" fontId="3" fillId="0" borderId="3" xfId="0" applyNumberFormat="1" applyFont="1" applyFill="1" applyBorder="1" applyAlignment="1" applyProtection="1">
      <alignment horizontal="distributed"/>
    </xf>
    <xf numFmtId="176" fontId="3" fillId="0" borderId="0" xfId="0" applyNumberFormat="1" applyFont="1" applyFill="1" applyAlignment="1" applyProtection="1">
      <alignment horizontal="right"/>
    </xf>
    <xf numFmtId="179" fontId="3" fillId="0" borderId="0" xfId="0" applyNumberFormat="1" applyFont="1" applyFill="1" applyAlignment="1" applyProtection="1">
      <alignment horizontal="right"/>
    </xf>
    <xf numFmtId="0" fontId="17" fillId="0" borderId="0" xfId="0" applyFont="1" applyFill="1" applyBorder="1" applyAlignment="1" applyProtection="1">
      <alignment vertical="center"/>
    </xf>
    <xf numFmtId="0" fontId="19"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vertical="center"/>
      <protection locked="0"/>
    </xf>
    <xf numFmtId="0" fontId="17" fillId="0" borderId="0" xfId="0" applyFont="1" applyFill="1" applyBorder="1" applyAlignment="1" applyProtection="1">
      <alignment vertical="center"/>
      <protection locked="0"/>
    </xf>
    <xf numFmtId="0" fontId="0" fillId="0" borderId="10" xfId="0" applyFont="1" applyFill="1" applyBorder="1" applyProtection="1"/>
    <xf numFmtId="181" fontId="0" fillId="0" borderId="0" xfId="0" applyNumberFormat="1" applyFill="1" applyAlignment="1" applyProtection="1">
      <alignment horizontal="center"/>
    </xf>
    <xf numFmtId="181" fontId="0" fillId="0" borderId="0" xfId="0" applyNumberFormat="1" applyFont="1" applyFill="1" applyBorder="1" applyAlignment="1" applyProtection="1">
      <alignment horizontal="center"/>
    </xf>
    <xf numFmtId="181" fontId="0" fillId="0" borderId="0" xfId="0" applyNumberFormat="1" applyFill="1" applyBorder="1" applyAlignment="1" applyProtection="1">
      <alignment horizontal="center"/>
    </xf>
    <xf numFmtId="181" fontId="7" fillId="0" borderId="0" xfId="0" applyNumberFormat="1" applyFont="1" applyFill="1" applyProtection="1"/>
    <xf numFmtId="181" fontId="19" fillId="0" borderId="0" xfId="0" applyNumberFormat="1" applyFont="1" applyFill="1" applyProtection="1"/>
    <xf numFmtId="0" fontId="8" fillId="0" borderId="0" xfId="0" applyFont="1" applyFill="1" applyAlignment="1" applyProtection="1">
      <alignment horizontal="right"/>
    </xf>
    <xf numFmtId="0" fontId="3" fillId="0" borderId="9" xfId="0" applyFont="1" applyFill="1" applyBorder="1" applyAlignment="1" applyProtection="1">
      <alignment horizontal="center"/>
    </xf>
    <xf numFmtId="0" fontId="3" fillId="0" borderId="0" xfId="0" applyFont="1" applyFill="1" applyBorder="1" applyAlignment="1" applyProtection="1">
      <alignment horizontal="left"/>
    </xf>
    <xf numFmtId="0" fontId="3" fillId="0" borderId="4" xfId="0" applyFont="1" applyFill="1" applyBorder="1" applyAlignment="1" applyProtection="1">
      <alignment horizontal="left"/>
    </xf>
    <xf numFmtId="0" fontId="3" fillId="0" borderId="7" xfId="0" applyFont="1" applyFill="1" applyBorder="1" applyAlignment="1" applyProtection="1">
      <alignment horizontal="center" vertical="center" shrinkToFit="1"/>
    </xf>
    <xf numFmtId="0" fontId="3" fillId="0" borderId="5" xfId="0" applyFont="1" applyFill="1" applyBorder="1" applyAlignment="1" applyProtection="1">
      <alignment horizontal="distributed" vertical="center"/>
      <protection locked="0"/>
    </xf>
    <xf numFmtId="0" fontId="0" fillId="0" borderId="0" xfId="0" applyFill="1" applyProtection="1">
      <protection locked="0"/>
    </xf>
    <xf numFmtId="0" fontId="18" fillId="0" borderId="0" xfId="0" applyFont="1" applyFill="1" applyBorder="1" applyAlignment="1" applyProtection="1">
      <alignment horizontal="right" shrinkToFit="1"/>
    </xf>
    <xf numFmtId="0" fontId="20" fillId="0" borderId="4" xfId="0" applyFont="1" applyFill="1" applyBorder="1" applyAlignment="1" applyProtection="1">
      <alignment horizontal="right"/>
    </xf>
    <xf numFmtId="181" fontId="16" fillId="0" borderId="10" xfId="0" applyNumberFormat="1" applyFont="1" applyFill="1" applyBorder="1" applyProtection="1"/>
    <xf numFmtId="181" fontId="16" fillId="0" borderId="0" xfId="0" applyNumberFormat="1" applyFont="1" applyFill="1" applyBorder="1" applyProtection="1"/>
    <xf numFmtId="181" fontId="3" fillId="0" borderId="16" xfId="0" applyNumberFormat="1" applyFont="1" applyFill="1" applyBorder="1" applyAlignment="1" applyProtection="1"/>
    <xf numFmtId="181" fontId="3" fillId="0" borderId="17" xfId="0" applyNumberFormat="1" applyFont="1" applyFill="1" applyBorder="1" applyAlignment="1" applyProtection="1"/>
    <xf numFmtId="181" fontId="13" fillId="0" borderId="3" xfId="0" applyNumberFormat="1" applyFont="1" applyFill="1" applyBorder="1" applyAlignment="1" applyProtection="1">
      <alignment horizontal="right"/>
    </xf>
    <xf numFmtId="181" fontId="13" fillId="0" borderId="5" xfId="0" applyNumberFormat="1" applyFont="1" applyFill="1" applyBorder="1" applyAlignment="1" applyProtection="1">
      <alignment horizontal="right"/>
    </xf>
    <xf numFmtId="0" fontId="6" fillId="0" borderId="0" xfId="0" applyFont="1" applyFill="1" applyAlignment="1" applyProtection="1">
      <alignment vertical="center"/>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3"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3" xfId="0" applyFont="1" applyFill="1" applyBorder="1" applyAlignment="1" applyProtection="1">
      <alignment vertical="center"/>
      <protection locked="0"/>
    </xf>
    <xf numFmtId="0" fontId="0" fillId="0" borderId="3" xfId="0" applyFont="1" applyFill="1" applyBorder="1" applyProtection="1"/>
    <xf numFmtId="0" fontId="0" fillId="0" borderId="0" xfId="0" applyFont="1" applyFill="1" applyAlignment="1" applyProtection="1">
      <alignment horizontal="center" vertical="center"/>
    </xf>
    <xf numFmtId="0" fontId="0" fillId="0" borderId="0" xfId="0" applyFont="1" applyFill="1" applyAlignment="1" applyProtection="1">
      <alignment vertical="center"/>
    </xf>
    <xf numFmtId="181" fontId="13" fillId="0" borderId="3" xfId="0" applyNumberFormat="1" applyFont="1" applyFill="1" applyBorder="1" applyAlignment="1" applyProtection="1">
      <alignment horizontal="left"/>
    </xf>
    <xf numFmtId="181" fontId="3" fillId="0" borderId="1" xfId="0" applyNumberFormat="1" applyFont="1" applyFill="1" applyBorder="1" applyAlignment="1" applyProtection="1">
      <alignment horizontal="right"/>
    </xf>
    <xf numFmtId="181" fontId="21" fillId="0" borderId="1" xfId="0" applyNumberFormat="1" applyFont="1" applyFill="1" applyBorder="1" applyAlignment="1" applyProtection="1">
      <alignment horizontal="right"/>
    </xf>
    <xf numFmtId="181" fontId="21" fillId="0" borderId="0" xfId="0" applyNumberFormat="1" applyFont="1" applyFill="1" applyBorder="1" applyAlignment="1" applyProtection="1">
      <alignment horizontal="right"/>
    </xf>
    <xf numFmtId="181" fontId="13" fillId="0" borderId="0" xfId="0" applyNumberFormat="1" applyFont="1" applyFill="1" applyProtection="1"/>
    <xf numFmtId="181" fontId="3" fillId="0" borderId="0" xfId="5" applyNumberFormat="1" applyFont="1" applyFill="1" applyBorder="1" applyAlignment="1" applyProtection="1">
      <alignment horizontal="right" shrinkToFit="1"/>
    </xf>
    <xf numFmtId="181" fontId="3" fillId="0" borderId="0" xfId="5" applyNumberFormat="1" applyFont="1" applyFill="1" applyBorder="1" applyAlignment="1" applyProtection="1">
      <alignment horizontal="right"/>
    </xf>
    <xf numFmtId="181" fontId="3" fillId="0" borderId="1" xfId="5" applyNumberFormat="1" applyFont="1" applyFill="1" applyBorder="1" applyAlignment="1" applyProtection="1">
      <alignment horizontal="right"/>
    </xf>
    <xf numFmtId="183" fontId="3" fillId="0" borderId="0" xfId="5" applyNumberFormat="1" applyFont="1" applyFill="1" applyBorder="1" applyAlignment="1" applyProtection="1">
      <alignment horizontal="right"/>
    </xf>
    <xf numFmtId="183" fontId="3" fillId="0" borderId="1" xfId="5" applyNumberFormat="1" applyFont="1" applyFill="1" applyBorder="1" applyAlignment="1" applyProtection="1">
      <alignment horizontal="right"/>
    </xf>
    <xf numFmtId="181" fontId="13" fillId="0" borderId="6" xfId="5" applyNumberFormat="1" applyFont="1" applyFill="1" applyBorder="1" applyAlignment="1" applyProtection="1">
      <alignment horizontal="right" shrinkToFit="1"/>
    </xf>
    <xf numFmtId="181" fontId="13" fillId="0" borderId="2" xfId="5" applyNumberFormat="1" applyFont="1" applyFill="1" applyBorder="1" applyAlignment="1" applyProtection="1">
      <alignment horizontal="right" shrinkToFit="1"/>
    </xf>
    <xf numFmtId="181" fontId="3" fillId="0" borderId="1" xfId="5" applyNumberFormat="1" applyFont="1" applyFill="1" applyBorder="1" applyAlignment="1" applyProtection="1">
      <alignment horizontal="right" shrinkToFit="1"/>
    </xf>
    <xf numFmtId="181" fontId="3" fillId="0" borderId="7" xfId="5" applyNumberFormat="1" applyFont="1" applyFill="1" applyBorder="1" applyAlignment="1" applyProtection="1">
      <alignment horizontal="right" shrinkToFit="1"/>
    </xf>
    <xf numFmtId="181" fontId="3" fillId="0" borderId="4" xfId="5" applyNumberFormat="1" applyFont="1" applyFill="1" applyBorder="1" applyAlignment="1" applyProtection="1">
      <alignment horizontal="right"/>
    </xf>
    <xf numFmtId="181" fontId="3" fillId="0" borderId="4" xfId="5" applyNumberFormat="1" applyFont="1" applyFill="1" applyBorder="1" applyAlignment="1" applyProtection="1">
      <alignment horizontal="right" shrinkToFit="1"/>
    </xf>
    <xf numFmtId="183" fontId="13" fillId="0" borderId="6" xfId="5" applyNumberFormat="1" applyFont="1" applyFill="1" applyBorder="1" applyAlignment="1" applyProtection="1">
      <alignment horizontal="right"/>
    </xf>
    <xf numFmtId="183" fontId="13" fillId="0" borderId="2" xfId="5" applyNumberFormat="1" applyFont="1" applyFill="1" applyBorder="1" applyAlignment="1" applyProtection="1">
      <alignment horizontal="right"/>
    </xf>
    <xf numFmtId="183" fontId="0" fillId="0" borderId="0" xfId="0" applyNumberFormat="1" applyFont="1" applyFill="1" applyBorder="1" applyProtection="1"/>
    <xf numFmtId="183" fontId="3" fillId="0" borderId="7" xfId="5" applyNumberFormat="1" applyFont="1" applyFill="1" applyBorder="1" applyAlignment="1" applyProtection="1">
      <alignment horizontal="right"/>
    </xf>
    <xf numFmtId="183" fontId="3" fillId="0" borderId="4" xfId="5" applyNumberFormat="1" applyFont="1" applyFill="1" applyBorder="1" applyAlignment="1" applyProtection="1">
      <alignment horizontal="right"/>
    </xf>
    <xf numFmtId="181" fontId="3" fillId="0" borderId="3" xfId="0" applyNumberFormat="1" applyFont="1" applyFill="1" applyBorder="1" applyAlignment="1" applyProtection="1">
      <alignment horizontal="right"/>
    </xf>
    <xf numFmtId="181" fontId="3" fillId="0" borderId="0" xfId="0" applyNumberFormat="1" applyFont="1" applyFill="1" applyProtection="1"/>
    <xf numFmtId="181" fontId="3" fillId="0" borderId="0" xfId="0" applyNumberFormat="1" applyFont="1" applyFill="1" applyBorder="1" applyAlignment="1" applyProtection="1"/>
    <xf numFmtId="176" fontId="0" fillId="0" borderId="4" xfId="0" applyNumberFormat="1" applyFont="1" applyFill="1" applyBorder="1" applyProtection="1"/>
    <xf numFmtId="0" fontId="0" fillId="0" borderId="4" xfId="0" applyFont="1" applyFill="1" applyBorder="1" applyProtection="1"/>
    <xf numFmtId="0" fontId="7" fillId="0" borderId="0" xfId="0" applyFont="1" applyFill="1" applyProtection="1"/>
    <xf numFmtId="177" fontId="3" fillId="0" borderId="7" xfId="0" applyNumberFormat="1" applyFont="1" applyFill="1" applyBorder="1" applyAlignment="1" applyProtection="1">
      <alignment horizontal="right" vertical="center"/>
    </xf>
    <xf numFmtId="176" fontId="13" fillId="0" borderId="2" xfId="0" applyNumberFormat="1" applyFont="1" applyFill="1" applyBorder="1" applyAlignment="1" applyProtection="1">
      <alignment horizontal="right" vertical="center"/>
    </xf>
    <xf numFmtId="176" fontId="7" fillId="0" borderId="0" xfId="0" applyNumberFormat="1" applyFont="1" applyFill="1" applyBorder="1" applyAlignment="1" applyProtection="1">
      <alignment vertical="center"/>
      <protection locked="0"/>
    </xf>
    <xf numFmtId="176" fontId="3" fillId="0" borderId="0" xfId="0" applyNumberFormat="1" applyFont="1" applyFill="1" applyBorder="1" applyAlignment="1" applyProtection="1">
      <alignment vertical="center"/>
      <protection locked="0"/>
    </xf>
    <xf numFmtId="177" fontId="3" fillId="0" borderId="0" xfId="0" applyNumberFormat="1" applyFont="1" applyFill="1" applyBorder="1" applyAlignment="1" applyProtection="1">
      <alignment horizontal="right" vertical="center"/>
    </xf>
    <xf numFmtId="176" fontId="8" fillId="0" borderId="0" xfId="0" applyNumberFormat="1" applyFont="1" applyFill="1" applyBorder="1" applyAlignment="1" applyProtection="1">
      <alignment vertical="center"/>
      <protection locked="0"/>
    </xf>
    <xf numFmtId="182" fontId="3" fillId="0" borderId="0" xfId="0" applyNumberFormat="1" applyFont="1" applyFill="1" applyBorder="1" applyAlignment="1" applyProtection="1">
      <alignment horizontal="right"/>
    </xf>
    <xf numFmtId="180" fontId="3" fillId="0" borderId="0" xfId="0" applyNumberFormat="1" applyFont="1" applyFill="1" applyBorder="1" applyAlignment="1" applyProtection="1">
      <alignment horizontal="right"/>
    </xf>
    <xf numFmtId="182" fontId="3" fillId="0" borderId="0" xfId="0" applyNumberFormat="1" applyFont="1" applyFill="1" applyBorder="1" applyAlignment="1" applyProtection="1">
      <alignment horizontal="right"/>
      <protection locked="0"/>
    </xf>
    <xf numFmtId="182" fontId="3" fillId="0" borderId="2" xfId="0" applyNumberFormat="1" applyFont="1" applyFill="1" applyBorder="1" applyAlignment="1" applyProtection="1">
      <alignment horizontal="right"/>
      <protection locked="0"/>
    </xf>
    <xf numFmtId="182" fontId="0" fillId="0" borderId="0" xfId="0" applyNumberFormat="1" applyFont="1" applyFill="1" applyProtection="1"/>
    <xf numFmtId="181" fontId="17" fillId="0" borderId="1" xfId="0" applyNumberFormat="1" applyFont="1" applyFill="1" applyBorder="1" applyAlignment="1" applyProtection="1">
      <alignment shrinkToFit="1"/>
      <protection locked="0"/>
    </xf>
    <xf numFmtId="181" fontId="3" fillId="0" borderId="3" xfId="0" applyNumberFormat="1" applyFont="1" applyFill="1" applyBorder="1" applyAlignment="1" applyProtection="1">
      <alignment horizontal="left"/>
    </xf>
    <xf numFmtId="185" fontId="3" fillId="0" borderId="0" xfId="5" applyNumberFormat="1" applyFont="1" applyFill="1" applyBorder="1" applyAlignment="1" applyProtection="1">
      <alignment horizontal="right"/>
    </xf>
    <xf numFmtId="185" fontId="13" fillId="0" borderId="2" xfId="5" applyNumberFormat="1" applyFont="1" applyFill="1" applyBorder="1" applyAlignment="1" applyProtection="1">
      <alignment horizontal="right"/>
    </xf>
    <xf numFmtId="185" fontId="3" fillId="0" borderId="4" xfId="5" applyNumberFormat="1" applyFont="1" applyFill="1" applyBorder="1" applyAlignment="1" applyProtection="1">
      <alignment horizontal="right"/>
    </xf>
    <xf numFmtId="0" fontId="3" fillId="0" borderId="0" xfId="0" applyFont="1" applyFill="1" applyBorder="1" applyAlignment="1" applyProtection="1">
      <alignment horizontal="right"/>
    </xf>
    <xf numFmtId="180" fontId="13" fillId="0" borderId="2" xfId="0" applyNumberFormat="1" applyFont="1" applyFill="1" applyBorder="1" applyAlignment="1" applyProtection="1">
      <alignment horizontal="right"/>
    </xf>
    <xf numFmtId="180" fontId="0" fillId="0" borderId="0" xfId="0" applyNumberFormat="1" applyFont="1" applyFill="1" applyBorder="1" applyProtection="1"/>
    <xf numFmtId="180" fontId="3" fillId="0" borderId="0" xfId="0" applyNumberFormat="1" applyFont="1" applyFill="1" applyBorder="1" applyProtection="1"/>
    <xf numFmtId="176" fontId="14" fillId="0" borderId="6" xfId="0" applyNumberFormat="1" applyFont="1" applyFill="1" applyBorder="1" applyProtection="1"/>
    <xf numFmtId="176" fontId="14" fillId="0" borderId="0" xfId="0" applyNumberFormat="1" applyFont="1" applyFill="1" applyProtection="1"/>
    <xf numFmtId="176" fontId="14" fillId="0" borderId="2" xfId="0" applyNumberFormat="1" applyFont="1" applyFill="1" applyBorder="1" applyProtection="1"/>
    <xf numFmtId="0" fontId="0" fillId="0" borderId="0" xfId="0" applyFont="1" applyAlignment="1">
      <alignment vertical="center"/>
    </xf>
    <xf numFmtId="0" fontId="0" fillId="0" borderId="0" xfId="0" applyAlignment="1">
      <alignment vertical="center"/>
    </xf>
    <xf numFmtId="0" fontId="0" fillId="0" borderId="10" xfId="0" applyFont="1" applyFill="1" applyBorder="1" applyAlignment="1">
      <alignment vertical="center"/>
    </xf>
    <xf numFmtId="0" fontId="8" fillId="0" borderId="10"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Border="1" applyAlignment="1">
      <alignment vertical="center"/>
    </xf>
    <xf numFmtId="0" fontId="3" fillId="0" borderId="3" xfId="0" applyFont="1" applyFill="1" applyBorder="1" applyAlignment="1" applyProtection="1">
      <alignment horizontal="right" vertical="center"/>
    </xf>
    <xf numFmtId="0" fontId="13" fillId="0" borderId="5" xfId="0" applyFont="1" applyFill="1" applyBorder="1" applyAlignment="1" applyProtection="1">
      <alignment horizontal="right" vertical="center" shrinkToFit="1"/>
    </xf>
    <xf numFmtId="0" fontId="14" fillId="0" borderId="0" xfId="0" applyFont="1" applyBorder="1" applyAlignment="1">
      <alignment vertical="center"/>
    </xf>
    <xf numFmtId="0" fontId="14" fillId="0" borderId="0" xfId="0" applyFont="1" applyAlignment="1">
      <alignment vertical="center"/>
    </xf>
    <xf numFmtId="0" fontId="7" fillId="0" borderId="0" xfId="0" applyFont="1" applyFill="1" applyAlignment="1">
      <alignment vertical="center"/>
    </xf>
    <xf numFmtId="0" fontId="7" fillId="0" borderId="0" xfId="0" applyFont="1" applyFill="1" applyAlignment="1">
      <alignment horizontal="left"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181" fontId="3" fillId="0" borderId="1"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0" xfId="0" applyNumberFormat="1" applyFont="1" applyFill="1" applyAlignment="1">
      <alignment vertical="center"/>
    </xf>
    <xf numFmtId="181" fontId="3" fillId="0" borderId="0" xfId="0" applyNumberFormat="1" applyFont="1" applyFill="1" applyAlignment="1">
      <alignment vertical="center"/>
    </xf>
    <xf numFmtId="181" fontId="0" fillId="0" borderId="0" xfId="0" applyNumberFormat="1" applyFont="1" applyFill="1" applyAlignment="1">
      <alignment vertical="center"/>
    </xf>
    <xf numFmtId="181" fontId="3" fillId="0" borderId="9" xfId="0" applyNumberFormat="1" applyFont="1" applyFill="1" applyBorder="1" applyAlignment="1">
      <alignment horizontal="center" vertical="center"/>
    </xf>
    <xf numFmtId="0" fontId="7" fillId="0" borderId="2" xfId="0" applyFont="1" applyFill="1" applyBorder="1" applyAlignment="1">
      <alignment vertical="center"/>
    </xf>
    <xf numFmtId="0" fontId="0" fillId="0" borderId="2" xfId="0" applyFont="1" applyFill="1" applyBorder="1" applyAlignment="1">
      <alignment vertical="center"/>
    </xf>
    <xf numFmtId="0" fontId="7" fillId="0" borderId="0" xfId="0" applyFont="1" applyFill="1" applyBorder="1" applyAlignment="1">
      <alignment vertical="center"/>
    </xf>
    <xf numFmtId="0" fontId="0" fillId="0" borderId="0" xfId="0" applyFill="1" applyAlignment="1">
      <alignment vertical="center"/>
    </xf>
    <xf numFmtId="181" fontId="8" fillId="0" borderId="0" xfId="0" applyNumberFormat="1" applyFont="1" applyFill="1" applyProtection="1"/>
    <xf numFmtId="181" fontId="17" fillId="0" borderId="0" xfId="0" applyNumberFormat="1" applyFont="1" applyFill="1" applyBorder="1" applyAlignment="1" applyProtection="1">
      <alignment shrinkToFit="1"/>
      <protection locked="0"/>
    </xf>
    <xf numFmtId="181" fontId="19" fillId="0" borderId="0" xfId="0" applyNumberFormat="1" applyFont="1" applyFill="1" applyBorder="1" applyProtection="1"/>
    <xf numFmtId="181" fontId="3" fillId="0" borderId="0" xfId="3" applyNumberFormat="1" applyFont="1" applyFill="1" applyBorder="1" applyAlignment="1" applyProtection="1">
      <alignment horizontal="right"/>
    </xf>
    <xf numFmtId="0" fontId="19" fillId="0" borderId="3" xfId="0" applyFont="1" applyFill="1" applyBorder="1" applyAlignment="1" applyProtection="1">
      <alignment vertical="center"/>
      <protection locked="0"/>
    </xf>
    <xf numFmtId="0" fontId="17" fillId="0" borderId="3" xfId="0" applyFont="1" applyFill="1" applyBorder="1" applyAlignment="1" applyProtection="1">
      <alignment vertical="center"/>
      <protection locked="0"/>
    </xf>
    <xf numFmtId="0" fontId="3" fillId="0" borderId="0" xfId="0" applyFont="1" applyAlignment="1" applyProtection="1">
      <alignment horizontal="center" vertical="center"/>
    </xf>
    <xf numFmtId="177" fontId="0" fillId="0" borderId="0" xfId="0" applyNumberFormat="1" applyFont="1" applyProtection="1"/>
    <xf numFmtId="176" fontId="0" fillId="0" borderId="0" xfId="0" applyNumberFormat="1" applyFont="1" applyProtection="1"/>
    <xf numFmtId="181" fontId="3" fillId="0" borderId="0" xfId="6" applyNumberFormat="1" applyFont="1" applyFill="1" applyBorder="1" applyAlignment="1" applyProtection="1">
      <alignment horizontal="right"/>
      <protection locked="0"/>
    </xf>
    <xf numFmtId="181" fontId="3" fillId="0" borderId="0" xfId="6" applyNumberFormat="1" applyFont="1" applyFill="1" applyBorder="1" applyAlignment="1" applyProtection="1">
      <alignment horizontal="right"/>
    </xf>
    <xf numFmtId="180" fontId="3" fillId="0" borderId="4" xfId="6" applyNumberFormat="1" applyFont="1" applyFill="1" applyBorder="1" applyAlignment="1" applyProtection="1">
      <alignment horizontal="right"/>
      <protection locked="0"/>
    </xf>
    <xf numFmtId="181" fontId="3" fillId="0" borderId="4" xfId="6" applyNumberFormat="1" applyFont="1" applyFill="1" applyBorder="1" applyAlignment="1" applyProtection="1">
      <alignment horizontal="right"/>
      <protection locked="0"/>
    </xf>
    <xf numFmtId="180" fontId="3" fillId="0" borderId="0" xfId="6" applyNumberFormat="1" applyFont="1" applyFill="1" applyBorder="1" applyAlignment="1" applyProtection="1">
      <alignment horizontal="right"/>
      <protection locked="0"/>
    </xf>
    <xf numFmtId="10" fontId="0" fillId="0" borderId="0" xfId="0" applyNumberFormat="1" applyFont="1" applyFill="1" applyProtection="1"/>
    <xf numFmtId="10" fontId="0" fillId="0" borderId="0" xfId="7" applyNumberFormat="1" applyFont="1" applyProtection="1"/>
    <xf numFmtId="10" fontId="0" fillId="0" borderId="0" xfId="6" applyNumberFormat="1" applyFont="1" applyProtection="1"/>
    <xf numFmtId="187" fontId="0" fillId="0" borderId="0" xfId="6" applyNumberFormat="1" applyFont="1" applyProtection="1"/>
    <xf numFmtId="187" fontId="0" fillId="0" borderId="0" xfId="7" applyNumberFormat="1" applyFont="1" applyProtection="1"/>
    <xf numFmtId="184" fontId="0" fillId="0" borderId="0" xfId="0" applyNumberFormat="1" applyFont="1" applyProtection="1"/>
    <xf numFmtId="181" fontId="3" fillId="0" borderId="0" xfId="6" applyNumberFormat="1" applyFont="1" applyFill="1" applyBorder="1" applyProtection="1"/>
    <xf numFmtId="181" fontId="3" fillId="0" borderId="0" xfId="6" applyNumberFormat="1" applyFont="1" applyFill="1" applyBorder="1" applyProtection="1">
      <protection locked="0"/>
    </xf>
    <xf numFmtId="181" fontId="1" fillId="0" borderId="0" xfId="6" applyNumberFormat="1" applyFont="1" applyFill="1" applyBorder="1" applyProtection="1"/>
    <xf numFmtId="181" fontId="13" fillId="0" borderId="2" xfId="6" applyNumberFormat="1" applyFont="1" applyFill="1" applyBorder="1" applyProtection="1">
      <protection locked="0"/>
    </xf>
    <xf numFmtId="182" fontId="0" fillId="0" borderId="0" xfId="0" applyNumberFormat="1" applyFont="1" applyFill="1" applyAlignment="1" applyProtection="1">
      <alignment horizontal="right"/>
    </xf>
    <xf numFmtId="182" fontId="3" fillId="0" borderId="0" xfId="0" applyNumberFormat="1" applyFont="1" applyFill="1" applyProtection="1"/>
    <xf numFmtId="182" fontId="3" fillId="0" borderId="0" xfId="0" applyNumberFormat="1" applyFont="1" applyFill="1" applyAlignment="1" applyProtection="1">
      <alignment horizontal="right"/>
    </xf>
    <xf numFmtId="181" fontId="3" fillId="0" borderId="4" xfId="0" applyNumberFormat="1" applyFont="1" applyFill="1" applyBorder="1" applyAlignment="1" applyProtection="1">
      <alignment horizontal="right"/>
    </xf>
    <xf numFmtId="0" fontId="0" fillId="0" borderId="0" xfId="0" applyFont="1" applyFill="1" applyBorder="1" applyAlignment="1" applyProtection="1">
      <alignment horizontal="right"/>
    </xf>
    <xf numFmtId="0" fontId="0" fillId="0" borderId="0" xfId="0" applyFont="1" applyFill="1" applyAlignment="1" applyProtection="1">
      <alignment horizontal="right"/>
    </xf>
    <xf numFmtId="0" fontId="8" fillId="0" borderId="0" xfId="0" applyFont="1" applyFill="1" applyBorder="1" applyAlignment="1" applyProtection="1"/>
    <xf numFmtId="0" fontId="7" fillId="0" borderId="0" xfId="0" applyFont="1" applyFill="1" applyAlignment="1"/>
    <xf numFmtId="0" fontId="23" fillId="0" borderId="2" xfId="0" applyFont="1" applyFill="1" applyBorder="1" applyAlignment="1" applyProtection="1"/>
    <xf numFmtId="0" fontId="23" fillId="0" borderId="0" xfId="0" applyFont="1" applyFill="1" applyProtection="1"/>
    <xf numFmtId="0" fontId="19" fillId="0" borderId="0" xfId="0" applyFont="1" applyFill="1" applyProtection="1"/>
    <xf numFmtId="0" fontId="23" fillId="0" borderId="0" xfId="0" applyFont="1" applyFill="1" applyBorder="1" applyAlignment="1" applyProtection="1"/>
    <xf numFmtId="0" fontId="24" fillId="0" borderId="0" xfId="0" applyFont="1" applyFill="1" applyProtection="1"/>
    <xf numFmtId="0" fontId="24" fillId="0" borderId="0" xfId="0" applyFont="1" applyFill="1" applyBorder="1" applyAlignment="1" applyProtection="1"/>
    <xf numFmtId="0" fontId="23" fillId="0" borderId="0" xfId="0" applyFont="1" applyFill="1" applyAlignment="1"/>
    <xf numFmtId="181" fontId="0" fillId="0" borderId="0" xfId="0" applyNumberFormat="1"/>
    <xf numFmtId="0" fontId="24" fillId="0" borderId="0" xfId="0" applyFont="1" applyFill="1"/>
    <xf numFmtId="181" fontId="23" fillId="0" borderId="0" xfId="0" applyNumberFormat="1" applyFont="1" applyFill="1" applyProtection="1"/>
    <xf numFmtId="181" fontId="24" fillId="0" borderId="0" xfId="0" applyNumberFormat="1" applyFont="1" applyFill="1" applyAlignment="1" applyProtection="1">
      <alignment vertical="center"/>
    </xf>
    <xf numFmtId="181" fontId="25" fillId="0" borderId="0" xfId="0" applyNumberFormat="1" applyFont="1" applyFill="1" applyAlignment="1" applyProtection="1">
      <alignment vertical="center"/>
    </xf>
    <xf numFmtId="181" fontId="3" fillId="0" borderId="0" xfId="0" applyNumberFormat="1" applyFont="1" applyFill="1" applyBorder="1" applyAlignment="1" applyProtection="1">
      <alignment horizontal="center" vertical="center"/>
    </xf>
    <xf numFmtId="181" fontId="8" fillId="0" borderId="0" xfId="0" applyNumberFormat="1" applyFont="1" applyFill="1" applyAlignment="1" applyProtection="1">
      <alignment vertical="center"/>
    </xf>
    <xf numFmtId="176" fontId="17" fillId="0" borderId="0" xfId="0" applyNumberFormat="1" applyFont="1" applyFill="1" applyBorder="1" applyProtection="1"/>
    <xf numFmtId="0" fontId="17" fillId="0" borderId="9" xfId="0" applyFont="1" applyFill="1" applyBorder="1" applyAlignment="1" applyProtection="1">
      <alignment horizontal="center"/>
    </xf>
    <xf numFmtId="0" fontId="17" fillId="0" borderId="8" xfId="0" applyFont="1" applyFill="1" applyBorder="1" applyAlignment="1" applyProtection="1">
      <alignment horizontal="center"/>
    </xf>
    <xf numFmtId="176" fontId="17" fillId="0" borderId="1" xfId="0" applyNumberFormat="1" applyFont="1" applyFill="1" applyBorder="1" applyProtection="1"/>
    <xf numFmtId="176" fontId="17" fillId="0" borderId="1" xfId="0" applyNumberFormat="1" applyFont="1" applyFill="1" applyBorder="1" applyProtection="1">
      <protection locked="0"/>
    </xf>
    <xf numFmtId="176" fontId="17" fillId="0" borderId="0" xfId="0" applyNumberFormat="1" applyFont="1" applyFill="1" applyBorder="1" applyProtection="1">
      <protection locked="0"/>
    </xf>
    <xf numFmtId="181" fontId="3" fillId="0" borderId="0" xfId="0" applyNumberFormat="1" applyFont="1" applyFill="1" applyBorder="1" applyAlignment="1"/>
    <xf numFmtId="181" fontId="3" fillId="0" borderId="4" xfId="0" applyNumberFormat="1" applyFont="1" applyFill="1" applyBorder="1" applyAlignment="1">
      <alignment horizontal="distributed"/>
    </xf>
    <xf numFmtId="181" fontId="3" fillId="0" borderId="4" xfId="0" applyNumberFormat="1" applyFont="1" applyFill="1" applyBorder="1" applyAlignment="1">
      <alignment horizontal="right"/>
    </xf>
    <xf numFmtId="181" fontId="3" fillId="0" borderId="0" xfId="0" applyNumberFormat="1" applyFont="1" applyFill="1" applyBorder="1" applyAlignment="1">
      <alignment horizontal="right"/>
    </xf>
    <xf numFmtId="181" fontId="5" fillId="0" borderId="0" xfId="0" applyNumberFormat="1" applyFont="1" applyFill="1" applyBorder="1" applyAlignment="1">
      <alignment horizontal="center" vertical="center"/>
    </xf>
    <xf numFmtId="181" fontId="3" fillId="0" borderId="0" xfId="0" applyNumberFormat="1" applyFont="1" applyFill="1" applyBorder="1" applyAlignment="1">
      <alignment horizontal="center"/>
    </xf>
    <xf numFmtId="181" fontId="0" fillId="0" borderId="0" xfId="0" applyNumberFormat="1" applyBorder="1"/>
    <xf numFmtId="181" fontId="3" fillId="0" borderId="3" xfId="0" applyNumberFormat="1" applyFont="1" applyFill="1" applyBorder="1" applyAlignment="1">
      <alignment horizontal="distributed"/>
    </xf>
    <xf numFmtId="181" fontId="13" fillId="0" borderId="1" xfId="0" applyNumberFormat="1" applyFont="1" applyFill="1" applyBorder="1" applyAlignment="1" applyProtection="1">
      <alignment horizontal="right" shrinkToFit="1"/>
      <protection locked="0"/>
    </xf>
    <xf numFmtId="181" fontId="3" fillId="0" borderId="8" xfId="0" applyNumberFormat="1" applyFont="1" applyFill="1" applyBorder="1" applyAlignment="1">
      <alignment horizontal="center" vertical="center"/>
    </xf>
    <xf numFmtId="181" fontId="3" fillId="0" borderId="7" xfId="0" applyNumberFormat="1" applyFont="1" applyFill="1" applyBorder="1" applyAlignment="1" applyProtection="1">
      <alignment horizontal="right"/>
      <protection locked="0"/>
    </xf>
    <xf numFmtId="181" fontId="17" fillId="0" borderId="0" xfId="0" applyNumberFormat="1" applyFont="1" applyFill="1" applyProtection="1"/>
    <xf numFmtId="176" fontId="0" fillId="0" borderId="7" xfId="0" applyNumberFormat="1" applyFont="1" applyFill="1" applyBorder="1" applyProtection="1"/>
    <xf numFmtId="182" fontId="3" fillId="0" borderId="4" xfId="0" applyNumberFormat="1" applyFont="1" applyFill="1" applyBorder="1" applyAlignment="1" applyProtection="1">
      <alignment horizontal="right"/>
    </xf>
    <xf numFmtId="182" fontId="3" fillId="0" borderId="9" xfId="0" applyNumberFormat="1" applyFont="1" applyFill="1" applyBorder="1" applyAlignment="1" applyProtection="1">
      <alignment horizontal="center"/>
    </xf>
    <xf numFmtId="0" fontId="3" fillId="0" borderId="3" xfId="0" applyFont="1" applyFill="1" applyBorder="1" applyAlignment="1">
      <alignment horizontal="right" vertical="center"/>
    </xf>
    <xf numFmtId="0" fontId="13" fillId="0" borderId="5" xfId="0" applyFont="1" applyFill="1" applyBorder="1" applyAlignment="1">
      <alignment horizontal="right" vertical="center"/>
    </xf>
    <xf numFmtId="0" fontId="8" fillId="0" borderId="10" xfId="0" applyFont="1" applyFill="1" applyBorder="1" applyProtection="1"/>
    <xf numFmtId="0" fontId="8" fillId="0" borderId="14" xfId="0" applyFont="1" applyFill="1" applyBorder="1" applyProtection="1"/>
    <xf numFmtId="176" fontId="3" fillId="0" borderId="2" xfId="0" applyNumberFormat="1" applyFont="1" applyFill="1" applyBorder="1" applyAlignment="1" applyProtection="1">
      <alignment horizontal="right" vertical="center"/>
    </xf>
    <xf numFmtId="0" fontId="3" fillId="0" borderId="11"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8" xfId="0" applyFont="1" applyFill="1" applyBorder="1" applyAlignment="1" applyProtection="1">
      <alignment horizontal="center"/>
    </xf>
    <xf numFmtId="0" fontId="3" fillId="0" borderId="9" xfId="0" applyFont="1" applyFill="1" applyBorder="1" applyAlignment="1" applyProtection="1">
      <alignment horizontal="center" vertical="center"/>
    </xf>
    <xf numFmtId="0" fontId="17" fillId="0" borderId="0" xfId="0" applyFont="1" applyFill="1" applyBorder="1" applyAlignment="1" applyProtection="1">
      <alignment horizontal="distributed" vertical="center"/>
      <protection locked="0"/>
    </xf>
    <xf numFmtId="0" fontId="17" fillId="0" borderId="3" xfId="0" applyFont="1" applyFill="1" applyBorder="1" applyAlignment="1" applyProtection="1">
      <alignment horizontal="distributed" vertical="center"/>
      <protection locked="0"/>
    </xf>
    <xf numFmtId="0" fontId="3" fillId="0" borderId="7" xfId="0" applyFont="1" applyFill="1" applyBorder="1" applyAlignment="1" applyProtection="1">
      <alignment horizontal="center"/>
    </xf>
    <xf numFmtId="0" fontId="3" fillId="0" borderId="0" xfId="0" applyFont="1" applyFill="1" applyBorder="1" applyAlignment="1" applyProtection="1">
      <alignment horizontal="distributed" vertical="center"/>
      <protection locked="0"/>
    </xf>
    <xf numFmtId="0" fontId="3" fillId="0" borderId="3" xfId="0" applyFont="1" applyFill="1" applyBorder="1" applyAlignment="1" applyProtection="1">
      <alignment horizontal="distributed" vertical="center"/>
      <protection locked="0"/>
    </xf>
    <xf numFmtId="0" fontId="3" fillId="0" borderId="0"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1" xfId="0" applyFont="1" applyFill="1" applyBorder="1" applyAlignment="1" applyProtection="1">
      <alignment horizontal="center"/>
    </xf>
    <xf numFmtId="0" fontId="3" fillId="0" borderId="0" xfId="0" applyFont="1" applyFill="1" applyBorder="1" applyAlignment="1" applyProtection="1">
      <alignment horizontal="center"/>
    </xf>
    <xf numFmtId="181" fontId="3" fillId="0" borderId="0" xfId="0" applyNumberFormat="1" applyFont="1" applyFill="1" applyBorder="1" applyAlignment="1" applyProtection="1">
      <alignment horizontal="right"/>
      <protection locked="0"/>
    </xf>
    <xf numFmtId="181" fontId="3" fillId="0" borderId="0" xfId="0" applyNumberFormat="1" applyFont="1" applyFill="1" applyBorder="1" applyAlignment="1" applyProtection="1">
      <alignment horizontal="center"/>
    </xf>
    <xf numFmtId="181" fontId="3" fillId="0" borderId="11" xfId="0" applyNumberFormat="1" applyFont="1" applyFill="1" applyBorder="1" applyAlignment="1" applyProtection="1">
      <alignment horizontal="center" vertical="center" wrapText="1"/>
    </xf>
    <xf numFmtId="181" fontId="3" fillId="0" borderId="9" xfId="0" applyNumberFormat="1" applyFont="1" applyFill="1" applyBorder="1" applyAlignment="1" applyProtection="1">
      <alignment horizontal="center"/>
    </xf>
    <xf numFmtId="181" fontId="8" fillId="0" borderId="0" xfId="3" applyNumberFormat="1" applyFont="1" applyFill="1" applyBorder="1" applyAlignment="1" applyProtection="1">
      <alignment horizontal="right" vertical="center"/>
    </xf>
    <xf numFmtId="181" fontId="3" fillId="0" borderId="0" xfId="0" applyNumberFormat="1" applyFont="1" applyFill="1" applyBorder="1" applyAlignment="1" applyProtection="1">
      <alignment horizontal="right"/>
    </xf>
    <xf numFmtId="181" fontId="2" fillId="0" borderId="10" xfId="3" applyNumberFormat="1" applyFont="1" applyFill="1" applyBorder="1" applyAlignment="1" applyProtection="1"/>
    <xf numFmtId="0" fontId="3" fillId="0" borderId="0" xfId="0" applyFont="1" applyFill="1" applyBorder="1" applyAlignment="1" applyProtection="1">
      <alignment horizontal="distributed"/>
    </xf>
    <xf numFmtId="0" fontId="3" fillId="0" borderId="3" xfId="0" applyFont="1" applyFill="1" applyBorder="1" applyAlignment="1" applyProtection="1">
      <alignment horizontal="distributed"/>
    </xf>
    <xf numFmtId="181" fontId="3" fillId="0" borderId="0" xfId="0" applyNumberFormat="1" applyFont="1" applyFill="1" applyBorder="1" applyAlignment="1">
      <alignment horizontal="center" vertical="center"/>
    </xf>
    <xf numFmtId="181" fontId="3" fillId="0" borderId="3" xfId="0" applyNumberFormat="1" applyFont="1" applyFill="1" applyBorder="1" applyAlignment="1">
      <alignment horizontal="center" vertical="center"/>
    </xf>
    <xf numFmtId="177" fontId="3" fillId="0" borderId="0" xfId="0" applyNumberFormat="1" applyFont="1" applyFill="1" applyAlignment="1" applyProtection="1">
      <alignment horizontal="right" vertical="center" shrinkToFit="1"/>
      <protection locked="0"/>
    </xf>
    <xf numFmtId="181" fontId="3" fillId="0" borderId="11" xfId="0" applyNumberFormat="1" applyFont="1" applyFill="1" applyBorder="1" applyAlignment="1" applyProtection="1">
      <alignment horizontal="center"/>
    </xf>
    <xf numFmtId="182" fontId="3" fillId="0" borderId="6" xfId="0" applyNumberFormat="1" applyFont="1" applyFill="1" applyBorder="1" applyAlignment="1" applyProtection="1">
      <alignment horizontal="center"/>
    </xf>
    <xf numFmtId="181" fontId="3" fillId="0" borderId="5" xfId="0" applyNumberFormat="1" applyFont="1" applyFill="1" applyBorder="1" applyAlignment="1" applyProtection="1">
      <alignment horizontal="distributed"/>
    </xf>
    <xf numFmtId="181" fontId="7" fillId="0" borderId="0" xfId="0" applyNumberFormat="1" applyFont="1" applyFill="1" applyBorder="1" applyAlignment="1" applyProtection="1">
      <alignment horizontal="center"/>
    </xf>
    <xf numFmtId="181" fontId="7" fillId="0" borderId="0" xfId="0" applyNumberFormat="1" applyFont="1" applyFill="1" applyBorder="1" applyAlignment="1" applyProtection="1">
      <alignment horizontal="left"/>
    </xf>
    <xf numFmtId="181" fontId="0" fillId="0" borderId="3" xfId="0" applyNumberFormat="1" applyFill="1" applyBorder="1" applyProtection="1"/>
    <xf numFmtId="181" fontId="28" fillId="0" borderId="1" xfId="0" applyNumberFormat="1" applyFont="1" applyFill="1" applyBorder="1" applyAlignment="1" applyProtection="1">
      <alignment shrinkToFit="1"/>
      <protection locked="0"/>
    </xf>
    <xf numFmtId="181" fontId="5" fillId="0" borderId="0" xfId="0" applyNumberFormat="1" applyFont="1" applyFill="1" applyBorder="1" applyAlignment="1" applyProtection="1">
      <alignment horizontal="right"/>
    </xf>
    <xf numFmtId="181" fontId="28" fillId="0" borderId="7" xfId="0" applyNumberFormat="1" applyFont="1" applyFill="1" applyBorder="1" applyAlignment="1" applyProtection="1">
      <alignment shrinkToFit="1"/>
      <protection locked="0"/>
    </xf>
    <xf numFmtId="181" fontId="5" fillId="0" borderId="4" xfId="0" applyNumberFormat="1" applyFont="1" applyFill="1" applyBorder="1" applyAlignment="1" applyProtection="1">
      <alignment horizontal="right"/>
    </xf>
    <xf numFmtId="176" fontId="18" fillId="0" borderId="7" xfId="0" applyNumberFormat="1" applyFont="1" applyFill="1" applyBorder="1" applyProtection="1">
      <protection locked="0"/>
    </xf>
    <xf numFmtId="176" fontId="18" fillId="0" borderId="4" xfId="0" applyNumberFormat="1" applyFont="1" applyFill="1" applyBorder="1" applyProtection="1">
      <protection locked="0"/>
    </xf>
    <xf numFmtId="181" fontId="13" fillId="0" borderId="6" xfId="5" applyNumberFormat="1" applyFont="1" applyFill="1" applyBorder="1" applyAlignment="1">
      <alignment horizontal="right" shrinkToFit="1"/>
    </xf>
    <xf numFmtId="181" fontId="13" fillId="0" borderId="2" xfId="5" applyNumberFormat="1" applyFont="1" applyFill="1" applyBorder="1" applyAlignment="1">
      <alignment horizontal="right" shrinkToFit="1"/>
    </xf>
    <xf numFmtId="181" fontId="3" fillId="0" borderId="1" xfId="5" applyNumberFormat="1" applyFont="1" applyFill="1" applyBorder="1" applyAlignment="1">
      <alignment horizontal="right"/>
    </xf>
    <xf numFmtId="181" fontId="3" fillId="0" borderId="0" xfId="5" applyNumberFormat="1" applyFont="1" applyFill="1" applyAlignment="1">
      <alignment horizontal="right"/>
    </xf>
    <xf numFmtId="181" fontId="3" fillId="0" borderId="1" xfId="5" applyNumberFormat="1" applyFont="1" applyFill="1" applyBorder="1" applyAlignment="1">
      <alignment horizontal="right" shrinkToFit="1"/>
    </xf>
    <xf numFmtId="181" fontId="3" fillId="0" borderId="0" xfId="5" applyNumberFormat="1" applyFont="1" applyFill="1" applyAlignment="1">
      <alignment horizontal="right" shrinkToFit="1"/>
    </xf>
    <xf numFmtId="181" fontId="3" fillId="0" borderId="7" xfId="5" applyNumberFormat="1" applyFont="1" applyFill="1" applyBorder="1" applyAlignment="1">
      <alignment horizontal="right" shrinkToFit="1"/>
    </xf>
    <xf numFmtId="181" fontId="3" fillId="0" borderId="4" xfId="5" applyNumberFormat="1" applyFont="1" applyFill="1" applyBorder="1" applyAlignment="1">
      <alignment horizontal="right"/>
    </xf>
    <xf numFmtId="181" fontId="3" fillId="0" borderId="4" xfId="5" applyNumberFormat="1" applyFont="1" applyFill="1" applyBorder="1" applyAlignment="1">
      <alignment horizontal="right" shrinkToFit="1"/>
    </xf>
    <xf numFmtId="183" fontId="13" fillId="0" borderId="6" xfId="5" applyNumberFormat="1" applyFont="1" applyFill="1" applyBorder="1" applyAlignment="1">
      <alignment horizontal="right"/>
    </xf>
    <xf numFmtId="183" fontId="13" fillId="0" borderId="2" xfId="5" applyNumberFormat="1" applyFont="1" applyFill="1" applyBorder="1" applyAlignment="1">
      <alignment horizontal="right"/>
    </xf>
    <xf numFmtId="185" fontId="13" fillId="0" borderId="2" xfId="5" applyNumberFormat="1" applyFont="1" applyFill="1" applyBorder="1" applyAlignment="1">
      <alignment horizontal="right"/>
    </xf>
    <xf numFmtId="183" fontId="3" fillId="0" borderId="1" xfId="5" applyNumberFormat="1" applyFont="1" applyFill="1" applyBorder="1" applyAlignment="1">
      <alignment horizontal="right"/>
    </xf>
    <xf numFmtId="183" fontId="3" fillId="0" borderId="0" xfId="5" applyNumberFormat="1" applyFont="1" applyFill="1" applyAlignment="1">
      <alignment horizontal="right"/>
    </xf>
    <xf numFmtId="183" fontId="0" fillId="0" borderId="0" xfId="0" applyNumberFormat="1" applyFill="1"/>
    <xf numFmtId="185" fontId="3" fillId="0" borderId="0" xfId="5" applyNumberFormat="1" applyFont="1" applyFill="1" applyAlignment="1">
      <alignment horizontal="right"/>
    </xf>
    <xf numFmtId="183" fontId="3" fillId="0" borderId="7" xfId="5" applyNumberFormat="1" applyFont="1" applyFill="1" applyBorder="1" applyAlignment="1">
      <alignment horizontal="right"/>
    </xf>
    <xf numFmtId="183" fontId="3" fillId="0" borderId="4" xfId="5" applyNumberFormat="1" applyFont="1" applyFill="1" applyBorder="1" applyAlignment="1">
      <alignment horizontal="right"/>
    </xf>
    <xf numFmtId="185" fontId="3" fillId="0" borderId="4" xfId="5" applyNumberFormat="1" applyFont="1" applyFill="1" applyBorder="1" applyAlignment="1">
      <alignment horizontal="right"/>
    </xf>
    <xf numFmtId="181" fontId="10" fillId="0" borderId="0" xfId="0" applyNumberFormat="1" applyFont="1" applyFill="1"/>
    <xf numFmtId="181" fontId="7" fillId="0" borderId="0" xfId="0" applyNumberFormat="1" applyFont="1" applyFill="1"/>
    <xf numFmtId="181" fontId="3" fillId="0" borderId="5" xfId="0" applyNumberFormat="1" applyFont="1" applyFill="1" applyBorder="1" applyAlignment="1">
      <alignment horizontal="distributed"/>
    </xf>
    <xf numFmtId="181" fontId="8" fillId="0" borderId="0" xfId="0" applyNumberFormat="1" applyFont="1" applyFill="1"/>
    <xf numFmtId="0" fontId="10" fillId="0" borderId="0" xfId="0" applyFont="1" applyFill="1" applyAlignment="1">
      <alignment vertical="center"/>
    </xf>
    <xf numFmtId="0" fontId="0" fillId="0" borderId="0" xfId="0" applyFill="1" applyBorder="1" applyAlignment="1">
      <alignment vertical="center"/>
    </xf>
    <xf numFmtId="0" fontId="8" fillId="0" borderId="23" xfId="0" applyFont="1" applyFill="1" applyBorder="1" applyAlignment="1">
      <alignment horizontal="center" vertical="center"/>
    </xf>
    <xf numFmtId="0" fontId="8" fillId="0" borderId="9" xfId="0" applyFont="1" applyFill="1" applyBorder="1" applyAlignment="1">
      <alignment horizontal="distributed" vertical="center" justifyLastLine="1"/>
    </xf>
    <xf numFmtId="0" fontId="8" fillId="0" borderId="9" xfId="0" applyFont="1" applyFill="1" applyBorder="1" applyAlignment="1">
      <alignment horizontal="center" vertical="center"/>
    </xf>
    <xf numFmtId="0" fontId="8" fillId="0" borderId="8" xfId="0" applyFont="1" applyFill="1" applyBorder="1" applyAlignment="1">
      <alignment horizontal="distributed" vertical="center" justifyLastLine="1"/>
    </xf>
    <xf numFmtId="38" fontId="3" fillId="0" borderId="0" xfId="1" applyFont="1" applyFill="1" applyAlignment="1">
      <alignment vertical="center"/>
    </xf>
    <xf numFmtId="38" fontId="13" fillId="0" borderId="4" xfId="1" applyFont="1" applyFill="1" applyBorder="1" applyAlignment="1">
      <alignment vertical="center"/>
    </xf>
    <xf numFmtId="0" fontId="14" fillId="0" borderId="0" xfId="0" applyFont="1" applyFill="1" applyBorder="1" applyAlignment="1">
      <alignment vertical="center"/>
    </xf>
    <xf numFmtId="0" fontId="0" fillId="0" borderId="10" xfId="0" applyFill="1" applyBorder="1" applyAlignment="1">
      <alignment vertical="center"/>
    </xf>
    <xf numFmtId="38" fontId="3" fillId="0" borderId="0" xfId="1" applyFont="1" applyFill="1" applyAlignment="1">
      <alignment horizontal="right" vertical="center"/>
    </xf>
    <xf numFmtId="38" fontId="13" fillId="0" borderId="4" xfId="1" applyFont="1" applyFill="1" applyBorder="1" applyAlignment="1">
      <alignment horizontal="right" vertical="center"/>
    </xf>
    <xf numFmtId="0" fontId="0" fillId="0" borderId="14" xfId="0" applyFill="1" applyBorder="1" applyAlignment="1">
      <alignment vertical="center"/>
    </xf>
    <xf numFmtId="38" fontId="3" fillId="0" borderId="4" xfId="1" applyFont="1" applyFill="1" applyBorder="1" applyAlignment="1">
      <alignment horizontal="right" vertical="center"/>
    </xf>
    <xf numFmtId="38" fontId="3" fillId="0" borderId="0" xfId="1" applyFont="1" applyFill="1" applyAlignment="1">
      <alignment horizontal="right" vertical="center" shrinkToFit="1"/>
    </xf>
    <xf numFmtId="38" fontId="13" fillId="0" borderId="4" xfId="1" applyFont="1" applyFill="1" applyBorder="1" applyAlignment="1">
      <alignment horizontal="right" vertical="center" shrinkToFit="1"/>
    </xf>
    <xf numFmtId="0" fontId="14" fillId="0" borderId="0" xfId="0" applyFont="1" applyFill="1" applyAlignment="1">
      <alignment vertical="center"/>
    </xf>
    <xf numFmtId="0" fontId="8" fillId="0" borderId="0" xfId="0" applyFont="1" applyFill="1" applyAlignment="1">
      <alignment vertical="center"/>
    </xf>
    <xf numFmtId="0" fontId="8" fillId="0" borderId="0" xfId="0" applyFont="1" applyFill="1" applyAlignment="1">
      <alignment horizontal="right" vertical="center"/>
    </xf>
    <xf numFmtId="181" fontId="13" fillId="0" borderId="7" xfId="0" applyNumberFormat="1" applyFont="1" applyFill="1" applyBorder="1" applyAlignment="1">
      <alignment vertical="center"/>
    </xf>
    <xf numFmtId="3" fontId="13" fillId="0" borderId="4" xfId="0" applyNumberFormat="1" applyFont="1" applyFill="1" applyBorder="1" applyAlignment="1">
      <alignment vertical="center"/>
    </xf>
    <xf numFmtId="181" fontId="13" fillId="0" borderId="4" xfId="0" applyNumberFormat="1" applyFont="1" applyFill="1" applyBorder="1" applyAlignment="1">
      <alignment vertical="center"/>
    </xf>
    <xf numFmtId="38" fontId="18" fillId="0" borderId="4" xfId="1" applyFont="1" applyFill="1" applyBorder="1" applyAlignment="1">
      <alignment horizontal="right" vertical="center"/>
    </xf>
    <xf numFmtId="0" fontId="3" fillId="0" borderId="8" xfId="0" applyFont="1" applyFill="1" applyBorder="1" applyAlignment="1" applyProtection="1">
      <alignment horizontal="center" vertical="center"/>
    </xf>
    <xf numFmtId="180" fontId="17" fillId="0" borderId="0" xfId="0" applyNumberFormat="1" applyFont="1" applyFill="1"/>
    <xf numFmtId="0" fontId="25" fillId="0" borderId="0" xfId="0" applyFont="1" applyFill="1"/>
    <xf numFmtId="0" fontId="19" fillId="0" borderId="0" xfId="0" applyFont="1" applyFill="1"/>
    <xf numFmtId="0" fontId="17" fillId="0" borderId="7" xfId="0" applyFont="1" applyFill="1" applyBorder="1" applyAlignment="1">
      <alignment horizontal="center" vertical="center"/>
    </xf>
    <xf numFmtId="0" fontId="17" fillId="0" borderId="13" xfId="0" applyFont="1" applyFill="1" applyBorder="1" applyAlignment="1">
      <alignment horizontal="center" vertical="center"/>
    </xf>
    <xf numFmtId="181" fontId="18" fillId="0" borderId="6" xfId="0" applyNumberFormat="1" applyFont="1" applyFill="1" applyBorder="1" applyAlignment="1">
      <alignment horizontal="right" vertical="center" shrinkToFit="1"/>
    </xf>
    <xf numFmtId="181" fontId="18" fillId="0" borderId="2" xfId="0" applyNumberFormat="1" applyFont="1" applyFill="1" applyBorder="1" applyAlignment="1">
      <alignment horizontal="right" vertical="center" shrinkToFit="1"/>
    </xf>
    <xf numFmtId="0" fontId="17" fillId="0" borderId="0" xfId="0" applyFont="1" applyFill="1" applyAlignment="1">
      <alignment vertical="center"/>
    </xf>
    <xf numFmtId="181" fontId="17" fillId="0" borderId="1" xfId="0" applyNumberFormat="1" applyFont="1" applyFill="1" applyBorder="1" applyAlignment="1">
      <alignment horizontal="right" vertical="center" shrinkToFit="1"/>
    </xf>
    <xf numFmtId="181" fontId="17" fillId="0" borderId="0" xfId="0" applyNumberFormat="1" applyFont="1" applyFill="1" applyAlignment="1">
      <alignment horizontal="right" vertical="center" shrinkToFit="1"/>
    </xf>
    <xf numFmtId="0" fontId="17" fillId="0" borderId="0" xfId="0" applyFont="1" applyFill="1" applyAlignment="1">
      <alignment horizontal="distributed" vertical="center"/>
    </xf>
    <xf numFmtId="0" fontId="17" fillId="0" borderId="4" xfId="0" applyFont="1" applyFill="1" applyBorder="1" applyAlignment="1">
      <alignment vertical="center"/>
    </xf>
    <xf numFmtId="0" fontId="17" fillId="0" borderId="5" xfId="0" applyFont="1" applyFill="1" applyBorder="1" applyAlignment="1">
      <alignment horizontal="distributed" vertical="center"/>
    </xf>
    <xf numFmtId="181" fontId="17" fillId="0" borderId="4" xfId="0" applyNumberFormat="1" applyFont="1" applyFill="1" applyBorder="1" applyAlignment="1">
      <alignment horizontal="right" vertical="center" shrinkToFit="1"/>
    </xf>
    <xf numFmtId="0" fontId="19" fillId="0" borderId="14" xfId="0" applyFont="1" applyFill="1" applyBorder="1"/>
    <xf numFmtId="177" fontId="18" fillId="0" borderId="6" xfId="0" applyNumberFormat="1" applyFont="1" applyFill="1" applyBorder="1" applyAlignment="1">
      <alignment horizontal="right" vertical="center" shrinkToFit="1"/>
    </xf>
    <xf numFmtId="185" fontId="18" fillId="0" borderId="0" xfId="0" applyNumberFormat="1" applyFont="1" applyFill="1" applyAlignment="1">
      <alignment horizontal="right" vertical="center" shrinkToFit="1"/>
    </xf>
    <xf numFmtId="177" fontId="17" fillId="0" borderId="1" xfId="0" applyNumberFormat="1" applyFont="1" applyFill="1" applyBorder="1" applyAlignment="1">
      <alignment horizontal="right" vertical="center" shrinkToFit="1"/>
    </xf>
    <xf numFmtId="49" fontId="17" fillId="0" borderId="0" xfId="0" applyNumberFormat="1" applyFont="1" applyFill="1" applyAlignment="1">
      <alignment horizontal="right" vertical="center" shrinkToFit="1"/>
    </xf>
    <xf numFmtId="185" fontId="17" fillId="0" borderId="0" xfId="0" applyNumberFormat="1" applyFont="1" applyFill="1" applyAlignment="1">
      <alignment horizontal="right" vertical="center" shrinkToFit="1"/>
    </xf>
    <xf numFmtId="0" fontId="17" fillId="0" borderId="4" xfId="0" applyFont="1" applyFill="1" applyBorder="1" applyAlignment="1">
      <alignment horizontal="distributed" vertical="center"/>
    </xf>
    <xf numFmtId="177" fontId="17" fillId="0" borderId="7" xfId="0" applyNumberFormat="1" applyFont="1" applyFill="1" applyBorder="1" applyAlignment="1">
      <alignment horizontal="right" vertical="center" shrinkToFit="1"/>
    </xf>
    <xf numFmtId="185" fontId="17" fillId="0" borderId="4" xfId="0" applyNumberFormat="1" applyFont="1" applyFill="1" applyBorder="1" applyAlignment="1">
      <alignment horizontal="right" vertical="center" shrinkToFit="1"/>
    </xf>
    <xf numFmtId="186" fontId="18" fillId="0" borderId="6" xfId="0" applyNumberFormat="1" applyFont="1" applyFill="1" applyBorder="1"/>
    <xf numFmtId="186" fontId="18" fillId="0" borderId="0" xfId="0" applyNumberFormat="1" applyFont="1" applyFill="1"/>
    <xf numFmtId="186" fontId="17" fillId="0" borderId="1" xfId="0" applyNumberFormat="1" applyFont="1" applyFill="1" applyBorder="1"/>
    <xf numFmtId="186" fontId="17" fillId="0" borderId="0" xfId="0" applyNumberFormat="1" applyFont="1" applyFill="1"/>
    <xf numFmtId="181" fontId="17" fillId="0" borderId="7" xfId="0" applyNumberFormat="1" applyFont="1" applyFill="1" applyBorder="1" applyAlignment="1">
      <alignment horizontal="right" vertical="center" shrinkToFit="1"/>
    </xf>
    <xf numFmtId="177" fontId="17" fillId="0" borderId="0" xfId="0" applyNumberFormat="1" applyFont="1" applyFill="1" applyAlignment="1" applyProtection="1">
      <alignment horizontal="right" vertical="center" shrinkToFit="1"/>
      <protection locked="0"/>
    </xf>
    <xf numFmtId="49" fontId="17" fillId="0" borderId="0" xfId="0" applyNumberFormat="1" applyFont="1" applyFill="1" applyAlignment="1">
      <alignment horizontal="right"/>
    </xf>
    <xf numFmtId="0" fontId="24" fillId="0" borderId="0" xfId="0" applyFont="1" applyFill="1" applyAlignment="1">
      <alignment vertical="center"/>
    </xf>
    <xf numFmtId="177" fontId="17" fillId="0" borderId="0" xfId="0" applyNumberFormat="1" applyFont="1" applyFill="1" applyAlignment="1">
      <alignment horizontal="right" vertical="center" shrinkToFit="1"/>
    </xf>
    <xf numFmtId="177" fontId="17" fillId="0" borderId="2" xfId="0" applyNumberFormat="1" applyFont="1" applyFill="1" applyBorder="1" applyAlignment="1">
      <alignment horizontal="right" vertical="center" shrinkToFit="1"/>
    </xf>
    <xf numFmtId="0" fontId="0" fillId="0" borderId="0" xfId="0" applyFont="1" applyBorder="1" applyAlignment="1" applyProtection="1">
      <alignment vertical="center"/>
    </xf>
    <xf numFmtId="182" fontId="3" fillId="0" borderId="8" xfId="0" applyNumberFormat="1" applyFont="1" applyFill="1" applyBorder="1" applyAlignment="1" applyProtection="1">
      <alignment horizontal="center"/>
    </xf>
    <xf numFmtId="0" fontId="17" fillId="0" borderId="0" xfId="0" applyFont="1" applyFill="1" applyBorder="1" applyAlignment="1">
      <alignment vertical="center"/>
    </xf>
    <xf numFmtId="0" fontId="17" fillId="0" borderId="0" xfId="0" applyFont="1" applyFill="1" applyBorder="1" applyAlignment="1">
      <alignment horizontal="distributed" vertical="center"/>
    </xf>
    <xf numFmtId="177" fontId="17" fillId="0" borderId="0" xfId="0" applyNumberFormat="1" applyFont="1" applyFill="1" applyBorder="1" applyAlignment="1">
      <alignment horizontal="right" vertical="center" shrinkToFit="1"/>
    </xf>
    <xf numFmtId="185" fontId="17" fillId="0" borderId="0" xfId="0" applyNumberFormat="1" applyFont="1" applyFill="1" applyBorder="1" applyAlignment="1">
      <alignment horizontal="right" vertical="center" shrinkToFit="1"/>
    </xf>
    <xf numFmtId="181" fontId="0" fillId="0" borderId="0" xfId="0" applyNumberFormat="1" applyFill="1" applyBorder="1"/>
    <xf numFmtId="0" fontId="7" fillId="0" borderId="0" xfId="0" applyFont="1" applyFill="1" applyAlignment="1" applyProtection="1">
      <alignment horizontal="center"/>
    </xf>
    <xf numFmtId="0" fontId="7" fillId="0" borderId="0" xfId="0" applyFont="1" applyFill="1" applyProtection="1">
      <protection locked="0"/>
    </xf>
    <xf numFmtId="0" fontId="13" fillId="0" borderId="13" xfId="0" applyFont="1" applyFill="1" applyBorder="1" applyAlignment="1" applyProtection="1">
      <alignment horizontal="center"/>
    </xf>
    <xf numFmtId="0" fontId="13" fillId="0" borderId="7" xfId="0" applyFont="1" applyFill="1" applyBorder="1" applyAlignment="1" applyProtection="1">
      <alignment horizontal="center"/>
    </xf>
    <xf numFmtId="0" fontId="0" fillId="0" borderId="19" xfId="0" applyFont="1" applyFill="1" applyBorder="1" applyAlignment="1" applyProtection="1">
      <alignment horizontal="center" vertical="center"/>
    </xf>
    <xf numFmtId="0" fontId="0" fillId="0" borderId="2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3" xfId="0" applyFont="1" applyFill="1" applyBorder="1" applyAlignment="1" applyProtection="1">
      <alignment horizontal="center" vertical="center"/>
    </xf>
    <xf numFmtId="0" fontId="0" fillId="0" borderId="4" xfId="0" applyFont="1" applyFill="1" applyBorder="1" applyAlignment="1" applyProtection="1">
      <alignment horizontal="center" vertical="center"/>
    </xf>
    <xf numFmtId="0" fontId="0" fillId="0" borderId="5" xfId="0" applyFont="1" applyFill="1" applyBorder="1" applyAlignment="1" applyProtection="1">
      <alignment horizontal="center" vertical="center"/>
    </xf>
    <xf numFmtId="0" fontId="1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distributed" vertical="distributed"/>
      <protection locked="0"/>
    </xf>
    <xf numFmtId="0" fontId="3" fillId="0" borderId="3" xfId="0" applyFont="1" applyFill="1" applyBorder="1" applyAlignment="1" applyProtection="1">
      <alignment horizontal="distributed" vertical="distributed"/>
      <protection locked="0"/>
    </xf>
    <xf numFmtId="0" fontId="3" fillId="0" borderId="0" xfId="0" applyFont="1" applyFill="1" applyBorder="1" applyAlignment="1" applyProtection="1">
      <alignment horizontal="distributed" vertical="center"/>
      <protection locked="0"/>
    </xf>
    <xf numFmtId="0" fontId="3" fillId="0" borderId="3" xfId="0" applyFont="1" applyFill="1" applyBorder="1" applyAlignment="1" applyProtection="1">
      <alignment horizontal="distributed" vertical="center"/>
      <protection locked="0"/>
    </xf>
    <xf numFmtId="0" fontId="3" fillId="0" borderId="13" xfId="0" applyFont="1" applyFill="1" applyBorder="1" applyAlignment="1" applyProtection="1">
      <alignment horizontal="center"/>
    </xf>
    <xf numFmtId="0" fontId="3" fillId="0" borderId="7" xfId="0" applyFont="1" applyFill="1" applyBorder="1" applyAlignment="1" applyProtection="1">
      <alignment horizontal="center"/>
    </xf>
    <xf numFmtId="0" fontId="17" fillId="0" borderId="0" xfId="0" applyFont="1" applyFill="1" applyBorder="1" applyAlignment="1" applyProtection="1">
      <alignment horizontal="distributed" vertical="center"/>
      <protection locked="0"/>
    </xf>
    <xf numFmtId="0" fontId="17" fillId="0" borderId="3" xfId="0" applyFont="1" applyFill="1" applyBorder="1" applyAlignment="1" applyProtection="1">
      <alignment horizontal="distributed" vertical="center"/>
      <protection locked="0"/>
    </xf>
    <xf numFmtId="0" fontId="3" fillId="0" borderId="11"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8" xfId="0" applyFont="1" applyFill="1" applyBorder="1" applyAlignment="1" applyProtection="1">
      <alignment horizontal="center"/>
    </xf>
    <xf numFmtId="0" fontId="3" fillId="0" borderId="15" xfId="0" applyFont="1" applyFill="1" applyBorder="1" applyAlignment="1" applyProtection="1">
      <alignment horizontal="center"/>
    </xf>
    <xf numFmtId="0" fontId="3" fillId="0" borderId="22" xfId="0" applyFont="1" applyFill="1" applyBorder="1" applyAlignment="1" applyProtection="1">
      <alignment horizontal="center" vertical="center"/>
    </xf>
    <xf numFmtId="0" fontId="3" fillId="0" borderId="21" xfId="0" applyFont="1" applyFill="1" applyBorder="1" applyAlignment="1" applyProtection="1">
      <alignment horizontal="center" vertical="center"/>
    </xf>
    <xf numFmtId="0" fontId="3" fillId="0" borderId="23"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22"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3" fillId="0" borderId="23"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13" fillId="0" borderId="2"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18" fillId="0" borderId="2" xfId="0" applyFont="1" applyFill="1" applyBorder="1" applyAlignment="1" applyProtection="1">
      <alignment horizontal="center" vertical="center"/>
      <protection locked="0"/>
    </xf>
    <xf numFmtId="0" fontId="18" fillId="0" borderId="18" xfId="0" applyFont="1" applyFill="1" applyBorder="1" applyAlignment="1" applyProtection="1">
      <alignment horizontal="center" vertical="center"/>
      <protection locked="0"/>
    </xf>
    <xf numFmtId="0" fontId="13" fillId="0" borderId="2" xfId="0" applyFont="1" applyFill="1" applyBorder="1" applyAlignment="1" applyProtection="1">
      <alignment horizontal="center" vertical="center"/>
    </xf>
    <xf numFmtId="0" fontId="13" fillId="0" borderId="18"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13" fillId="0" borderId="3" xfId="0" applyFont="1" applyFill="1" applyBorder="1" applyAlignment="1" applyProtection="1">
      <alignment horizontal="center" vertical="center"/>
    </xf>
    <xf numFmtId="0" fontId="8" fillId="0" borderId="0" xfId="0" applyFont="1" applyFill="1" applyBorder="1" applyAlignment="1" applyProtection="1">
      <alignment horizontal="right"/>
    </xf>
    <xf numFmtId="0" fontId="13" fillId="0" borderId="21" xfId="0" applyFont="1" applyFill="1" applyBorder="1" applyAlignment="1" applyProtection="1">
      <alignment horizontal="center" vertical="center"/>
    </xf>
    <xf numFmtId="0" fontId="13" fillId="0" borderId="16"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176" fontId="8" fillId="0" borderId="10" xfId="0" applyNumberFormat="1" applyFont="1" applyFill="1" applyBorder="1" applyAlignment="1" applyProtection="1">
      <alignment horizontal="right" vertical="center" shrinkToFit="1"/>
      <protection locked="0"/>
    </xf>
    <xf numFmtId="176" fontId="3" fillId="0" borderId="10" xfId="0" applyNumberFormat="1" applyFont="1" applyFill="1" applyBorder="1" applyAlignment="1" applyProtection="1">
      <alignment horizontal="right" vertical="center" shrinkToFit="1"/>
      <protection locked="0"/>
    </xf>
    <xf numFmtId="0" fontId="8" fillId="0" borderId="10" xfId="0" applyFont="1" applyFill="1" applyBorder="1" applyAlignment="1" applyProtection="1">
      <alignment horizontal="right"/>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13" fillId="0" borderId="16" xfId="0" applyFont="1" applyFill="1" applyBorder="1" applyAlignment="1" applyProtection="1">
      <alignment horizontal="left"/>
    </xf>
    <xf numFmtId="0" fontId="13" fillId="0" borderId="17" xfId="0" applyFont="1" applyFill="1" applyBorder="1" applyAlignment="1" applyProtection="1">
      <alignment horizontal="left"/>
    </xf>
    <xf numFmtId="0" fontId="3" fillId="0" borderId="8"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8" xfId="0" applyFont="1" applyFill="1" applyBorder="1" applyAlignment="1" applyProtection="1">
      <alignment horizontal="center" vertical="center" wrapText="1"/>
    </xf>
    <xf numFmtId="0" fontId="13" fillId="0" borderId="16" xfId="0" applyFont="1" applyFill="1" applyBorder="1" applyAlignment="1" applyProtection="1">
      <alignment horizontal="center"/>
    </xf>
    <xf numFmtId="0" fontId="13" fillId="0" borderId="17" xfId="0" applyFont="1" applyFill="1" applyBorder="1" applyAlignment="1" applyProtection="1">
      <alignment horizontal="center"/>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3" fillId="0" borderId="16" xfId="0" applyFont="1" applyFill="1" applyBorder="1" applyAlignment="1" applyProtection="1">
      <alignment horizontal="center"/>
    </xf>
    <xf numFmtId="0" fontId="3" fillId="0" borderId="17" xfId="0" applyFont="1" applyFill="1" applyBorder="1" applyAlignment="1" applyProtection="1">
      <alignment horizontal="center"/>
    </xf>
    <xf numFmtId="0" fontId="3" fillId="0" borderId="16" xfId="0" applyFont="1" applyFill="1" applyBorder="1" applyAlignment="1" applyProtection="1">
      <alignment horizontal="left"/>
    </xf>
    <xf numFmtId="0" fontId="3" fillId="0" borderId="17" xfId="0" applyFont="1" applyFill="1" applyBorder="1" applyAlignment="1" applyProtection="1">
      <alignment horizontal="left"/>
    </xf>
    <xf numFmtId="0" fontId="3" fillId="0" borderId="11" xfId="0" applyFont="1" applyFill="1" applyBorder="1" applyAlignment="1" applyProtection="1">
      <alignment horizontal="center" vertical="center" wrapText="1"/>
    </xf>
    <xf numFmtId="0" fontId="18" fillId="0" borderId="2" xfId="0" applyFont="1" applyFill="1" applyBorder="1" applyAlignment="1">
      <alignment horizontal="center" vertical="center"/>
    </xf>
    <xf numFmtId="0" fontId="18" fillId="0" borderId="18" xfId="0" applyFont="1" applyFill="1" applyBorder="1" applyAlignment="1">
      <alignment horizontal="center" vertical="center"/>
    </xf>
    <xf numFmtId="0" fontId="17" fillId="0" borderId="16" xfId="0" applyFont="1" applyFill="1" applyBorder="1" applyAlignment="1">
      <alignment horizontal="left"/>
    </xf>
    <xf numFmtId="0" fontId="17" fillId="0" borderId="17" xfId="0" applyFont="1" applyFill="1" applyBorder="1" applyAlignment="1">
      <alignment horizontal="left"/>
    </xf>
    <xf numFmtId="0" fontId="17" fillId="0" borderId="19"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17" fillId="0" borderId="0" xfId="0" applyFont="1" applyFill="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8"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24" fillId="0" borderId="10" xfId="0" applyFont="1" applyFill="1" applyBorder="1" applyAlignment="1">
      <alignment horizontal="right"/>
    </xf>
    <xf numFmtId="0" fontId="17" fillId="0" borderId="16" xfId="0" applyFont="1" applyFill="1" applyBorder="1" applyAlignment="1">
      <alignment horizontal="center"/>
    </xf>
    <xf numFmtId="0" fontId="17" fillId="0" borderId="17" xfId="0" applyFont="1" applyFill="1" applyBorder="1" applyAlignment="1">
      <alignment horizontal="center"/>
    </xf>
    <xf numFmtId="0" fontId="17" fillId="0" borderId="12" xfId="0" applyFont="1" applyFill="1" applyBorder="1" applyAlignment="1">
      <alignment horizontal="center" vertical="center"/>
    </xf>
    <xf numFmtId="0" fontId="18" fillId="0" borderId="16" xfId="0" applyFont="1" applyFill="1" applyBorder="1" applyAlignment="1">
      <alignment horizontal="center"/>
    </xf>
    <xf numFmtId="0" fontId="18" fillId="0" borderId="17" xfId="0" applyFont="1" applyFill="1" applyBorder="1" applyAlignment="1">
      <alignment horizontal="center"/>
    </xf>
    <xf numFmtId="0" fontId="18" fillId="0" borderId="16" xfId="0" applyFont="1" applyFill="1" applyBorder="1" applyAlignment="1">
      <alignment horizontal="left"/>
    </xf>
    <xf numFmtId="0" fontId="18" fillId="0" borderId="17" xfId="0" applyFont="1" applyFill="1" applyBorder="1" applyAlignment="1">
      <alignment horizontal="left"/>
    </xf>
    <xf numFmtId="181" fontId="8" fillId="0" borderId="10" xfId="0" applyNumberFormat="1" applyFont="1" applyFill="1" applyBorder="1" applyAlignment="1" applyProtection="1">
      <alignment horizontal="right"/>
    </xf>
    <xf numFmtId="181" fontId="13" fillId="0" borderId="16" xfId="0" applyNumberFormat="1" applyFont="1" applyFill="1" applyBorder="1" applyAlignment="1" applyProtection="1">
      <alignment horizontal="center"/>
    </xf>
    <xf numFmtId="181" fontId="13" fillId="0" borderId="17" xfId="0" applyNumberFormat="1" applyFont="1" applyFill="1" applyBorder="1" applyAlignment="1" applyProtection="1">
      <alignment horizontal="center"/>
    </xf>
    <xf numFmtId="181" fontId="3" fillId="0" borderId="0" xfId="0" applyNumberFormat="1" applyFont="1" applyFill="1" applyAlignment="1" applyProtection="1">
      <alignment horizontal="distributed"/>
    </xf>
    <xf numFmtId="181" fontId="0" fillId="0" borderId="3" xfId="0" applyNumberFormat="1" applyFont="1" applyFill="1" applyBorder="1" applyAlignment="1" applyProtection="1">
      <alignment horizontal="distributed"/>
    </xf>
    <xf numFmtId="181" fontId="3" fillId="0" borderId="19" xfId="0" applyNumberFormat="1" applyFont="1" applyFill="1" applyBorder="1" applyAlignment="1" applyProtection="1">
      <alignment horizontal="center" vertical="center"/>
    </xf>
    <xf numFmtId="181" fontId="3" fillId="0" borderId="20" xfId="0" applyNumberFormat="1" applyFont="1" applyFill="1" applyBorder="1" applyAlignment="1" applyProtection="1">
      <alignment horizontal="center" vertical="center"/>
    </xf>
    <xf numFmtId="181" fontId="3" fillId="0" borderId="4" xfId="0" applyNumberFormat="1" applyFont="1" applyFill="1" applyBorder="1" applyAlignment="1" applyProtection="1">
      <alignment horizontal="center" vertical="center"/>
    </xf>
    <xf numFmtId="181" fontId="3" fillId="0" borderId="5" xfId="0" applyNumberFormat="1" applyFont="1" applyFill="1" applyBorder="1" applyAlignment="1" applyProtection="1">
      <alignment horizontal="center" vertical="center"/>
    </xf>
    <xf numFmtId="181" fontId="3" fillId="0" borderId="16" xfId="0" applyNumberFormat="1" applyFont="1" applyFill="1" applyBorder="1" applyAlignment="1" applyProtection="1">
      <alignment horizontal="center"/>
    </xf>
    <xf numFmtId="181" fontId="3" fillId="0" borderId="17" xfId="0" applyNumberFormat="1" applyFont="1" applyFill="1" applyBorder="1" applyAlignment="1" applyProtection="1">
      <alignment horizontal="center"/>
    </xf>
    <xf numFmtId="181" fontId="13" fillId="0" borderId="0" xfId="0" applyNumberFormat="1" applyFont="1" applyFill="1" applyAlignment="1" applyProtection="1">
      <alignment horizontal="center"/>
    </xf>
    <xf numFmtId="181" fontId="13" fillId="0" borderId="3" xfId="0" applyNumberFormat="1" applyFont="1" applyFill="1" applyBorder="1" applyAlignment="1" applyProtection="1">
      <alignment horizontal="center"/>
    </xf>
    <xf numFmtId="49" fontId="3" fillId="0" borderId="0" xfId="0" applyNumberFormat="1" applyFont="1" applyFill="1" applyBorder="1" applyAlignment="1" applyProtection="1">
      <alignment horizontal="right"/>
      <protection locked="0"/>
    </xf>
    <xf numFmtId="181" fontId="3" fillId="0" borderId="0" xfId="0" applyNumberFormat="1" applyFont="1" applyFill="1" applyBorder="1" applyAlignment="1" applyProtection="1">
      <alignment horizontal="right"/>
      <protection locked="0"/>
    </xf>
    <xf numFmtId="181" fontId="13" fillId="0" borderId="7" xfId="0" applyNumberFormat="1" applyFont="1" applyFill="1" applyBorder="1" applyAlignment="1" applyProtection="1">
      <alignment horizontal="right"/>
    </xf>
    <xf numFmtId="181" fontId="13" fillId="0" borderId="4" xfId="0" applyNumberFormat="1" applyFont="1" applyFill="1" applyBorder="1" applyAlignment="1" applyProtection="1">
      <alignment horizontal="right"/>
    </xf>
    <xf numFmtId="176" fontId="13" fillId="0" borderId="4" xfId="0" applyNumberFormat="1" applyFont="1" applyFill="1" applyBorder="1" applyAlignment="1" applyProtection="1">
      <alignment horizontal="right"/>
      <protection locked="0"/>
    </xf>
    <xf numFmtId="49" fontId="13" fillId="0" borderId="4" xfId="0" applyNumberFormat="1" applyFont="1" applyFill="1" applyBorder="1" applyAlignment="1">
      <alignment horizontal="right"/>
    </xf>
    <xf numFmtId="181" fontId="3" fillId="0" borderId="0" xfId="0" applyNumberFormat="1" applyFont="1" applyFill="1" applyBorder="1" applyAlignment="1" applyProtection="1">
      <alignment horizontal="center"/>
    </xf>
    <xf numFmtId="181" fontId="3" fillId="0" borderId="1" xfId="0" applyNumberFormat="1" applyFont="1" applyFill="1" applyBorder="1" applyAlignment="1" applyProtection="1">
      <alignment horizontal="center"/>
    </xf>
    <xf numFmtId="176" fontId="5" fillId="0" borderId="0" xfId="0" applyNumberFormat="1" applyFont="1" applyFill="1" applyBorder="1" applyAlignment="1" applyProtection="1">
      <alignment horizontal="right"/>
      <protection locked="0"/>
    </xf>
    <xf numFmtId="184" fontId="3" fillId="0" borderId="0" xfId="0" applyNumberFormat="1" applyFont="1" applyFill="1" applyBorder="1" applyAlignment="1" applyProtection="1">
      <alignment horizontal="center"/>
    </xf>
    <xf numFmtId="176" fontId="3" fillId="0" borderId="0" xfId="0" applyNumberFormat="1" applyFont="1" applyFill="1" applyBorder="1" applyAlignment="1" applyProtection="1">
      <alignment horizontal="right"/>
      <protection locked="0"/>
    </xf>
    <xf numFmtId="181" fontId="3" fillId="0" borderId="1" xfId="0" applyNumberFormat="1" applyFont="1" applyFill="1" applyBorder="1" applyAlignment="1" applyProtection="1">
      <alignment horizontal="right"/>
      <protection locked="0"/>
    </xf>
    <xf numFmtId="0" fontId="18" fillId="0" borderId="0" xfId="0" applyFont="1" applyFill="1" applyAlignment="1" applyProtection="1">
      <alignment horizontal="right" wrapText="1" shrinkToFit="1"/>
      <protection locked="0"/>
    </xf>
    <xf numFmtId="0" fontId="18" fillId="0" borderId="0" xfId="0" applyFont="1" applyFill="1" applyAlignment="1" applyProtection="1">
      <alignment horizontal="right" shrinkToFit="1"/>
      <protection locked="0"/>
    </xf>
    <xf numFmtId="176" fontId="18" fillId="0" borderId="7" xfId="0" applyNumberFormat="1" applyFont="1" applyFill="1" applyBorder="1" applyAlignment="1" applyProtection="1">
      <alignment horizontal="right"/>
      <protection locked="0"/>
    </xf>
    <xf numFmtId="176" fontId="18" fillId="0" borderId="4" xfId="0" applyNumberFormat="1" applyFont="1" applyFill="1" applyBorder="1" applyAlignment="1" applyProtection="1">
      <alignment horizontal="right"/>
      <protection locked="0"/>
    </xf>
    <xf numFmtId="176" fontId="22" fillId="0" borderId="4" xfId="0" applyNumberFormat="1" applyFont="1" applyFill="1" applyBorder="1" applyAlignment="1" applyProtection="1">
      <alignment horizontal="right"/>
      <protection locked="0"/>
    </xf>
    <xf numFmtId="176" fontId="18" fillId="0" borderId="1" xfId="0" applyNumberFormat="1" applyFont="1" applyFill="1" applyBorder="1" applyAlignment="1" applyProtection="1">
      <alignment horizontal="right"/>
      <protection locked="0"/>
    </xf>
    <xf numFmtId="176" fontId="18" fillId="0" borderId="0" xfId="0" applyNumberFormat="1" applyFont="1" applyFill="1" applyAlignment="1" applyProtection="1">
      <alignment horizontal="right"/>
      <protection locked="0"/>
    </xf>
    <xf numFmtId="0" fontId="3" fillId="0" borderId="1"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3" xfId="0" applyFont="1" applyFill="1" applyBorder="1" applyAlignment="1" applyProtection="1">
      <alignment horizontal="center"/>
    </xf>
    <xf numFmtId="176" fontId="3" fillId="0" borderId="0" xfId="0" applyNumberFormat="1" applyFont="1" applyFill="1" applyBorder="1" applyAlignment="1" applyProtection="1">
      <alignment horizontal="center"/>
    </xf>
    <xf numFmtId="49" fontId="3" fillId="0" borderId="0" xfId="0" applyNumberFormat="1" applyFont="1" applyFill="1" applyBorder="1" applyAlignment="1" applyProtection="1">
      <alignment horizontal="center"/>
    </xf>
    <xf numFmtId="176" fontId="18" fillId="0" borderId="0" xfId="0" applyNumberFormat="1" applyFont="1" applyFill="1" applyAlignment="1" applyProtection="1">
      <alignment horizontal="center"/>
      <protection locked="0"/>
    </xf>
    <xf numFmtId="0" fontId="3" fillId="0" borderId="6" xfId="0" applyFont="1" applyFill="1" applyBorder="1" applyAlignment="1" applyProtection="1">
      <alignment horizontal="center"/>
    </xf>
    <xf numFmtId="0" fontId="3" fillId="0" borderId="2" xfId="0" applyFont="1" applyFill="1" applyBorder="1" applyAlignment="1" applyProtection="1">
      <alignment horizontal="center"/>
    </xf>
    <xf numFmtId="0" fontId="3" fillId="0" borderId="22" xfId="0" applyFont="1" applyFill="1" applyBorder="1" applyAlignment="1" applyProtection="1">
      <alignment horizontal="center"/>
    </xf>
    <xf numFmtId="0" fontId="3" fillId="0" borderId="18" xfId="0" applyFont="1" applyFill="1" applyBorder="1" applyAlignment="1" applyProtection="1">
      <alignment horizontal="center"/>
    </xf>
    <xf numFmtId="0" fontId="8" fillId="0" borderId="0" xfId="0" applyFont="1" applyFill="1" applyAlignment="1" applyProtection="1"/>
    <xf numFmtId="0" fontId="0" fillId="0" borderId="0" xfId="0" applyFill="1" applyAlignment="1"/>
    <xf numFmtId="0" fontId="3" fillId="0" borderId="4" xfId="0" applyFont="1" applyFill="1" applyBorder="1" applyAlignment="1" applyProtection="1">
      <alignment horizontal="center"/>
    </xf>
    <xf numFmtId="0" fontId="3" fillId="0" borderId="5" xfId="0" applyFont="1" applyFill="1" applyBorder="1" applyAlignment="1" applyProtection="1">
      <alignment horizontal="center"/>
    </xf>
    <xf numFmtId="0" fontId="3" fillId="0" borderId="0" xfId="0" applyFont="1" applyFill="1" applyAlignment="1" applyProtection="1">
      <alignment horizontal="center"/>
    </xf>
    <xf numFmtId="0" fontId="3" fillId="0" borderId="3" xfId="0" applyFont="1" applyFill="1" applyBorder="1" applyAlignment="1" applyProtection="1">
      <alignment horizontal="center" vertical="center"/>
    </xf>
    <xf numFmtId="0" fontId="3" fillId="0" borderId="7" xfId="0" applyFont="1" applyFill="1" applyBorder="1" applyAlignment="1" applyProtection="1">
      <alignment horizontal="center" shrinkToFit="1"/>
    </xf>
    <xf numFmtId="0" fontId="3" fillId="0" borderId="4" xfId="0" applyFont="1" applyFill="1" applyBorder="1" applyAlignment="1" applyProtection="1">
      <alignment horizontal="center" shrinkToFit="1"/>
    </xf>
    <xf numFmtId="0" fontId="3" fillId="0" borderId="5" xfId="0" applyFont="1" applyFill="1" applyBorder="1" applyAlignment="1" applyProtection="1">
      <alignment horizontal="center" shrinkToFit="1"/>
    </xf>
    <xf numFmtId="178" fontId="18" fillId="0" borderId="4" xfId="6" applyNumberFormat="1" applyFont="1" applyFill="1" applyBorder="1" applyAlignment="1" applyProtection="1">
      <alignment horizontal="center"/>
      <protection locked="0"/>
    </xf>
    <xf numFmtId="176" fontId="17" fillId="0" borderId="0" xfId="0" applyNumberFormat="1" applyFont="1" applyFill="1" applyBorder="1" applyAlignment="1" applyProtection="1">
      <alignment horizontal="right"/>
      <protection locked="0"/>
    </xf>
    <xf numFmtId="176" fontId="3" fillId="0" borderId="0" xfId="0" applyNumberFormat="1" applyFont="1" applyFill="1" applyBorder="1" applyAlignment="1" applyProtection="1">
      <alignment horizontal="center"/>
      <protection locked="0"/>
    </xf>
    <xf numFmtId="176" fontId="17" fillId="0" borderId="0" xfId="0" applyNumberFormat="1" applyFont="1" applyFill="1" applyBorder="1" applyAlignment="1" applyProtection="1">
      <alignment horizontal="center"/>
      <protection locked="0"/>
    </xf>
    <xf numFmtId="178" fontId="17" fillId="0" borderId="0" xfId="6" applyNumberFormat="1" applyFont="1" applyFill="1" applyBorder="1" applyAlignment="1" applyProtection="1">
      <alignment horizontal="center"/>
      <protection locked="0"/>
    </xf>
    <xf numFmtId="176" fontId="26" fillId="0" borderId="0" xfId="0" applyNumberFormat="1" applyFont="1" applyFill="1" applyBorder="1" applyAlignment="1" applyProtection="1">
      <alignment horizontal="right"/>
      <protection locked="0"/>
    </xf>
    <xf numFmtId="176" fontId="3" fillId="0" borderId="24" xfId="0" applyNumberFormat="1" applyFont="1" applyFill="1" applyBorder="1" applyAlignment="1" applyProtection="1">
      <alignment horizontal="center" vertical="center"/>
    </xf>
    <xf numFmtId="176" fontId="3" fillId="0" borderId="19" xfId="0" applyNumberFormat="1" applyFont="1" applyFill="1" applyBorder="1" applyAlignment="1" applyProtection="1">
      <alignment horizontal="center" vertical="center"/>
    </xf>
    <xf numFmtId="176" fontId="3" fillId="0" borderId="20" xfId="0" applyNumberFormat="1" applyFont="1" applyFill="1" applyBorder="1" applyAlignment="1" applyProtection="1">
      <alignment horizontal="center" vertical="center"/>
    </xf>
    <xf numFmtId="176" fontId="3" fillId="0" borderId="7" xfId="0" applyNumberFormat="1" applyFont="1" applyFill="1" applyBorder="1" applyAlignment="1" applyProtection="1">
      <alignment horizontal="center" vertical="center"/>
    </xf>
    <xf numFmtId="176" fontId="3" fillId="0" borderId="4" xfId="0" applyNumberFormat="1" applyFont="1" applyFill="1" applyBorder="1" applyAlignment="1" applyProtection="1">
      <alignment horizontal="center" vertical="center"/>
    </xf>
    <xf numFmtId="176" fontId="3" fillId="0" borderId="5" xfId="0" applyNumberFormat="1" applyFont="1" applyFill="1" applyBorder="1" applyAlignment="1" applyProtection="1">
      <alignment horizontal="center" vertical="center"/>
    </xf>
    <xf numFmtId="178" fontId="3" fillId="0" borderId="0" xfId="6" applyNumberFormat="1" applyFont="1" applyFill="1" applyBorder="1" applyAlignment="1" applyProtection="1">
      <alignment horizontal="center"/>
      <protection locked="0"/>
    </xf>
    <xf numFmtId="176" fontId="3" fillId="0" borderId="7" xfId="0" applyNumberFormat="1" applyFont="1" applyFill="1" applyBorder="1" applyAlignment="1" applyProtection="1">
      <alignment horizontal="center"/>
    </xf>
    <xf numFmtId="176" fontId="3" fillId="0" borderId="4" xfId="0" applyNumberFormat="1" applyFont="1" applyFill="1" applyBorder="1" applyAlignment="1" applyProtection="1">
      <alignment horizontal="center"/>
    </xf>
    <xf numFmtId="176" fontId="3" fillId="0" borderId="5" xfId="0" applyNumberFormat="1" applyFont="1" applyFill="1" applyBorder="1" applyAlignment="1" applyProtection="1">
      <alignment horizontal="center"/>
    </xf>
    <xf numFmtId="0" fontId="3" fillId="0" borderId="24" xfId="0" applyFont="1" applyFill="1" applyBorder="1" applyAlignment="1" applyProtection="1">
      <alignment horizontal="center"/>
    </xf>
    <xf numFmtId="0" fontId="3" fillId="0" borderId="19" xfId="0" applyFont="1" applyFill="1" applyBorder="1" applyAlignment="1" applyProtection="1">
      <alignment horizontal="center"/>
    </xf>
    <xf numFmtId="0" fontId="3" fillId="0" borderId="20" xfId="0" applyFont="1" applyFill="1" applyBorder="1" applyAlignment="1" applyProtection="1">
      <alignment horizontal="center"/>
    </xf>
    <xf numFmtId="176" fontId="3" fillId="0" borderId="1" xfId="0" applyNumberFormat="1" applyFont="1" applyFill="1" applyBorder="1" applyAlignment="1" applyProtection="1">
      <alignment horizontal="center"/>
    </xf>
    <xf numFmtId="0" fontId="17" fillId="0" borderId="0" xfId="0" applyNumberFormat="1" applyFont="1" applyFill="1" applyBorder="1" applyAlignment="1" applyProtection="1">
      <alignment horizontal="right" wrapText="1" shrinkToFit="1"/>
      <protection locked="0"/>
    </xf>
    <xf numFmtId="176" fontId="27" fillId="0" borderId="0" xfId="0" applyNumberFormat="1" applyFont="1" applyFill="1" applyBorder="1" applyAlignment="1" applyProtection="1">
      <alignment horizontal="right"/>
      <protection locked="0"/>
    </xf>
    <xf numFmtId="176" fontId="17" fillId="0" borderId="1" xfId="0" applyNumberFormat="1" applyFont="1" applyFill="1" applyBorder="1" applyAlignment="1" applyProtection="1">
      <alignment horizontal="right"/>
      <protection locked="0"/>
    </xf>
    <xf numFmtId="176" fontId="3" fillId="0" borderId="1" xfId="0" applyNumberFormat="1" applyFont="1" applyFill="1" applyBorder="1" applyAlignment="1" applyProtection="1">
      <alignment horizontal="right"/>
      <protection locked="0"/>
    </xf>
    <xf numFmtId="0" fontId="3" fillId="0" borderId="0" xfId="0" applyNumberFormat="1" applyFont="1" applyFill="1" applyBorder="1" applyAlignment="1" applyProtection="1">
      <alignment horizontal="right" shrinkToFit="1"/>
      <protection locked="0"/>
    </xf>
    <xf numFmtId="181" fontId="8" fillId="0" borderId="0" xfId="0" applyNumberFormat="1" applyFont="1" applyFill="1" applyBorder="1" applyAlignment="1" applyProtection="1">
      <alignment horizontal="right"/>
    </xf>
    <xf numFmtId="181" fontId="3" fillId="0" borderId="3" xfId="0" applyNumberFormat="1" applyFont="1" applyFill="1" applyBorder="1" applyAlignment="1" applyProtection="1">
      <alignment horizontal="center" vertical="center"/>
    </xf>
    <xf numFmtId="181" fontId="3" fillId="0" borderId="11" xfId="0" applyNumberFormat="1" applyFont="1" applyFill="1" applyBorder="1" applyAlignment="1" applyProtection="1">
      <alignment horizontal="center" vertical="center" wrapText="1"/>
    </xf>
    <xf numFmtId="181" fontId="3" fillId="0" borderId="12" xfId="0" applyNumberFormat="1" applyFont="1" applyFill="1" applyBorder="1" applyAlignment="1" applyProtection="1">
      <alignment horizontal="center" vertical="center" wrapText="1"/>
    </xf>
    <xf numFmtId="181" fontId="3" fillId="0" borderId="13" xfId="0" applyNumberFormat="1" applyFont="1" applyFill="1" applyBorder="1" applyAlignment="1" applyProtection="1">
      <alignment horizontal="center" vertical="center" wrapText="1"/>
    </xf>
    <xf numFmtId="181" fontId="3" fillId="0" borderId="6" xfId="0" applyNumberFormat="1" applyFont="1" applyFill="1" applyBorder="1" applyAlignment="1" applyProtection="1">
      <alignment horizontal="center" vertical="center" wrapText="1"/>
    </xf>
    <xf numFmtId="181" fontId="3" fillId="0" borderId="1" xfId="0" applyNumberFormat="1" applyFont="1" applyFill="1" applyBorder="1" applyAlignment="1" applyProtection="1">
      <alignment horizontal="center" vertical="center" wrapText="1"/>
    </xf>
    <xf numFmtId="181" fontId="3" fillId="0" borderId="7" xfId="0" applyNumberFormat="1" applyFont="1" applyFill="1" applyBorder="1" applyAlignment="1" applyProtection="1">
      <alignment horizontal="center" vertical="center" wrapText="1"/>
    </xf>
    <xf numFmtId="181" fontId="3" fillId="0" borderId="13" xfId="0" applyNumberFormat="1" applyFont="1" applyFill="1" applyBorder="1" applyAlignment="1" applyProtection="1">
      <alignment horizontal="center" vertical="center"/>
    </xf>
    <xf numFmtId="181" fontId="3" fillId="0" borderId="24" xfId="0" applyNumberFormat="1" applyFont="1" applyFill="1" applyBorder="1" applyAlignment="1" applyProtection="1">
      <alignment horizontal="center" vertical="center"/>
    </xf>
    <xf numFmtId="181" fontId="3" fillId="0" borderId="9" xfId="0" applyNumberFormat="1" applyFont="1" applyFill="1" applyBorder="1" applyAlignment="1" applyProtection="1">
      <alignment horizontal="center" vertical="center" wrapText="1"/>
    </xf>
    <xf numFmtId="181" fontId="3" fillId="0" borderId="6" xfId="0" applyNumberFormat="1" applyFont="1" applyFill="1" applyBorder="1" applyAlignment="1" applyProtection="1">
      <alignment horizontal="center" vertical="center"/>
    </xf>
    <xf numFmtId="181" fontId="3" fillId="0" borderId="7" xfId="0" applyNumberFormat="1" applyFont="1" applyFill="1" applyBorder="1" applyAlignment="1" applyProtection="1">
      <alignment horizontal="center" vertical="center"/>
    </xf>
    <xf numFmtId="181" fontId="3" fillId="0" borderId="21" xfId="0" applyNumberFormat="1" applyFont="1" applyFill="1" applyBorder="1" applyAlignment="1" applyProtection="1">
      <alignment horizontal="center"/>
    </xf>
    <xf numFmtId="181" fontId="3" fillId="0" borderId="8" xfId="0" applyNumberFormat="1" applyFont="1" applyFill="1" applyBorder="1" applyAlignment="1" applyProtection="1">
      <alignment horizontal="center" vertical="center"/>
    </xf>
    <xf numFmtId="181" fontId="3" fillId="0" borderId="15" xfId="0" applyNumberFormat="1" applyFont="1" applyFill="1" applyBorder="1" applyAlignment="1" applyProtection="1">
      <alignment horizontal="center" vertical="center"/>
    </xf>
    <xf numFmtId="181" fontId="3" fillId="0" borderId="11" xfId="0" applyNumberFormat="1" applyFont="1" applyFill="1" applyBorder="1" applyAlignment="1" applyProtection="1">
      <alignment horizontal="center" vertical="center"/>
    </xf>
    <xf numFmtId="181" fontId="3" fillId="0" borderId="25" xfId="0" applyNumberFormat="1" applyFont="1" applyFill="1" applyBorder="1" applyAlignment="1" applyProtection="1">
      <alignment horizontal="center" vertical="center"/>
    </xf>
    <xf numFmtId="181" fontId="3" fillId="0" borderId="12" xfId="0" applyNumberFormat="1" applyFont="1" applyFill="1" applyBorder="1" applyAlignment="1" applyProtection="1">
      <alignment horizontal="center" vertical="center"/>
    </xf>
    <xf numFmtId="181" fontId="13" fillId="0" borderId="4" xfId="3" applyNumberFormat="1" applyFont="1" applyFill="1" applyBorder="1" applyAlignment="1" applyProtection="1">
      <alignment horizontal="right" shrinkToFit="1"/>
      <protection locked="0"/>
    </xf>
    <xf numFmtId="181" fontId="12" fillId="0" borderId="0" xfId="0" applyNumberFormat="1" applyFont="1" applyFill="1" applyBorder="1" applyAlignment="1" applyProtection="1">
      <alignment horizontal="right" shrinkToFit="1"/>
    </xf>
    <xf numFmtId="181" fontId="3" fillId="0" borderId="0" xfId="3" applyNumberFormat="1" applyFont="1" applyFill="1" applyBorder="1" applyAlignment="1" applyProtection="1">
      <alignment horizontal="right" shrinkToFit="1"/>
      <protection locked="0"/>
    </xf>
    <xf numFmtId="181" fontId="3" fillId="0" borderId="1" xfId="3" applyNumberFormat="1" applyFont="1" applyFill="1" applyBorder="1" applyAlignment="1" applyProtection="1">
      <alignment horizontal="right" shrinkToFit="1"/>
      <protection locked="0"/>
    </xf>
    <xf numFmtId="181" fontId="3" fillId="0" borderId="24" xfId="0" applyNumberFormat="1" applyFont="1" applyFill="1" applyBorder="1" applyAlignment="1" applyProtection="1">
      <alignment horizontal="center"/>
    </xf>
    <xf numFmtId="181" fontId="3" fillId="0" borderId="19" xfId="0" applyNumberFormat="1" applyFont="1" applyFill="1" applyBorder="1" applyAlignment="1" applyProtection="1">
      <alignment horizontal="center"/>
    </xf>
    <xf numFmtId="181" fontId="3" fillId="0" borderId="9" xfId="0" applyNumberFormat="1" applyFont="1" applyFill="1" applyBorder="1" applyAlignment="1" applyProtection="1">
      <alignment horizontal="center"/>
    </xf>
    <xf numFmtId="181" fontId="13" fillId="0" borderId="7" xfId="3" applyNumberFormat="1" applyFont="1" applyFill="1" applyBorder="1" applyAlignment="1" applyProtection="1">
      <alignment horizontal="right" shrinkToFit="1"/>
      <protection locked="0"/>
    </xf>
    <xf numFmtId="181" fontId="12" fillId="0" borderId="1" xfId="0" applyNumberFormat="1" applyFont="1" applyFill="1" applyBorder="1" applyAlignment="1" applyProtection="1">
      <alignment horizontal="right" shrinkToFit="1"/>
    </xf>
    <xf numFmtId="181" fontId="17" fillId="0" borderId="16" xfId="0" applyNumberFormat="1" applyFont="1" applyFill="1" applyBorder="1" applyAlignment="1" applyProtection="1">
      <alignment horizontal="center"/>
    </xf>
    <xf numFmtId="181" fontId="17" fillId="0" borderId="17" xfId="0" applyNumberFormat="1" applyFont="1" applyFill="1" applyBorder="1" applyAlignment="1" applyProtection="1">
      <alignment horizontal="center"/>
    </xf>
    <xf numFmtId="181" fontId="17" fillId="0" borderId="22" xfId="0" applyNumberFormat="1" applyFont="1" applyFill="1" applyBorder="1" applyAlignment="1" applyProtection="1">
      <alignment horizontal="center"/>
    </xf>
    <xf numFmtId="181" fontId="17" fillId="0" borderId="9" xfId="0" applyNumberFormat="1" applyFont="1" applyFill="1" applyBorder="1" applyAlignment="1" applyProtection="1">
      <alignment horizontal="center"/>
    </xf>
    <xf numFmtId="181" fontId="18" fillId="0" borderId="4" xfId="0" applyNumberFormat="1" applyFont="1" applyFill="1" applyBorder="1" applyAlignment="1" applyProtection="1">
      <alignment horizontal="right"/>
      <protection locked="0"/>
    </xf>
    <xf numFmtId="181" fontId="17" fillId="0" borderId="0" xfId="0" applyNumberFormat="1" applyFont="1" applyFill="1" applyBorder="1" applyAlignment="1" applyProtection="1">
      <alignment horizontal="right"/>
      <protection locked="0"/>
    </xf>
    <xf numFmtId="181" fontId="3" fillId="0" borderId="8" xfId="0" applyNumberFormat="1" applyFont="1" applyFill="1" applyBorder="1" applyAlignment="1" applyProtection="1">
      <alignment horizontal="center"/>
    </xf>
    <xf numFmtId="181" fontId="3" fillId="0" borderId="15" xfId="0" applyNumberFormat="1" applyFont="1" applyFill="1" applyBorder="1" applyAlignment="1" applyProtection="1">
      <alignment horizontal="center"/>
    </xf>
    <xf numFmtId="181" fontId="17" fillId="0" borderId="20" xfId="0" applyNumberFormat="1" applyFont="1" applyFill="1" applyBorder="1" applyAlignment="1" applyProtection="1">
      <alignment horizontal="center" vertical="center"/>
    </xf>
    <xf numFmtId="181" fontId="17" fillId="0" borderId="3" xfId="0" applyNumberFormat="1" applyFont="1" applyFill="1" applyBorder="1" applyAlignment="1" applyProtection="1">
      <alignment horizontal="center" vertical="center"/>
    </xf>
    <xf numFmtId="181" fontId="17" fillId="0" borderId="5" xfId="0" applyNumberFormat="1" applyFont="1" applyFill="1" applyBorder="1" applyAlignment="1" applyProtection="1">
      <alignment horizontal="center" vertical="center"/>
    </xf>
    <xf numFmtId="181" fontId="17" fillId="0" borderId="24" xfId="0" applyNumberFormat="1" applyFont="1" applyFill="1" applyBorder="1" applyAlignment="1" applyProtection="1">
      <alignment horizontal="center" vertical="center"/>
    </xf>
    <xf numFmtId="181" fontId="19" fillId="0" borderId="19" xfId="0" applyNumberFormat="1" applyFont="1" applyFill="1" applyBorder="1" applyAlignment="1" applyProtection="1"/>
    <xf numFmtId="181" fontId="19" fillId="0" borderId="7" xfId="0" applyNumberFormat="1" applyFont="1" applyFill="1" applyBorder="1" applyAlignment="1" applyProtection="1"/>
    <xf numFmtId="181" fontId="19" fillId="0" borderId="4" xfId="0" applyNumberFormat="1" applyFont="1" applyFill="1" applyBorder="1" applyAlignment="1" applyProtection="1"/>
    <xf numFmtId="181" fontId="18" fillId="0" borderId="7" xfId="0" applyNumberFormat="1" applyFont="1" applyFill="1" applyBorder="1" applyAlignment="1" applyProtection="1">
      <alignment horizontal="right"/>
      <protection locked="0"/>
    </xf>
    <xf numFmtId="181" fontId="17" fillId="0" borderId="0" xfId="0" applyNumberFormat="1" applyFont="1" applyFill="1" applyBorder="1" applyAlignment="1" applyProtection="1">
      <alignment horizontal="right"/>
    </xf>
    <xf numFmtId="181" fontId="17" fillId="0" borderId="6" xfId="0" applyNumberFormat="1" applyFont="1" applyFill="1" applyBorder="1" applyAlignment="1" applyProtection="1">
      <alignment horizontal="center" vertical="center"/>
    </xf>
    <xf numFmtId="181" fontId="17" fillId="0" borderId="2" xfId="0" applyNumberFormat="1" applyFont="1" applyFill="1" applyBorder="1" applyAlignment="1" applyProtection="1">
      <alignment horizontal="center" vertical="center"/>
    </xf>
    <xf numFmtId="181" fontId="17" fillId="0" borderId="7" xfId="0" applyNumberFormat="1" applyFont="1" applyFill="1" applyBorder="1" applyAlignment="1" applyProtection="1">
      <alignment horizontal="center" vertical="center"/>
    </xf>
    <xf numFmtId="181" fontId="17" fillId="0" borderId="4" xfId="0" applyNumberFormat="1" applyFont="1" applyFill="1" applyBorder="1" applyAlignment="1" applyProtection="1">
      <alignment horizontal="center" vertical="center"/>
    </xf>
    <xf numFmtId="181" fontId="24" fillId="0" borderId="0" xfId="0" applyNumberFormat="1" applyFont="1" applyFill="1" applyBorder="1" applyAlignment="1" applyProtection="1">
      <alignment horizontal="right"/>
    </xf>
    <xf numFmtId="181" fontId="17" fillId="0" borderId="8" xfId="0" applyNumberFormat="1" applyFont="1" applyFill="1" applyBorder="1" applyAlignment="1" applyProtection="1">
      <alignment horizontal="center"/>
    </xf>
    <xf numFmtId="181" fontId="17" fillId="0" borderId="15" xfId="0" applyNumberFormat="1" applyFont="1" applyFill="1" applyBorder="1" applyAlignment="1" applyProtection="1">
      <alignment horizontal="center"/>
    </xf>
    <xf numFmtId="181" fontId="17" fillId="0" borderId="24" xfId="0" applyNumberFormat="1" applyFont="1" applyFill="1" applyBorder="1" applyAlignment="1" applyProtection="1">
      <alignment horizontal="center"/>
    </xf>
    <xf numFmtId="181" fontId="17" fillId="0" borderId="19" xfId="0" applyNumberFormat="1" applyFont="1" applyFill="1" applyBorder="1" applyAlignment="1" applyProtection="1">
      <alignment horizontal="center"/>
    </xf>
    <xf numFmtId="181" fontId="17" fillId="0" borderId="0" xfId="0" applyNumberFormat="1" applyFont="1" applyFill="1" applyAlignment="1" applyProtection="1">
      <alignment horizontal="right"/>
    </xf>
    <xf numFmtId="181" fontId="17" fillId="0" borderId="1" xfId="0" applyNumberFormat="1" applyFont="1" applyFill="1" applyBorder="1" applyAlignment="1" applyProtection="1">
      <alignment horizontal="right"/>
    </xf>
    <xf numFmtId="181" fontId="17" fillId="0" borderId="1" xfId="0" applyNumberFormat="1" applyFont="1" applyFill="1" applyBorder="1" applyAlignment="1" applyProtection="1">
      <alignment horizontal="right"/>
      <protection locked="0"/>
    </xf>
    <xf numFmtId="181" fontId="17" fillId="0" borderId="23" xfId="0" applyNumberFormat="1" applyFont="1" applyFill="1" applyBorder="1" applyAlignment="1" applyProtection="1">
      <alignment horizontal="center"/>
    </xf>
    <xf numFmtId="181" fontId="17" fillId="0" borderId="11" xfId="0" applyNumberFormat="1" applyFont="1" applyFill="1" applyBorder="1" applyAlignment="1" applyProtection="1">
      <alignment horizontal="center" vertical="center"/>
    </xf>
    <xf numFmtId="181" fontId="17" fillId="0" borderId="13" xfId="0" applyNumberFormat="1" applyFont="1" applyFill="1" applyBorder="1" applyAlignment="1" applyProtection="1">
      <alignment horizontal="center" vertical="center"/>
    </xf>
    <xf numFmtId="181" fontId="17" fillId="0" borderId="16" xfId="0" applyNumberFormat="1" applyFont="1" applyFill="1" applyBorder="1" applyAlignment="1" applyProtection="1">
      <alignment horizontal="left"/>
    </xf>
    <xf numFmtId="181" fontId="17" fillId="0" borderId="17" xfId="0" applyNumberFormat="1" applyFont="1" applyFill="1" applyBorder="1" applyAlignment="1" applyProtection="1">
      <alignment horizontal="left"/>
    </xf>
    <xf numFmtId="181" fontId="17" fillId="0" borderId="22" xfId="0" applyNumberFormat="1" applyFont="1" applyFill="1" applyBorder="1" applyAlignment="1" applyProtection="1">
      <alignment horizontal="left"/>
    </xf>
    <xf numFmtId="181" fontId="17" fillId="0" borderId="18" xfId="0" applyNumberFormat="1" applyFont="1" applyFill="1" applyBorder="1" applyAlignment="1" applyProtection="1">
      <alignment horizontal="center" vertical="center"/>
    </xf>
    <xf numFmtId="181" fontId="21" fillId="0" borderId="0" xfId="6" applyNumberFormat="1" applyFont="1" applyFill="1" applyBorder="1" applyAlignment="1" applyProtection="1">
      <alignment horizontal="right"/>
    </xf>
    <xf numFmtId="181" fontId="17" fillId="0" borderId="0" xfId="6" applyNumberFormat="1" applyFont="1" applyFill="1" applyBorder="1" applyAlignment="1" applyProtection="1">
      <alignment horizontal="right"/>
      <protection locked="0"/>
    </xf>
    <xf numFmtId="181" fontId="8" fillId="0" borderId="0" xfId="0" applyNumberFormat="1" applyFont="1" applyFill="1" applyBorder="1" applyAlignment="1" applyProtection="1">
      <alignment horizontal="left" vertical="center"/>
    </xf>
    <xf numFmtId="181" fontId="17" fillId="0" borderId="24" xfId="0" applyNumberFormat="1" applyFont="1" applyFill="1" applyBorder="1" applyAlignment="1" applyProtection="1">
      <alignment horizontal="center" vertical="center" wrapText="1"/>
    </xf>
    <xf numFmtId="181" fontId="17" fillId="0" borderId="19" xfId="0" applyNumberFormat="1" applyFont="1" applyFill="1" applyBorder="1" applyAlignment="1" applyProtection="1">
      <alignment horizontal="center" vertical="center" wrapText="1"/>
    </xf>
    <xf numFmtId="181" fontId="17" fillId="0" borderId="20" xfId="0" applyNumberFormat="1" applyFont="1" applyFill="1" applyBorder="1" applyAlignment="1" applyProtection="1">
      <alignment horizontal="center" vertical="center" wrapText="1"/>
    </xf>
    <xf numFmtId="181" fontId="17" fillId="0" borderId="1" xfId="0" applyNumberFormat="1" applyFont="1" applyFill="1" applyBorder="1" applyAlignment="1" applyProtection="1">
      <alignment horizontal="center" vertical="center" wrapText="1"/>
    </xf>
    <xf numFmtId="181" fontId="17" fillId="0" borderId="0" xfId="0" applyNumberFormat="1" applyFont="1" applyFill="1" applyBorder="1" applyAlignment="1" applyProtection="1">
      <alignment horizontal="center" vertical="center" wrapText="1"/>
    </xf>
    <xf numFmtId="181" fontId="17" fillId="0" borderId="3" xfId="0" applyNumberFormat="1" applyFont="1" applyFill="1" applyBorder="1" applyAlignment="1" applyProtection="1">
      <alignment horizontal="center" vertical="center" wrapText="1"/>
    </xf>
    <xf numFmtId="181" fontId="17" fillId="0" borderId="7" xfId="0" applyNumberFormat="1" applyFont="1" applyFill="1" applyBorder="1" applyAlignment="1" applyProtection="1">
      <alignment horizontal="center" vertical="center" wrapText="1"/>
    </xf>
    <xf numFmtId="181" fontId="17" fillId="0" borderId="4" xfId="0" applyNumberFormat="1" applyFont="1" applyFill="1" applyBorder="1" applyAlignment="1" applyProtection="1">
      <alignment horizontal="center" vertical="center" wrapText="1"/>
    </xf>
    <xf numFmtId="181" fontId="17" fillId="0" borderId="5" xfId="0" applyNumberFormat="1" applyFont="1" applyFill="1" applyBorder="1" applyAlignment="1" applyProtection="1">
      <alignment horizontal="center" vertical="center" wrapText="1"/>
    </xf>
    <xf numFmtId="181" fontId="17" fillId="0" borderId="25" xfId="0" applyNumberFormat="1" applyFont="1" applyFill="1" applyBorder="1" applyAlignment="1" applyProtection="1">
      <alignment horizontal="center" vertical="center"/>
    </xf>
    <xf numFmtId="181" fontId="17" fillId="0" borderId="12" xfId="0" applyNumberFormat="1" applyFont="1" applyFill="1" applyBorder="1" applyAlignment="1" applyProtection="1">
      <alignment horizontal="center" vertical="center"/>
    </xf>
    <xf numFmtId="181" fontId="18" fillId="0" borderId="4" xfId="6" applyNumberFormat="1" applyFont="1" applyFill="1" applyBorder="1" applyAlignment="1" applyProtection="1">
      <alignment horizontal="right"/>
      <protection locked="0"/>
    </xf>
    <xf numFmtId="181" fontId="2" fillId="0" borderId="10" xfId="3" applyNumberFormat="1" applyFont="1" applyFill="1" applyBorder="1" applyAlignment="1" applyProtection="1"/>
    <xf numFmtId="181" fontId="7" fillId="0" borderId="0" xfId="0" applyNumberFormat="1" applyFont="1" applyFill="1" applyBorder="1" applyAlignment="1" applyProtection="1">
      <alignment horizontal="left" vertical="center"/>
    </xf>
    <xf numFmtId="181" fontId="3" fillId="0" borderId="22" xfId="3" applyNumberFormat="1" applyFont="1" applyFill="1" applyBorder="1" applyAlignment="1" applyProtection="1">
      <alignment horizontal="center" vertical="center"/>
    </xf>
    <xf numFmtId="181" fontId="3" fillId="0" borderId="21" xfId="3" applyNumberFormat="1" applyFont="1" applyFill="1" applyBorder="1" applyAlignment="1" applyProtection="1">
      <alignment horizontal="center" vertical="center"/>
    </xf>
    <xf numFmtId="181" fontId="3" fillId="0" borderId="23" xfId="3" applyNumberFormat="1" applyFont="1" applyFill="1" applyBorder="1" applyAlignment="1" applyProtection="1">
      <alignment horizontal="center" vertical="center"/>
    </xf>
    <xf numFmtId="181" fontId="3" fillId="0" borderId="9" xfId="3" applyNumberFormat="1" applyFont="1" applyFill="1" applyBorder="1" applyAlignment="1" applyProtection="1">
      <alignment horizontal="center" vertical="center"/>
    </xf>
    <xf numFmtId="181" fontId="13" fillId="0" borderId="2" xfId="3" applyNumberFormat="1" applyFont="1" applyFill="1" applyBorder="1" applyAlignment="1" applyProtection="1">
      <alignment horizontal="center" vertical="center"/>
    </xf>
    <xf numFmtId="181" fontId="13" fillId="0" borderId="18" xfId="3" applyNumberFormat="1" applyFont="1" applyFill="1" applyBorder="1" applyAlignment="1" applyProtection="1">
      <alignment horizontal="center" vertical="center"/>
    </xf>
    <xf numFmtId="181" fontId="3" fillId="0" borderId="6" xfId="3" applyNumberFormat="1" applyFont="1" applyFill="1" applyBorder="1" applyAlignment="1" applyProtection="1">
      <alignment horizontal="center"/>
    </xf>
    <xf numFmtId="181" fontId="3" fillId="0" borderId="2" xfId="3" applyNumberFormat="1" applyFont="1" applyFill="1" applyBorder="1" applyAlignment="1" applyProtection="1">
      <alignment horizontal="center"/>
    </xf>
    <xf numFmtId="181" fontId="3" fillId="0" borderId="18" xfId="3" applyNumberFormat="1" applyFont="1" applyFill="1" applyBorder="1" applyAlignment="1" applyProtection="1">
      <alignment horizontal="center"/>
    </xf>
    <xf numFmtId="181" fontId="3" fillId="0" borderId="6" xfId="3" applyNumberFormat="1" applyFont="1" applyFill="1" applyBorder="1" applyAlignment="1" applyProtection="1">
      <alignment horizontal="center" shrinkToFit="1"/>
    </xf>
    <xf numFmtId="181" fontId="3" fillId="0" borderId="18" xfId="3" applyNumberFormat="1" applyFont="1" applyFill="1" applyBorder="1" applyAlignment="1" applyProtection="1">
      <alignment horizontal="center" shrinkToFit="1"/>
    </xf>
    <xf numFmtId="181" fontId="13" fillId="0" borderId="6" xfId="3" applyNumberFormat="1" applyFont="1" applyFill="1" applyBorder="1" applyAlignment="1" applyProtection="1">
      <alignment horizontal="right" shrinkToFit="1"/>
      <protection locked="0"/>
    </xf>
    <xf numFmtId="181" fontId="13" fillId="0" borderId="2" xfId="3" applyNumberFormat="1" applyFont="1" applyFill="1" applyBorder="1" applyAlignment="1" applyProtection="1">
      <alignment horizontal="right" shrinkToFit="1"/>
      <protection locked="0"/>
    </xf>
    <xf numFmtId="181" fontId="3" fillId="0" borderId="1" xfId="3" applyNumberFormat="1" applyFont="1" applyFill="1" applyBorder="1" applyAlignment="1">
      <alignment horizontal="right" shrinkToFit="1"/>
    </xf>
    <xf numFmtId="181" fontId="3" fillId="0" borderId="0" xfId="3" applyNumberFormat="1" applyFont="1" applyFill="1" applyAlignment="1">
      <alignment horizontal="right" shrinkToFit="1"/>
    </xf>
    <xf numFmtId="181" fontId="3" fillId="0" borderId="0" xfId="3" applyNumberFormat="1" applyFont="1" applyFill="1" applyAlignment="1" applyProtection="1">
      <alignment horizontal="right" shrinkToFit="1"/>
      <protection locked="0"/>
    </xf>
    <xf numFmtId="181" fontId="3" fillId="0" borderId="4" xfId="3" applyNumberFormat="1" applyFont="1" applyFill="1" applyBorder="1" applyAlignment="1" applyProtection="1">
      <alignment horizontal="right" shrinkToFit="1"/>
      <protection locked="0"/>
    </xf>
    <xf numFmtId="181" fontId="3" fillId="0" borderId="7" xfId="3" applyNumberFormat="1" applyFont="1" applyFill="1" applyBorder="1" applyAlignment="1" applyProtection="1">
      <alignment horizontal="right" shrinkToFit="1"/>
      <protection locked="0"/>
    </xf>
    <xf numFmtId="181" fontId="3" fillId="0" borderId="2" xfId="3" applyNumberFormat="1" applyFont="1" applyFill="1" applyBorder="1" applyAlignment="1" applyProtection="1">
      <alignment horizontal="center" shrinkToFit="1"/>
    </xf>
    <xf numFmtId="181" fontId="3" fillId="0" borderId="1" xfId="3" applyNumberFormat="1" applyFont="1" applyFill="1" applyBorder="1" applyAlignment="1" applyProtection="1">
      <alignment horizontal="right"/>
      <protection locked="0"/>
    </xf>
    <xf numFmtId="181" fontId="3" fillId="0" borderId="0" xfId="3" applyNumberFormat="1" applyFont="1" applyFill="1" applyAlignment="1" applyProtection="1">
      <alignment horizontal="right"/>
      <protection locked="0"/>
    </xf>
    <xf numFmtId="181" fontId="13" fillId="0" borderId="2" xfId="3" applyNumberFormat="1" applyFont="1" applyFill="1" applyBorder="1" applyAlignment="1" applyProtection="1">
      <alignment horizontal="right"/>
      <protection locked="0"/>
    </xf>
    <xf numFmtId="181" fontId="3" fillId="0" borderId="1" xfId="3" applyNumberFormat="1" applyFont="1" applyFill="1" applyBorder="1" applyAlignment="1">
      <alignment horizontal="right"/>
    </xf>
    <xf numFmtId="181" fontId="3" fillId="0" borderId="0" xfId="3" applyNumberFormat="1" applyFont="1" applyFill="1" applyAlignment="1">
      <alignment horizontal="right"/>
    </xf>
    <xf numFmtId="181" fontId="3" fillId="0" borderId="19" xfId="3" applyNumberFormat="1" applyFont="1" applyFill="1" applyBorder="1" applyAlignment="1" applyProtection="1">
      <alignment horizontal="center" vertical="center"/>
    </xf>
    <xf numFmtId="181" fontId="3" fillId="0" borderId="20" xfId="3" applyNumberFormat="1" applyFont="1" applyFill="1" applyBorder="1" applyAlignment="1" applyProtection="1">
      <alignment horizontal="center" vertical="center"/>
    </xf>
    <xf numFmtId="181" fontId="3" fillId="0" borderId="4" xfId="3" applyNumberFormat="1" applyFont="1" applyFill="1" applyBorder="1" applyAlignment="1" applyProtection="1">
      <alignment horizontal="center" vertical="center"/>
    </xf>
    <xf numFmtId="181" fontId="3" fillId="0" borderId="5" xfId="3" applyNumberFormat="1" applyFont="1" applyFill="1" applyBorder="1" applyAlignment="1" applyProtection="1">
      <alignment horizontal="center" vertical="center"/>
    </xf>
    <xf numFmtId="181" fontId="3" fillId="0" borderId="0" xfId="3" applyNumberFormat="1" applyFont="1" applyFill="1" applyBorder="1" applyAlignment="1" applyProtection="1">
      <alignment horizontal="right" vertical="center"/>
    </xf>
    <xf numFmtId="181" fontId="3" fillId="0" borderId="3" xfId="3" applyNumberFormat="1" applyFont="1" applyFill="1" applyBorder="1" applyAlignment="1" applyProtection="1">
      <alignment horizontal="right" vertical="center"/>
    </xf>
    <xf numFmtId="181" fontId="3" fillId="0" borderId="0" xfId="0" applyNumberFormat="1" applyFont="1" applyFill="1" applyBorder="1" applyAlignment="1" applyProtection="1">
      <alignment horizontal="right"/>
    </xf>
    <xf numFmtId="181" fontId="3" fillId="0" borderId="7" xfId="3" applyNumberFormat="1" applyFont="1" applyFill="1" applyBorder="1" applyAlignment="1" applyProtection="1">
      <alignment horizontal="right"/>
      <protection locked="0"/>
    </xf>
    <xf numFmtId="181" fontId="3" fillId="0" borderId="4" xfId="3" applyNumberFormat="1" applyFont="1" applyFill="1" applyBorder="1" applyAlignment="1" applyProtection="1">
      <alignment horizontal="right"/>
      <protection locked="0"/>
    </xf>
    <xf numFmtId="181" fontId="3" fillId="0" borderId="16" xfId="3" applyNumberFormat="1" applyFont="1" applyFill="1" applyBorder="1" applyAlignment="1" applyProtection="1">
      <alignment horizontal="center"/>
    </xf>
    <xf numFmtId="181" fontId="3" fillId="0" borderId="17" xfId="3" applyNumberFormat="1" applyFont="1" applyFill="1" applyBorder="1" applyAlignment="1" applyProtection="1">
      <alignment horizontal="center"/>
    </xf>
    <xf numFmtId="181" fontId="3" fillId="0" borderId="22" xfId="3" applyNumberFormat="1" applyFont="1" applyFill="1" applyBorder="1" applyAlignment="1" applyProtection="1">
      <alignment horizontal="center"/>
    </xf>
    <xf numFmtId="181" fontId="8" fillId="0" borderId="0" xfId="3" applyNumberFormat="1" applyFont="1" applyFill="1" applyBorder="1" applyAlignment="1" applyProtection="1">
      <alignment horizontal="right" vertical="center"/>
    </xf>
    <xf numFmtId="181" fontId="8" fillId="0" borderId="3" xfId="3" applyNumberFormat="1" applyFont="1" applyFill="1" applyBorder="1" applyAlignment="1" applyProtection="1">
      <alignment horizontal="right" vertical="center"/>
    </xf>
    <xf numFmtId="181" fontId="3" fillId="0" borderId="4" xfId="3" applyNumberFormat="1" applyFont="1" applyFill="1" applyBorder="1" applyAlignment="1" applyProtection="1">
      <alignment horizontal="right" vertical="center"/>
    </xf>
    <xf numFmtId="181" fontId="3" fillId="0" borderId="5" xfId="3" applyNumberFormat="1" applyFont="1" applyFill="1" applyBorder="1" applyAlignment="1" applyProtection="1">
      <alignment horizontal="right" vertical="center"/>
    </xf>
    <xf numFmtId="0" fontId="17" fillId="0" borderId="20" xfId="0" applyFont="1" applyFill="1" applyBorder="1" applyAlignment="1" applyProtection="1">
      <alignment horizontal="center" vertical="center"/>
    </xf>
    <xf numFmtId="0" fontId="17" fillId="0" borderId="5" xfId="0" applyFont="1" applyFill="1" applyBorder="1" applyAlignment="1" applyProtection="1">
      <alignment horizontal="center" vertical="center"/>
    </xf>
    <xf numFmtId="0" fontId="17" fillId="0" borderId="16" xfId="0" applyFont="1" applyFill="1" applyBorder="1" applyAlignment="1" applyProtection="1">
      <alignment horizontal="center"/>
    </xf>
    <xf numFmtId="0" fontId="17" fillId="0" borderId="17" xfId="0" applyFont="1" applyFill="1" applyBorder="1" applyAlignment="1" applyProtection="1">
      <alignment horizontal="center"/>
    </xf>
    <xf numFmtId="0" fontId="17" fillId="0" borderId="24" xfId="0" applyFont="1" applyFill="1" applyBorder="1" applyAlignment="1" applyProtection="1">
      <alignment horizontal="center" vertical="center"/>
    </xf>
    <xf numFmtId="0" fontId="17" fillId="0" borderId="7" xfId="0" applyFont="1" applyFill="1" applyBorder="1" applyAlignment="1" applyProtection="1">
      <alignment horizontal="center" vertical="center"/>
    </xf>
    <xf numFmtId="0" fontId="3" fillId="0" borderId="4" xfId="0" applyFont="1" applyFill="1" applyBorder="1" applyAlignment="1" applyProtection="1">
      <alignment horizontal="distributed"/>
    </xf>
    <xf numFmtId="0" fontId="3" fillId="0" borderId="5" xfId="0" applyFont="1" applyFill="1" applyBorder="1" applyAlignment="1" applyProtection="1">
      <alignment horizontal="distributed"/>
    </xf>
    <xf numFmtId="0" fontId="3" fillId="0" borderId="0" xfId="0" applyFont="1" applyFill="1" applyBorder="1" applyAlignment="1" applyProtection="1">
      <alignment horizontal="distributed"/>
    </xf>
    <xf numFmtId="0" fontId="3" fillId="0" borderId="3" xfId="0" applyFont="1" applyFill="1" applyBorder="1" applyAlignment="1" applyProtection="1">
      <alignment horizontal="distributed"/>
    </xf>
    <xf numFmtId="0" fontId="13" fillId="0" borderId="2" xfId="0" applyFont="1" applyFill="1" applyBorder="1" applyAlignment="1" applyProtection="1">
      <alignment horizontal="distributed" vertical="center"/>
    </xf>
    <xf numFmtId="0" fontId="13" fillId="0" borderId="18" xfId="0" applyFont="1" applyFill="1" applyBorder="1" applyAlignment="1" applyProtection="1">
      <alignment horizontal="distributed" vertical="center"/>
    </xf>
    <xf numFmtId="0" fontId="5" fillId="0" borderId="16"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5" fillId="0" borderId="16" xfId="0" applyFont="1" applyFill="1" applyBorder="1" applyAlignment="1" applyProtection="1">
      <alignment horizontal="left"/>
    </xf>
    <xf numFmtId="0" fontId="5" fillId="0" borderId="17" xfId="0" applyFont="1" applyFill="1" applyBorder="1" applyAlignment="1" applyProtection="1">
      <alignment horizontal="left"/>
    </xf>
    <xf numFmtId="0" fontId="3" fillId="0" borderId="17" xfId="0" applyFont="1" applyFill="1" applyBorder="1" applyAlignment="1" applyProtection="1">
      <alignment horizontal="center" vertical="center"/>
    </xf>
    <xf numFmtId="181" fontId="8" fillId="0" borderId="10" xfId="0" applyNumberFormat="1" applyFont="1" applyFill="1" applyBorder="1" applyAlignment="1">
      <alignment horizontal="right"/>
    </xf>
    <xf numFmtId="181" fontId="3" fillId="0" borderId="19" xfId="0" applyNumberFormat="1" applyFont="1" applyFill="1" applyBorder="1" applyAlignment="1">
      <alignment horizontal="center" vertical="center"/>
    </xf>
    <xf numFmtId="181" fontId="3" fillId="0" borderId="20" xfId="0" applyNumberFormat="1" applyFont="1" applyFill="1" applyBorder="1" applyAlignment="1">
      <alignment horizontal="center" vertical="center"/>
    </xf>
    <xf numFmtId="181" fontId="3" fillId="0" borderId="0" xfId="0" applyNumberFormat="1" applyFont="1" applyFill="1" applyBorder="1" applyAlignment="1">
      <alignment horizontal="center" vertical="center"/>
    </xf>
    <xf numFmtId="181" fontId="3" fillId="0" borderId="3" xfId="0" applyNumberFormat="1" applyFont="1" applyFill="1" applyBorder="1" applyAlignment="1">
      <alignment horizontal="center" vertical="center"/>
    </xf>
    <xf numFmtId="181" fontId="3" fillId="0" borderId="4" xfId="0" applyNumberFormat="1" applyFont="1" applyFill="1" applyBorder="1" applyAlignment="1">
      <alignment horizontal="center" vertical="center"/>
    </xf>
    <xf numFmtId="181" fontId="3" fillId="0" borderId="5" xfId="0" applyNumberFormat="1" applyFont="1" applyFill="1" applyBorder="1" applyAlignment="1">
      <alignment horizontal="center" vertical="center"/>
    </xf>
    <xf numFmtId="0" fontId="3" fillId="0" borderId="8" xfId="0" applyFont="1" applyFill="1" applyBorder="1" applyAlignment="1">
      <alignment horizontal="distributed" vertical="center" indent="2"/>
    </xf>
    <xf numFmtId="0" fontId="3" fillId="0" borderId="15" xfId="0" applyFont="1" applyFill="1" applyBorder="1" applyAlignment="1">
      <alignment horizontal="distributed" vertical="center" indent="2"/>
    </xf>
    <xf numFmtId="0" fontId="3" fillId="0" borderId="23" xfId="0" applyFont="1" applyFill="1" applyBorder="1" applyAlignment="1">
      <alignment horizontal="distributed" vertical="center" indent="2"/>
    </xf>
    <xf numFmtId="181" fontId="3" fillId="0" borderId="8" xfId="0" applyNumberFormat="1" applyFont="1" applyFill="1" applyBorder="1" applyAlignment="1">
      <alignment horizontal="center" vertical="center"/>
    </xf>
    <xf numFmtId="0" fontId="13" fillId="0" borderId="16" xfId="0" applyFont="1" applyFill="1" applyBorder="1" applyAlignment="1">
      <alignment horizontal="distributed" indent="8"/>
    </xf>
    <xf numFmtId="0" fontId="13" fillId="0" borderId="17" xfId="0" applyFont="1" applyFill="1" applyBorder="1" applyAlignment="1">
      <alignment horizontal="distributed" indent="8"/>
    </xf>
    <xf numFmtId="181" fontId="3" fillId="0" borderId="17" xfId="0" applyNumberFormat="1" applyFont="1" applyFill="1" applyBorder="1" applyAlignment="1">
      <alignment horizontal="center"/>
    </xf>
    <xf numFmtId="181" fontId="3" fillId="0" borderId="9" xfId="0" applyNumberFormat="1" applyFont="1" applyFill="1" applyBorder="1" applyAlignment="1">
      <alignment horizontal="center" vertical="center"/>
    </xf>
    <xf numFmtId="181" fontId="13" fillId="0" borderId="2" xfId="0" applyNumberFormat="1" applyFont="1" applyFill="1" applyBorder="1" applyAlignment="1">
      <alignment horizontal="center" vertical="center"/>
    </xf>
    <xf numFmtId="181" fontId="13" fillId="0" borderId="18" xfId="0" applyNumberFormat="1" applyFont="1" applyFill="1" applyBorder="1" applyAlignment="1">
      <alignment horizontal="center" vertical="center"/>
    </xf>
    <xf numFmtId="181" fontId="3" fillId="0" borderId="16" xfId="0" applyNumberFormat="1" applyFont="1" applyFill="1" applyBorder="1" applyAlignment="1">
      <alignment horizontal="center"/>
    </xf>
    <xf numFmtId="181" fontId="3" fillId="0" borderId="22" xfId="0" applyNumberFormat="1" applyFont="1" applyFill="1" applyBorder="1" applyAlignment="1">
      <alignment horizontal="center"/>
    </xf>
    <xf numFmtId="181" fontId="7" fillId="0" borderId="2" xfId="0" applyNumberFormat="1" applyFont="1" applyFill="1" applyBorder="1" applyAlignment="1"/>
    <xf numFmtId="181" fontId="7" fillId="0" borderId="0" xfId="0" applyNumberFormat="1" applyFont="1" applyFill="1" applyBorder="1" applyAlignment="1"/>
    <xf numFmtId="181" fontId="7" fillId="0" borderId="0" xfId="0" applyNumberFormat="1" applyFont="1" applyFill="1" applyAlignment="1"/>
    <xf numFmtId="0" fontId="3" fillId="0" borderId="16" xfId="0" applyFont="1" applyFill="1" applyBorder="1" applyAlignment="1">
      <alignment horizontal="center" vertical="center" justifyLastLine="1"/>
    </xf>
    <xf numFmtId="0" fontId="3" fillId="0" borderId="22" xfId="0" applyFont="1" applyFill="1" applyBorder="1" applyAlignment="1">
      <alignment horizontal="center" vertical="center" justifyLastLine="1"/>
    </xf>
    <xf numFmtId="0" fontId="3" fillId="0" borderId="17" xfId="0" applyFont="1" applyFill="1" applyBorder="1" applyAlignment="1">
      <alignment horizontal="center" vertical="center" justifyLastLine="1"/>
    </xf>
    <xf numFmtId="0" fontId="3" fillId="0" borderId="16"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0" fontId="3" fillId="0" borderId="2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2" xfId="0" applyFont="1" applyFill="1" applyBorder="1" applyAlignment="1">
      <alignment horizontal="center" vertical="center"/>
    </xf>
    <xf numFmtId="181" fontId="3" fillId="0" borderId="16" xfId="0" applyNumberFormat="1" applyFont="1" applyFill="1" applyBorder="1" applyAlignment="1">
      <alignment horizontal="center" vertical="center"/>
    </xf>
    <xf numFmtId="181" fontId="3" fillId="0" borderId="17" xfId="0" applyNumberFormat="1" applyFont="1" applyFill="1" applyBorder="1" applyAlignment="1">
      <alignment horizontal="center" vertical="center"/>
    </xf>
    <xf numFmtId="181" fontId="3" fillId="0" borderId="22" xfId="0" applyNumberFormat="1" applyFont="1" applyFill="1" applyBorder="1" applyAlignment="1">
      <alignment horizontal="center" vertical="center"/>
    </xf>
    <xf numFmtId="0" fontId="3" fillId="0" borderId="17" xfId="0" applyFont="1" applyFill="1" applyBorder="1" applyAlignment="1">
      <alignment horizontal="center" vertical="center" shrinkToFit="1"/>
    </xf>
  </cellXfs>
  <cellStyles count="8">
    <cellStyle name="パーセント 2" xfId="7" xr:uid="{00000000-0005-0000-0000-000000000000}"/>
    <cellStyle name="桁区切り" xfId="1" builtinId="6"/>
    <cellStyle name="桁区切り 2" xfId="2" xr:uid="{00000000-0005-0000-0000-000002000000}"/>
    <cellStyle name="桁区切り 3" xfId="6" xr:uid="{00000000-0005-0000-0000-000003000000}"/>
    <cellStyle name="標準" xfId="0" builtinId="0"/>
    <cellStyle name="標準 2" xfId="3" xr:uid="{00000000-0005-0000-0000-000005000000}"/>
    <cellStyle name="標準 3" xfId="4" xr:uid="{00000000-0005-0000-0000-000006000000}"/>
    <cellStyle name="標準_Sheet1" xfId="5" xr:uid="{00000000-0005-0000-0000-000007000000}"/>
  </cellStyles>
  <dxfs count="6">
    <dxf>
      <numFmt numFmtId="188" formatCode="\-"/>
    </dxf>
    <dxf>
      <numFmt numFmtId="188" formatCode="\-"/>
    </dxf>
    <dxf>
      <numFmt numFmtId="188" formatCode="\-"/>
    </dxf>
    <dxf>
      <numFmt numFmtId="188" formatCode="\-"/>
    </dxf>
    <dxf>
      <numFmt numFmtId="188" formatCode="\-"/>
    </dxf>
    <dxf>
      <numFmt numFmtId="188"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H67"/>
  <sheetViews>
    <sheetView tabSelected="1" view="pageBreakPreview" zoomScaleNormal="130" zoomScaleSheetLayoutView="100" workbookViewId="0">
      <selection activeCell="A65" sqref="A65"/>
    </sheetView>
  </sheetViews>
  <sheetFormatPr defaultColWidth="9" defaultRowHeight="13.5" x14ac:dyDescent="0.15"/>
  <cols>
    <col min="1" max="2" width="3.125" style="30" customWidth="1"/>
    <col min="3" max="3" width="26.875" style="30" customWidth="1"/>
    <col min="4" max="4" width="14.5" style="30" bestFit="1" customWidth="1"/>
    <col min="5" max="5" width="16.125" style="30" bestFit="1" customWidth="1"/>
    <col min="6" max="7" width="14.5" style="30" bestFit="1" customWidth="1"/>
    <col min="8" max="8" width="13.875" style="30" bestFit="1" customWidth="1"/>
    <col min="9" max="16384" width="9" style="30"/>
  </cols>
  <sheetData>
    <row r="1" spans="1:8" ht="19.5" customHeight="1" x14ac:dyDescent="0.15">
      <c r="A1" s="87" t="s">
        <v>390</v>
      </c>
      <c r="D1" s="29"/>
      <c r="E1" s="29"/>
      <c r="F1" s="29"/>
      <c r="G1" s="29"/>
      <c r="H1" s="29"/>
    </row>
    <row r="2" spans="1:8" ht="13.5" customHeight="1" x14ac:dyDescent="0.15">
      <c r="D2" s="29"/>
      <c r="E2" s="29"/>
      <c r="F2" s="29"/>
      <c r="G2" s="29"/>
      <c r="H2" s="29"/>
    </row>
    <row r="3" spans="1:8" ht="13.5" customHeight="1" x14ac:dyDescent="0.15">
      <c r="A3" s="34" t="s">
        <v>391</v>
      </c>
      <c r="D3" s="29"/>
      <c r="E3" s="29"/>
      <c r="F3" s="29"/>
      <c r="G3" s="29"/>
      <c r="H3" s="29"/>
    </row>
    <row r="4" spans="1:8" ht="13.5" customHeight="1" x14ac:dyDescent="0.15">
      <c r="A4" s="34"/>
      <c r="C4" s="33" t="s">
        <v>280</v>
      </c>
      <c r="D4" s="29"/>
      <c r="E4" s="29"/>
      <c r="F4" s="29"/>
      <c r="G4" s="29"/>
      <c r="H4" s="29"/>
    </row>
    <row r="5" spans="1:8" ht="13.5" customHeight="1" thickBot="1" x14ac:dyDescent="0.2">
      <c r="D5" s="66"/>
      <c r="E5" s="66"/>
      <c r="F5" s="66"/>
      <c r="G5" s="66"/>
      <c r="H5" s="240" t="s">
        <v>40</v>
      </c>
    </row>
    <row r="6" spans="1:8" ht="13.5" customHeight="1" thickTop="1" x14ac:dyDescent="0.15">
      <c r="A6" s="392" t="s">
        <v>85</v>
      </c>
      <c r="B6" s="393"/>
      <c r="C6" s="393"/>
      <c r="D6" s="384" t="s">
        <v>329</v>
      </c>
      <c r="E6" s="384"/>
      <c r="F6" s="384"/>
      <c r="G6" s="384"/>
      <c r="H6" s="385"/>
    </row>
    <row r="7" spans="1:8" ht="13.5" customHeight="1" x14ac:dyDescent="0.15">
      <c r="A7" s="394"/>
      <c r="B7" s="395"/>
      <c r="C7" s="395"/>
      <c r="D7" s="388" t="s">
        <v>86</v>
      </c>
      <c r="E7" s="388" t="s">
        <v>87</v>
      </c>
      <c r="F7" s="390" t="s">
        <v>88</v>
      </c>
      <c r="G7" s="391"/>
      <c r="H7" s="391"/>
    </row>
    <row r="8" spans="1:8" ht="13.5" customHeight="1" x14ac:dyDescent="0.15">
      <c r="A8" s="394"/>
      <c r="B8" s="395"/>
      <c r="C8" s="395"/>
      <c r="D8" s="389"/>
      <c r="E8" s="389"/>
      <c r="F8" s="73" t="s">
        <v>89</v>
      </c>
      <c r="G8" s="73" t="s">
        <v>90</v>
      </c>
      <c r="H8" s="245" t="s">
        <v>91</v>
      </c>
    </row>
    <row r="9" spans="1:8" ht="13.5" customHeight="1" x14ac:dyDescent="0.15">
      <c r="A9" s="402" t="s">
        <v>92</v>
      </c>
      <c r="B9" s="402"/>
      <c r="C9" s="403"/>
      <c r="D9" s="143">
        <v>206408800</v>
      </c>
      <c r="E9" s="145">
        <v>230545415</v>
      </c>
      <c r="F9" s="145">
        <v>220353599</v>
      </c>
      <c r="G9" s="145">
        <v>216912695</v>
      </c>
      <c r="H9" s="145">
        <v>3440904</v>
      </c>
    </row>
    <row r="10" spans="1:8" ht="13.5" customHeight="1" x14ac:dyDescent="0.15">
      <c r="A10" s="64"/>
      <c r="B10" s="64"/>
      <c r="C10" s="175"/>
      <c r="D10" s="49"/>
      <c r="E10" s="49"/>
      <c r="F10" s="49"/>
      <c r="G10" s="49"/>
      <c r="H10" s="49"/>
    </row>
    <row r="11" spans="1:8" ht="13.5" customHeight="1" x14ac:dyDescent="0.15">
      <c r="A11" s="65" t="s">
        <v>93</v>
      </c>
      <c r="B11" s="386" t="s">
        <v>94</v>
      </c>
      <c r="C11" s="387"/>
      <c r="D11" s="49">
        <v>88090000</v>
      </c>
      <c r="E11" s="49">
        <v>104542165</v>
      </c>
      <c r="F11" s="49">
        <v>100579723</v>
      </c>
      <c r="G11" s="49">
        <v>96270223</v>
      </c>
      <c r="H11" s="49">
        <v>4309500</v>
      </c>
    </row>
    <row r="12" spans="1:8" ht="13.5" customHeight="1" x14ac:dyDescent="0.15">
      <c r="A12" s="65"/>
      <c r="B12" s="65"/>
      <c r="C12" s="176"/>
      <c r="D12" s="49"/>
      <c r="E12" s="49"/>
      <c r="F12" s="49"/>
      <c r="G12" s="49"/>
      <c r="H12" s="49"/>
    </row>
    <row r="13" spans="1:8" ht="13.5" customHeight="1" x14ac:dyDescent="0.15">
      <c r="A13" s="65" t="s">
        <v>95</v>
      </c>
      <c r="B13" s="386" t="s">
        <v>96</v>
      </c>
      <c r="C13" s="387"/>
      <c r="D13" s="49">
        <v>85390800</v>
      </c>
      <c r="E13" s="49">
        <v>92275640</v>
      </c>
      <c r="F13" s="49">
        <v>90712583</v>
      </c>
      <c r="G13" s="49">
        <v>88881731</v>
      </c>
      <c r="H13" s="49">
        <v>1830852</v>
      </c>
    </row>
    <row r="14" spans="1:8" ht="13.5" customHeight="1" x14ac:dyDescent="0.15">
      <c r="A14" s="64"/>
      <c r="B14" s="64"/>
      <c r="C14" s="175"/>
      <c r="D14" s="49"/>
      <c r="E14" s="49"/>
      <c r="F14" s="49"/>
      <c r="G14" s="49"/>
      <c r="H14" s="49"/>
    </row>
    <row r="15" spans="1:8" ht="13.5" customHeight="1" x14ac:dyDescent="0.15">
      <c r="A15" s="64"/>
      <c r="B15" s="63" t="s">
        <v>97</v>
      </c>
      <c r="C15" s="248" t="s">
        <v>98</v>
      </c>
      <c r="D15" s="49">
        <v>32952000</v>
      </c>
      <c r="E15" s="49">
        <v>38958446</v>
      </c>
      <c r="F15" s="49">
        <v>38412242</v>
      </c>
      <c r="G15" s="49">
        <v>37819932</v>
      </c>
      <c r="H15" s="49">
        <v>592310</v>
      </c>
    </row>
    <row r="16" spans="1:8" ht="13.5" customHeight="1" x14ac:dyDescent="0.15">
      <c r="A16" s="64"/>
      <c r="B16" s="63" t="s">
        <v>99</v>
      </c>
      <c r="C16" s="248" t="s">
        <v>100</v>
      </c>
      <c r="D16" s="49">
        <v>25784000</v>
      </c>
      <c r="E16" s="49">
        <v>26025746</v>
      </c>
      <c r="F16" s="49">
        <v>25396620</v>
      </c>
      <c r="G16" s="49">
        <v>25253418</v>
      </c>
      <c r="H16" s="49">
        <v>143202</v>
      </c>
    </row>
    <row r="17" spans="1:8" ht="13.5" customHeight="1" x14ac:dyDescent="0.15">
      <c r="A17" s="64"/>
      <c r="B17" s="63" t="s">
        <v>275</v>
      </c>
      <c r="C17" s="248" t="s">
        <v>102</v>
      </c>
      <c r="D17" s="49">
        <v>16800</v>
      </c>
      <c r="E17" s="49">
        <v>17047</v>
      </c>
      <c r="F17" s="49">
        <v>15464</v>
      </c>
      <c r="G17" s="49">
        <v>15214</v>
      </c>
      <c r="H17" s="49">
        <v>250</v>
      </c>
    </row>
    <row r="18" spans="1:8" ht="13.5" customHeight="1" x14ac:dyDescent="0.15">
      <c r="A18" s="64"/>
      <c r="B18" s="63" t="s">
        <v>276</v>
      </c>
      <c r="C18" s="248" t="s">
        <v>103</v>
      </c>
      <c r="D18" s="49">
        <v>22557000</v>
      </c>
      <c r="E18" s="49">
        <v>22939913</v>
      </c>
      <c r="F18" s="49">
        <v>22586075</v>
      </c>
      <c r="G18" s="49">
        <v>21608579</v>
      </c>
      <c r="H18" s="49">
        <v>977496</v>
      </c>
    </row>
    <row r="19" spans="1:8" ht="13.5" customHeight="1" x14ac:dyDescent="0.15">
      <c r="A19" s="64"/>
      <c r="B19" s="63" t="s">
        <v>277</v>
      </c>
      <c r="C19" s="248" t="s">
        <v>278</v>
      </c>
      <c r="D19" s="49">
        <v>4081000</v>
      </c>
      <c r="E19" s="49">
        <v>4334488</v>
      </c>
      <c r="F19" s="49">
        <v>4302182</v>
      </c>
      <c r="G19" s="49">
        <v>4184588</v>
      </c>
      <c r="H19" s="49">
        <v>117594</v>
      </c>
    </row>
    <row r="20" spans="1:8" ht="13.5" customHeight="1" x14ac:dyDescent="0.15">
      <c r="A20" s="64"/>
      <c r="B20" s="64"/>
      <c r="C20" s="175"/>
      <c r="D20" s="49"/>
      <c r="E20" s="49"/>
      <c r="F20" s="49"/>
      <c r="G20" s="49"/>
      <c r="H20" s="49"/>
    </row>
    <row r="21" spans="1:8" ht="13.5" customHeight="1" x14ac:dyDescent="0.15">
      <c r="A21" s="65" t="s">
        <v>104</v>
      </c>
      <c r="B21" s="386" t="s">
        <v>279</v>
      </c>
      <c r="C21" s="387"/>
      <c r="D21" s="49">
        <v>32928000</v>
      </c>
      <c r="E21" s="49">
        <v>33727610</v>
      </c>
      <c r="F21" s="49">
        <v>29061293</v>
      </c>
      <c r="G21" s="49">
        <v>31760741</v>
      </c>
      <c r="H21" s="49">
        <v>-2699448</v>
      </c>
    </row>
    <row r="22" spans="1:8" ht="13.5" customHeight="1" x14ac:dyDescent="0.15">
      <c r="A22" s="65"/>
      <c r="B22" s="247"/>
      <c r="C22" s="248"/>
      <c r="D22" s="49"/>
      <c r="E22" s="49"/>
      <c r="F22" s="49"/>
      <c r="G22" s="49"/>
      <c r="H22" s="49"/>
    </row>
    <row r="23" spans="1:8" ht="13.5" customHeight="1" x14ac:dyDescent="0.15">
      <c r="A23" s="65"/>
      <c r="B23" s="62" t="s">
        <v>106</v>
      </c>
      <c r="C23" s="248" t="s">
        <v>105</v>
      </c>
      <c r="D23" s="49">
        <v>18758000</v>
      </c>
      <c r="E23" s="49">
        <v>18929678</v>
      </c>
      <c r="F23" s="49">
        <v>17536594</v>
      </c>
      <c r="G23" s="49">
        <v>18357619</v>
      </c>
      <c r="H23" s="49">
        <v>-821025</v>
      </c>
    </row>
    <row r="24" spans="1:8" ht="13.15" customHeight="1" x14ac:dyDescent="0.15">
      <c r="A24" s="56"/>
      <c r="B24" s="38" t="s">
        <v>107</v>
      </c>
      <c r="C24" s="77" t="s">
        <v>101</v>
      </c>
      <c r="D24" s="235">
        <v>14170000</v>
      </c>
      <c r="E24" s="120">
        <v>14797932</v>
      </c>
      <c r="F24" s="120">
        <v>11524699</v>
      </c>
      <c r="G24" s="120">
        <v>13403122</v>
      </c>
      <c r="H24" s="120">
        <v>-1878423</v>
      </c>
    </row>
    <row r="25" spans="1:8" ht="13.5" customHeight="1" thickBot="1" x14ac:dyDescent="0.2">
      <c r="D25" s="57"/>
      <c r="E25" s="57"/>
      <c r="F25" s="57"/>
      <c r="G25" s="57"/>
      <c r="H25" s="241"/>
    </row>
    <row r="26" spans="1:8" ht="13.5" customHeight="1" thickTop="1" x14ac:dyDescent="0.15">
      <c r="A26" s="396" t="s">
        <v>85</v>
      </c>
      <c r="B26" s="397"/>
      <c r="C26" s="397"/>
      <c r="D26" s="384" t="s">
        <v>342</v>
      </c>
      <c r="E26" s="384"/>
      <c r="F26" s="384"/>
      <c r="G26" s="384"/>
      <c r="H26" s="385"/>
    </row>
    <row r="27" spans="1:8" ht="13.5" customHeight="1" x14ac:dyDescent="0.15">
      <c r="A27" s="398"/>
      <c r="B27" s="399"/>
      <c r="C27" s="399"/>
      <c r="D27" s="395" t="s">
        <v>86</v>
      </c>
      <c r="E27" s="395" t="s">
        <v>87</v>
      </c>
      <c r="F27" s="390" t="s">
        <v>88</v>
      </c>
      <c r="G27" s="391"/>
      <c r="H27" s="391"/>
    </row>
    <row r="28" spans="1:8" ht="13.5" customHeight="1" x14ac:dyDescent="0.15">
      <c r="A28" s="398"/>
      <c r="B28" s="399"/>
      <c r="C28" s="399"/>
      <c r="D28" s="395"/>
      <c r="E28" s="395"/>
      <c r="F28" s="73" t="s">
        <v>89</v>
      </c>
      <c r="G28" s="73" t="s">
        <v>90</v>
      </c>
      <c r="H28" s="245" t="s">
        <v>91</v>
      </c>
    </row>
    <row r="29" spans="1:8" ht="13.5" customHeight="1" x14ac:dyDescent="0.15">
      <c r="A29" s="400" t="s">
        <v>92</v>
      </c>
      <c r="B29" s="400"/>
      <c r="C29" s="401"/>
      <c r="D29" s="143">
        <v>205783500</v>
      </c>
      <c r="E29" s="144">
        <v>229047972</v>
      </c>
      <c r="F29" s="144">
        <v>215403655</v>
      </c>
      <c r="G29" s="144">
        <v>213751788</v>
      </c>
      <c r="H29" s="144">
        <v>1651867</v>
      </c>
    </row>
    <row r="30" spans="1:8" ht="13.5" customHeight="1" x14ac:dyDescent="0.15">
      <c r="A30" s="89"/>
      <c r="B30" s="89"/>
      <c r="C30" s="90"/>
      <c r="D30" s="49"/>
      <c r="E30" s="49"/>
      <c r="F30" s="49"/>
      <c r="G30" s="49"/>
      <c r="H30" s="49"/>
    </row>
    <row r="31" spans="1:8" ht="13.5" customHeight="1" x14ac:dyDescent="0.15">
      <c r="A31" s="91" t="s">
        <v>93</v>
      </c>
      <c r="B31" s="380" t="s">
        <v>307</v>
      </c>
      <c r="C31" s="381"/>
      <c r="D31" s="49">
        <v>87610000</v>
      </c>
      <c r="E31" s="49">
        <v>104765347</v>
      </c>
      <c r="F31" s="49">
        <v>98755065</v>
      </c>
      <c r="G31" s="49">
        <v>95274092</v>
      </c>
      <c r="H31" s="49">
        <v>3480973</v>
      </c>
    </row>
    <row r="32" spans="1:8" ht="13.5" customHeight="1" x14ac:dyDescent="0.15">
      <c r="A32" s="91"/>
      <c r="B32" s="91"/>
      <c r="C32" s="92"/>
      <c r="D32" s="49"/>
      <c r="E32" s="49"/>
      <c r="F32" s="49"/>
      <c r="G32" s="49"/>
      <c r="H32" s="49"/>
    </row>
    <row r="33" spans="1:8" ht="13.5" customHeight="1" x14ac:dyDescent="0.15">
      <c r="A33" s="91" t="s">
        <v>95</v>
      </c>
      <c r="B33" s="380" t="s">
        <v>308</v>
      </c>
      <c r="C33" s="381"/>
      <c r="D33" s="49">
        <v>86457500</v>
      </c>
      <c r="E33" s="49">
        <v>92414916</v>
      </c>
      <c r="F33" s="49">
        <v>90095714</v>
      </c>
      <c r="G33" s="49">
        <v>88585240</v>
      </c>
      <c r="H33" s="49">
        <v>1510474</v>
      </c>
    </row>
    <row r="34" spans="1:8" ht="13.5" customHeight="1" x14ac:dyDescent="0.15">
      <c r="A34" s="89"/>
      <c r="B34" s="89"/>
      <c r="C34" s="90"/>
      <c r="D34" s="49"/>
      <c r="E34" s="49"/>
      <c r="F34" s="49"/>
      <c r="G34" s="49"/>
      <c r="H34" s="49"/>
    </row>
    <row r="35" spans="1:8" ht="13.5" customHeight="1" x14ac:dyDescent="0.15">
      <c r="A35" s="89"/>
      <c r="B35" s="88" t="s">
        <v>97</v>
      </c>
      <c r="C35" s="251" t="s">
        <v>98</v>
      </c>
      <c r="D35" s="49">
        <v>33368000</v>
      </c>
      <c r="E35" s="49">
        <v>37670418</v>
      </c>
      <c r="F35" s="49">
        <v>36591165</v>
      </c>
      <c r="G35" s="49">
        <v>36150382</v>
      </c>
      <c r="H35" s="49">
        <v>440783</v>
      </c>
    </row>
    <row r="36" spans="1:8" ht="13.5" customHeight="1" x14ac:dyDescent="0.15">
      <c r="A36" s="89"/>
      <c r="B36" s="88" t="s">
        <v>99</v>
      </c>
      <c r="C36" s="251" t="s">
        <v>100</v>
      </c>
      <c r="D36" s="49">
        <v>26193000</v>
      </c>
      <c r="E36" s="49">
        <v>26371220</v>
      </c>
      <c r="F36" s="49">
        <v>25501069</v>
      </c>
      <c r="G36" s="49">
        <v>25492753</v>
      </c>
      <c r="H36" s="49">
        <v>8316</v>
      </c>
    </row>
    <row r="37" spans="1:8" ht="13.5" customHeight="1" x14ac:dyDescent="0.15">
      <c r="A37" s="89"/>
      <c r="B37" s="88" t="s">
        <v>275</v>
      </c>
      <c r="C37" s="251" t="s">
        <v>102</v>
      </c>
      <c r="D37" s="49">
        <v>16500</v>
      </c>
      <c r="E37" s="49">
        <v>17644</v>
      </c>
      <c r="F37" s="49">
        <v>14607</v>
      </c>
      <c r="G37" s="49">
        <v>14357</v>
      </c>
      <c r="H37" s="49">
        <v>250</v>
      </c>
    </row>
    <row r="38" spans="1:8" ht="13.5" customHeight="1" x14ac:dyDescent="0.15">
      <c r="A38" s="89"/>
      <c r="B38" s="88" t="s">
        <v>276</v>
      </c>
      <c r="C38" s="251" t="s">
        <v>103</v>
      </c>
      <c r="D38" s="49">
        <v>22617000</v>
      </c>
      <c r="E38" s="49">
        <v>23999684</v>
      </c>
      <c r="F38" s="49">
        <v>23655664</v>
      </c>
      <c r="G38" s="49">
        <v>22727881</v>
      </c>
      <c r="H38" s="49">
        <v>927783</v>
      </c>
    </row>
    <row r="39" spans="1:8" ht="13.5" customHeight="1" x14ac:dyDescent="0.15">
      <c r="A39" s="89"/>
      <c r="B39" s="88" t="s">
        <v>277</v>
      </c>
      <c r="C39" s="251" t="s">
        <v>278</v>
      </c>
      <c r="D39" s="49">
        <v>4263000</v>
      </c>
      <c r="E39" s="49">
        <v>4355950</v>
      </c>
      <c r="F39" s="49">
        <v>4333209</v>
      </c>
      <c r="G39" s="49">
        <v>4199867</v>
      </c>
      <c r="H39" s="49">
        <v>133342</v>
      </c>
    </row>
    <row r="40" spans="1:8" ht="13.5" customHeight="1" x14ac:dyDescent="0.15">
      <c r="A40" s="89"/>
      <c r="B40" s="89"/>
      <c r="C40" s="90"/>
      <c r="D40" s="49"/>
      <c r="E40" s="49"/>
      <c r="F40" s="49"/>
      <c r="G40" s="49"/>
      <c r="H40" s="49"/>
    </row>
    <row r="41" spans="1:8" ht="13.5" customHeight="1" x14ac:dyDescent="0.15">
      <c r="A41" s="91" t="s">
        <v>104</v>
      </c>
      <c r="B41" s="382" t="s">
        <v>279</v>
      </c>
      <c r="C41" s="383"/>
      <c r="D41" s="49">
        <v>31716000</v>
      </c>
      <c r="E41" s="49">
        <v>31867709</v>
      </c>
      <c r="F41" s="49">
        <f>F43+F44</f>
        <v>26552876</v>
      </c>
      <c r="G41" s="49">
        <f>G43+G44</f>
        <v>29892456</v>
      </c>
      <c r="H41" s="49">
        <f>H43+H44</f>
        <v>-3339580</v>
      </c>
    </row>
    <row r="42" spans="1:8" ht="13.5" customHeight="1" x14ac:dyDescent="0.15">
      <c r="A42" s="91"/>
      <c r="B42" s="250"/>
      <c r="C42" s="251"/>
      <c r="D42" s="49"/>
      <c r="E42" s="49"/>
      <c r="F42" s="49"/>
      <c r="G42" s="49"/>
      <c r="H42" s="49"/>
    </row>
    <row r="43" spans="1:8" ht="13.5" customHeight="1" x14ac:dyDescent="0.15">
      <c r="A43" s="91"/>
      <c r="B43" s="35" t="s">
        <v>106</v>
      </c>
      <c r="C43" s="251" t="s">
        <v>105</v>
      </c>
      <c r="D43" s="49">
        <v>17822000</v>
      </c>
      <c r="E43" s="49">
        <v>18186222</v>
      </c>
      <c r="F43" s="49">
        <v>16611200</v>
      </c>
      <c r="G43" s="49">
        <v>18022817</v>
      </c>
      <c r="H43" s="49">
        <v>-1411617</v>
      </c>
    </row>
    <row r="44" spans="1:8" ht="13.5" customHeight="1" x14ac:dyDescent="0.15">
      <c r="A44" s="56"/>
      <c r="B44" s="38" t="s">
        <v>107</v>
      </c>
      <c r="C44" s="77" t="s">
        <v>101</v>
      </c>
      <c r="D44" s="120">
        <v>13894000</v>
      </c>
      <c r="E44" s="120">
        <v>13681487</v>
      </c>
      <c r="F44" s="120">
        <v>9941676</v>
      </c>
      <c r="G44" s="120">
        <v>11869639</v>
      </c>
      <c r="H44" s="120">
        <f>F44-G44</f>
        <v>-1927963</v>
      </c>
    </row>
    <row r="45" spans="1:8" ht="13.5" customHeight="1" thickBot="1" x14ac:dyDescent="0.2">
      <c r="D45" s="66"/>
      <c r="E45" s="66"/>
      <c r="F45" s="66"/>
      <c r="G45" s="66"/>
      <c r="H45" s="240"/>
    </row>
    <row r="46" spans="1:8" ht="13.5" customHeight="1" thickTop="1" x14ac:dyDescent="0.15">
      <c r="A46" s="373" t="s">
        <v>85</v>
      </c>
      <c r="B46" s="373"/>
      <c r="C46" s="374"/>
      <c r="D46" s="371" t="s">
        <v>363</v>
      </c>
      <c r="E46" s="371"/>
      <c r="F46" s="371"/>
      <c r="G46" s="371"/>
      <c r="H46" s="372"/>
    </row>
    <row r="47" spans="1:8" ht="13.5" customHeight="1" x14ac:dyDescent="0.15">
      <c r="A47" s="375"/>
      <c r="B47" s="375"/>
      <c r="C47" s="376"/>
      <c r="D47" s="395" t="s">
        <v>86</v>
      </c>
      <c r="E47" s="395" t="s">
        <v>87</v>
      </c>
      <c r="F47" s="390" t="s">
        <v>88</v>
      </c>
      <c r="G47" s="391"/>
      <c r="H47" s="391"/>
    </row>
    <row r="48" spans="1:8" ht="13.5" customHeight="1" x14ac:dyDescent="0.15">
      <c r="A48" s="377"/>
      <c r="B48" s="377"/>
      <c r="C48" s="378"/>
      <c r="D48" s="395"/>
      <c r="E48" s="395"/>
      <c r="F48" s="73" t="s">
        <v>89</v>
      </c>
      <c r="G48" s="73" t="s">
        <v>90</v>
      </c>
      <c r="H48" s="245" t="s">
        <v>91</v>
      </c>
    </row>
    <row r="49" spans="1:8" ht="13.5" customHeight="1" x14ac:dyDescent="0.15">
      <c r="A49" s="379" t="s">
        <v>92</v>
      </c>
      <c r="B49" s="379"/>
      <c r="C49" s="379"/>
      <c r="D49" s="143">
        <v>224122700</v>
      </c>
      <c r="E49" s="144">
        <v>251177532</v>
      </c>
      <c r="F49" s="144">
        <v>237786508</v>
      </c>
      <c r="G49" s="144">
        <v>237010043</v>
      </c>
      <c r="H49" s="144">
        <v>776465</v>
      </c>
    </row>
    <row r="50" spans="1:8" ht="13.5" customHeight="1" x14ac:dyDescent="0.15">
      <c r="C50" s="93"/>
      <c r="D50" s="49"/>
      <c r="E50" s="49"/>
      <c r="F50" s="49"/>
      <c r="G50" s="49"/>
      <c r="H50" s="49"/>
    </row>
    <row r="51" spans="1:8" ht="13.5" customHeight="1" x14ac:dyDescent="0.15">
      <c r="A51" s="40" t="s">
        <v>93</v>
      </c>
      <c r="B51" s="380" t="s">
        <v>307</v>
      </c>
      <c r="C51" s="381"/>
      <c r="D51" s="49">
        <v>100250000</v>
      </c>
      <c r="E51" s="49">
        <v>118061067</v>
      </c>
      <c r="F51" s="49">
        <v>112328451</v>
      </c>
      <c r="G51" s="49">
        <v>108356251</v>
      </c>
      <c r="H51" s="49">
        <v>3972200</v>
      </c>
    </row>
    <row r="52" spans="1:8" ht="13.5" customHeight="1" x14ac:dyDescent="0.15">
      <c r="A52" s="40"/>
      <c r="B52" s="91"/>
      <c r="C52" s="92"/>
      <c r="D52" s="49"/>
      <c r="E52" s="49"/>
      <c r="F52" s="49"/>
      <c r="G52" s="49"/>
      <c r="H52" s="49"/>
    </row>
    <row r="53" spans="1:8" ht="13.5" customHeight="1" x14ac:dyDescent="0.15">
      <c r="A53" s="40" t="s">
        <v>95</v>
      </c>
      <c r="B53" s="380" t="s">
        <v>308</v>
      </c>
      <c r="C53" s="381"/>
      <c r="D53" s="49">
        <v>90760700</v>
      </c>
      <c r="E53" s="49">
        <v>99209910</v>
      </c>
      <c r="F53" s="49">
        <v>97575022</v>
      </c>
      <c r="G53" s="49">
        <v>95924495</v>
      </c>
      <c r="H53" s="49">
        <v>1650527</v>
      </c>
    </row>
    <row r="54" spans="1:8" ht="13.5" customHeight="1" x14ac:dyDescent="0.15">
      <c r="A54" s="40"/>
      <c r="C54" s="93"/>
      <c r="D54" s="49"/>
      <c r="E54" s="49"/>
      <c r="F54" s="49"/>
      <c r="G54" s="49"/>
      <c r="H54" s="49"/>
    </row>
    <row r="55" spans="1:8" ht="13.5" customHeight="1" x14ac:dyDescent="0.15">
      <c r="A55" s="40"/>
      <c r="B55" s="94" t="s">
        <v>97</v>
      </c>
      <c r="C55" s="251" t="s">
        <v>98</v>
      </c>
      <c r="D55" s="49">
        <v>36339000</v>
      </c>
      <c r="E55" s="49">
        <v>43431128</v>
      </c>
      <c r="F55" s="49">
        <v>43225810</v>
      </c>
      <c r="G55" s="49">
        <v>42837206</v>
      </c>
      <c r="H55" s="49">
        <v>388604</v>
      </c>
    </row>
    <row r="56" spans="1:8" ht="13.5" customHeight="1" x14ac:dyDescent="0.15">
      <c r="A56" s="40"/>
      <c r="B56" s="94" t="s">
        <v>99</v>
      </c>
      <c r="C56" s="251" t="s">
        <v>100</v>
      </c>
      <c r="D56" s="49">
        <v>25261000</v>
      </c>
      <c r="E56" s="49">
        <v>25336691</v>
      </c>
      <c r="F56" s="49">
        <v>24751041</v>
      </c>
      <c r="G56" s="49">
        <v>24648784</v>
      </c>
      <c r="H56" s="49">
        <v>102257</v>
      </c>
    </row>
    <row r="57" spans="1:8" ht="13.5" customHeight="1" x14ac:dyDescent="0.15">
      <c r="A57" s="40"/>
      <c r="B57" s="94" t="s">
        <v>275</v>
      </c>
      <c r="C57" s="251" t="s">
        <v>102</v>
      </c>
      <c r="D57" s="49">
        <v>21700</v>
      </c>
      <c r="E57" s="49">
        <v>21821</v>
      </c>
      <c r="F57" s="49">
        <v>19865</v>
      </c>
      <c r="G57" s="49">
        <v>19615</v>
      </c>
      <c r="H57" s="49">
        <v>250</v>
      </c>
    </row>
    <row r="58" spans="1:8" ht="13.5" customHeight="1" x14ac:dyDescent="0.15">
      <c r="A58" s="40"/>
      <c r="B58" s="94" t="s">
        <v>276</v>
      </c>
      <c r="C58" s="251" t="s">
        <v>103</v>
      </c>
      <c r="D58" s="49">
        <v>24194000</v>
      </c>
      <c r="E58" s="49">
        <v>25394796</v>
      </c>
      <c r="F58" s="49">
        <v>24545398</v>
      </c>
      <c r="G58" s="49">
        <v>23853580</v>
      </c>
      <c r="H58" s="49">
        <v>691818</v>
      </c>
    </row>
    <row r="59" spans="1:8" ht="13.5" customHeight="1" x14ac:dyDescent="0.15">
      <c r="A59" s="40"/>
      <c r="B59" s="94" t="s">
        <v>277</v>
      </c>
      <c r="C59" s="251" t="s">
        <v>278</v>
      </c>
      <c r="D59" s="49">
        <v>4945000</v>
      </c>
      <c r="E59" s="49">
        <v>5025474</v>
      </c>
      <c r="F59" s="49">
        <v>5032908</v>
      </c>
      <c r="G59" s="49">
        <v>4565310</v>
      </c>
      <c r="H59" s="49">
        <v>467598</v>
      </c>
    </row>
    <row r="60" spans="1:8" ht="13.5" customHeight="1" x14ac:dyDescent="0.15">
      <c r="A60" s="40"/>
      <c r="C60" s="93"/>
      <c r="D60" s="49"/>
      <c r="E60" s="49"/>
      <c r="F60" s="49"/>
      <c r="G60" s="49"/>
      <c r="H60" s="49"/>
    </row>
    <row r="61" spans="1:8" ht="13.5" customHeight="1" x14ac:dyDescent="0.15">
      <c r="A61" s="40" t="s">
        <v>104</v>
      </c>
      <c r="B61" s="382" t="s">
        <v>279</v>
      </c>
      <c r="C61" s="383"/>
      <c r="D61" s="49">
        <v>33112000</v>
      </c>
      <c r="E61" s="49">
        <v>33906555</v>
      </c>
      <c r="F61" s="49">
        <v>27883035</v>
      </c>
      <c r="G61" s="49">
        <v>32729297</v>
      </c>
      <c r="H61" s="49">
        <v>-4846262</v>
      </c>
    </row>
    <row r="62" spans="1:8" ht="13.5" customHeight="1" x14ac:dyDescent="0.15">
      <c r="A62" s="95"/>
      <c r="C62" s="93"/>
      <c r="D62" s="49"/>
      <c r="E62" s="49"/>
      <c r="F62" s="49"/>
      <c r="G62" s="49"/>
      <c r="H62" s="49"/>
    </row>
    <row r="63" spans="1:8" ht="13.5" customHeight="1" x14ac:dyDescent="0.15">
      <c r="A63" s="95"/>
      <c r="B63" s="35" t="s">
        <v>106</v>
      </c>
      <c r="C63" s="251" t="s">
        <v>105</v>
      </c>
      <c r="D63" s="49">
        <v>19987000</v>
      </c>
      <c r="E63" s="49">
        <v>20476883</v>
      </c>
      <c r="F63" s="49">
        <v>17624226</v>
      </c>
      <c r="G63" s="49">
        <v>20071901</v>
      </c>
      <c r="H63" s="49">
        <v>-2447675</v>
      </c>
    </row>
    <row r="64" spans="1:8" ht="13.5" customHeight="1" x14ac:dyDescent="0.15">
      <c r="A64" s="121"/>
      <c r="B64" s="38" t="s">
        <v>107</v>
      </c>
      <c r="C64" s="77" t="s">
        <v>101</v>
      </c>
      <c r="D64" s="235">
        <v>13125000</v>
      </c>
      <c r="E64" s="120">
        <v>13429672</v>
      </c>
      <c r="F64" s="120">
        <v>10258809</v>
      </c>
      <c r="G64" s="120">
        <v>12657396</v>
      </c>
      <c r="H64" s="120">
        <v>-2398587</v>
      </c>
    </row>
    <row r="65" spans="1:8" ht="13.5" customHeight="1" x14ac:dyDescent="0.15">
      <c r="A65" s="35" t="s">
        <v>412</v>
      </c>
      <c r="B65" s="35"/>
      <c r="C65" s="27"/>
      <c r="D65" s="242"/>
      <c r="E65" s="242"/>
      <c r="F65" s="242"/>
      <c r="G65" s="242"/>
      <c r="H65" s="242"/>
    </row>
    <row r="66" spans="1:8" x14ac:dyDescent="0.15">
      <c r="D66" s="29"/>
      <c r="E66" s="29"/>
      <c r="F66" s="29"/>
      <c r="G66" s="29"/>
      <c r="H66" s="29"/>
    </row>
    <row r="67" spans="1:8" x14ac:dyDescent="0.15">
      <c r="G67" s="29"/>
    </row>
  </sheetData>
  <mergeCells count="27">
    <mergeCell ref="A26:C28"/>
    <mergeCell ref="D7:D8"/>
    <mergeCell ref="F47:H47"/>
    <mergeCell ref="D27:D28"/>
    <mergeCell ref="B13:C13"/>
    <mergeCell ref="F27:H27"/>
    <mergeCell ref="D26:H26"/>
    <mergeCell ref="A29:C29"/>
    <mergeCell ref="B21:C21"/>
    <mergeCell ref="A9:C9"/>
    <mergeCell ref="D47:D48"/>
    <mergeCell ref="E47:E48"/>
    <mergeCell ref="B31:C31"/>
    <mergeCell ref="B33:C33"/>
    <mergeCell ref="E27:E28"/>
    <mergeCell ref="B41:C41"/>
    <mergeCell ref="D6:H6"/>
    <mergeCell ref="B11:C11"/>
    <mergeCell ref="E7:E8"/>
    <mergeCell ref="F7:H7"/>
    <mergeCell ref="A6:C8"/>
    <mergeCell ref="D46:H46"/>
    <mergeCell ref="A46:C48"/>
    <mergeCell ref="A49:C49"/>
    <mergeCell ref="B53:C53"/>
    <mergeCell ref="B61:C61"/>
    <mergeCell ref="B51:C51"/>
  </mergeCells>
  <phoneticPr fontId="4"/>
  <pageMargins left="0.59055118110236215" right="0.59055118110236215" top="0.78740157480314965" bottom="0.78740157480314965" header="0.51181102362204722" footer="0.51181102362204722"/>
  <pageSetup paperSize="9" scale="85" firstPageNumber="137" fitToHeight="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E24"/>
  <sheetViews>
    <sheetView view="pageBreakPreview" topLeftCell="A9" zoomScaleNormal="100" zoomScaleSheetLayoutView="100" workbookViewId="0">
      <selection activeCell="A23" sqref="A23"/>
    </sheetView>
  </sheetViews>
  <sheetFormatPr defaultColWidth="9" defaultRowHeight="13.5" x14ac:dyDescent="0.15"/>
  <cols>
    <col min="1" max="1" width="12.875" style="48" customWidth="1"/>
    <col min="2" max="5" width="17.5" style="48" customWidth="1"/>
    <col min="6" max="16384" width="9" style="4"/>
  </cols>
  <sheetData>
    <row r="1" spans="1:5" ht="13.5" customHeight="1" x14ac:dyDescent="0.15">
      <c r="A1" s="34" t="s">
        <v>405</v>
      </c>
    </row>
    <row r="2" spans="1:5" ht="14.25" thickBot="1" x14ac:dyDescent="0.2">
      <c r="E2" s="72" t="s">
        <v>64</v>
      </c>
    </row>
    <row r="3" spans="1:5" ht="14.25" thickTop="1" x14ac:dyDescent="0.15">
      <c r="A3" s="416" t="s">
        <v>76</v>
      </c>
      <c r="B3" s="439" t="s">
        <v>77</v>
      </c>
      <c r="C3" s="440"/>
      <c r="D3" s="440"/>
      <c r="E3" s="440"/>
    </row>
    <row r="4" spans="1:5" x14ac:dyDescent="0.15">
      <c r="A4" s="418"/>
      <c r="B4" s="73" t="s">
        <v>78</v>
      </c>
      <c r="C4" s="73" t="s">
        <v>79</v>
      </c>
      <c r="D4" s="73" t="s">
        <v>80</v>
      </c>
      <c r="E4" s="245" t="s">
        <v>251</v>
      </c>
    </row>
    <row r="5" spans="1:5" s="12" customFormat="1" x14ac:dyDescent="0.15">
      <c r="A5" s="238" t="s">
        <v>383</v>
      </c>
      <c r="B5" s="221">
        <v>1437683884</v>
      </c>
      <c r="C5" s="222">
        <v>620635109</v>
      </c>
      <c r="D5" s="222">
        <v>583852472</v>
      </c>
      <c r="E5" s="222">
        <v>233196303</v>
      </c>
    </row>
    <row r="6" spans="1:5" x14ac:dyDescent="0.15">
      <c r="A6" s="238" t="s">
        <v>371</v>
      </c>
      <c r="B6" s="221">
        <v>1469321729</v>
      </c>
      <c r="C6" s="222">
        <v>621170216</v>
      </c>
      <c r="D6" s="222">
        <v>611657137</v>
      </c>
      <c r="E6" s="222">
        <v>236494376</v>
      </c>
    </row>
    <row r="7" spans="1:5" x14ac:dyDescent="0.15">
      <c r="A7" s="238"/>
      <c r="B7" s="217"/>
      <c r="C7" s="217"/>
      <c r="D7" s="217"/>
      <c r="E7" s="217"/>
    </row>
    <row r="8" spans="1:5" x14ac:dyDescent="0.15">
      <c r="A8" s="239" t="s">
        <v>372</v>
      </c>
      <c r="B8" s="280">
        <v>1579263466</v>
      </c>
      <c r="C8" s="281">
        <v>641455613</v>
      </c>
      <c r="D8" s="281">
        <v>638003171</v>
      </c>
      <c r="E8" s="281">
        <v>299804682</v>
      </c>
    </row>
    <row r="9" spans="1:5" ht="14.25" thickBot="1" x14ac:dyDescent="0.2">
      <c r="A9" s="205"/>
      <c r="B9" s="205"/>
      <c r="C9" s="205"/>
      <c r="D9" s="205"/>
      <c r="E9" s="205"/>
    </row>
    <row r="10" spans="1:5" ht="14.25" thickTop="1" x14ac:dyDescent="0.15">
      <c r="A10" s="666" t="s">
        <v>76</v>
      </c>
      <c r="B10" s="668" t="s">
        <v>245</v>
      </c>
      <c r="C10" s="669"/>
      <c r="D10" s="669"/>
      <c r="E10" s="669"/>
    </row>
    <row r="11" spans="1:5" x14ac:dyDescent="0.15">
      <c r="A11" s="667"/>
      <c r="B11" s="218" t="s">
        <v>78</v>
      </c>
      <c r="C11" s="218" t="s">
        <v>79</v>
      </c>
      <c r="D11" s="218" t="s">
        <v>80</v>
      </c>
      <c r="E11" s="219" t="s">
        <v>251</v>
      </c>
    </row>
    <row r="12" spans="1:5" s="12" customFormat="1" x14ac:dyDescent="0.15">
      <c r="A12" s="238" t="s">
        <v>383</v>
      </c>
      <c r="B12" s="222">
        <v>19788592</v>
      </c>
      <c r="C12" s="222">
        <v>8643048</v>
      </c>
      <c r="D12" s="222">
        <v>7880742</v>
      </c>
      <c r="E12" s="222">
        <v>3264803</v>
      </c>
    </row>
    <row r="13" spans="1:5" x14ac:dyDescent="0.15">
      <c r="A13" s="238" t="s">
        <v>371</v>
      </c>
      <c r="B13" s="222">
        <v>20234804</v>
      </c>
      <c r="C13" s="222">
        <v>8653205</v>
      </c>
      <c r="D13" s="222">
        <v>8270610</v>
      </c>
      <c r="E13" s="222">
        <v>3310989</v>
      </c>
    </row>
    <row r="14" spans="1:5" x14ac:dyDescent="0.15">
      <c r="A14" s="238"/>
      <c r="B14" s="220"/>
      <c r="C14" s="217"/>
      <c r="D14" s="217"/>
      <c r="E14" s="217"/>
    </row>
    <row r="15" spans="1:5" x14ac:dyDescent="0.15">
      <c r="A15" s="239" t="s">
        <v>372</v>
      </c>
      <c r="B15" s="280">
        <v>21763845</v>
      </c>
      <c r="C15" s="281">
        <v>8970734</v>
      </c>
      <c r="D15" s="281">
        <v>8595629</v>
      </c>
      <c r="E15" s="281">
        <v>4197482</v>
      </c>
    </row>
    <row r="16" spans="1:5" ht="14.25" thickBot="1" x14ac:dyDescent="0.2">
      <c r="A16" s="205"/>
      <c r="B16" s="205"/>
      <c r="C16" s="205"/>
      <c r="D16" s="205"/>
      <c r="E16" s="205"/>
    </row>
    <row r="17" spans="1:5" ht="14.25" thickTop="1" x14ac:dyDescent="0.15">
      <c r="A17" s="666" t="s">
        <v>76</v>
      </c>
      <c r="B17" s="668" t="s">
        <v>81</v>
      </c>
      <c r="C17" s="669"/>
      <c r="D17" s="669"/>
      <c r="E17" s="670" t="s">
        <v>82</v>
      </c>
    </row>
    <row r="18" spans="1:5" x14ac:dyDescent="0.15">
      <c r="A18" s="667"/>
      <c r="B18" s="218" t="s">
        <v>78</v>
      </c>
      <c r="C18" s="218" t="s">
        <v>83</v>
      </c>
      <c r="D18" s="219" t="s">
        <v>251</v>
      </c>
      <c r="E18" s="671"/>
    </row>
    <row r="19" spans="1:5" x14ac:dyDescent="0.15">
      <c r="A19" s="238" t="s">
        <v>383</v>
      </c>
      <c r="B19" s="221">
        <v>97068</v>
      </c>
      <c r="C19" s="222">
        <v>94388</v>
      </c>
      <c r="D19" s="222">
        <v>2680</v>
      </c>
      <c r="E19" s="222">
        <v>70949</v>
      </c>
    </row>
    <row r="20" spans="1:5" x14ac:dyDescent="0.15">
      <c r="A20" s="238" t="s">
        <v>371</v>
      </c>
      <c r="B20" s="221">
        <v>97385</v>
      </c>
      <c r="C20" s="222">
        <v>94662</v>
      </c>
      <c r="D20" s="222">
        <v>2723</v>
      </c>
      <c r="E20" s="222">
        <v>66159</v>
      </c>
    </row>
    <row r="21" spans="1:5" x14ac:dyDescent="0.15">
      <c r="A21" s="238"/>
      <c r="B21" s="220"/>
      <c r="C21" s="217"/>
      <c r="D21" s="217"/>
      <c r="E21" s="217"/>
    </row>
    <row r="22" spans="1:5" x14ac:dyDescent="0.15">
      <c r="A22" s="239" t="s">
        <v>372</v>
      </c>
      <c r="B22" s="280">
        <v>98188</v>
      </c>
      <c r="C22" s="281">
        <v>95354</v>
      </c>
      <c r="D22" s="281">
        <v>2834</v>
      </c>
      <c r="E22" s="281">
        <v>66234</v>
      </c>
    </row>
    <row r="23" spans="1:5" ht="13.5" customHeight="1" x14ac:dyDescent="0.15">
      <c r="A23" s="122" t="s">
        <v>304</v>
      </c>
    </row>
    <row r="24" spans="1:5" x14ac:dyDescent="0.15">
      <c r="A24" s="33" t="s">
        <v>84</v>
      </c>
    </row>
  </sheetData>
  <mergeCells count="7">
    <mergeCell ref="A3:A4"/>
    <mergeCell ref="B3:E3"/>
    <mergeCell ref="A10:A11"/>
    <mergeCell ref="B10:E10"/>
    <mergeCell ref="A17:A18"/>
    <mergeCell ref="B17:D17"/>
    <mergeCell ref="E17:E18"/>
  </mergeCells>
  <phoneticPr fontId="3"/>
  <printOptions horizontalCentered="1"/>
  <pageMargins left="0.39370078740157483" right="0.6692913385826772" top="0.59055118110236227" bottom="0.62992125984251968" header="0.51181102362204722" footer="0.51181102362204722"/>
  <pageSetup paperSize="9" firstPageNumber="14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I180"/>
  <sheetViews>
    <sheetView view="pageBreakPreview" topLeftCell="A144" zoomScaleNormal="110" zoomScaleSheetLayoutView="100" workbookViewId="0">
      <selection activeCell="F184" sqref="F184"/>
    </sheetView>
  </sheetViews>
  <sheetFormatPr defaultColWidth="9" defaultRowHeight="13.5" x14ac:dyDescent="0.15"/>
  <cols>
    <col min="1" max="1" width="2.25" style="78" customWidth="1"/>
    <col min="2" max="2" width="2.375" style="78" customWidth="1"/>
    <col min="3" max="3" width="12.75" style="78" customWidth="1"/>
    <col min="4" max="7" width="11.125" style="78" customWidth="1"/>
    <col min="8" max="8" width="11.125" style="46" customWidth="1"/>
    <col min="9" max="9" width="11.125" style="78" customWidth="1"/>
    <col min="10" max="16384" width="9" style="78"/>
  </cols>
  <sheetData>
    <row r="1" spans="1:9" x14ac:dyDescent="0.15">
      <c r="A1" s="34" t="s">
        <v>406</v>
      </c>
      <c r="B1" s="30"/>
      <c r="C1" s="30"/>
      <c r="D1" s="30"/>
      <c r="E1" s="30"/>
      <c r="F1" s="30"/>
      <c r="G1" s="30"/>
      <c r="H1" s="30"/>
      <c r="I1" s="30"/>
    </row>
    <row r="2" spans="1:9" ht="14.25" thickBot="1" x14ac:dyDescent="0.2">
      <c r="A2" s="30"/>
      <c r="B2" s="30"/>
      <c r="C2" s="30"/>
      <c r="D2" s="30"/>
      <c r="E2" s="30"/>
      <c r="F2" s="30"/>
      <c r="G2" s="30"/>
      <c r="H2" s="414" t="s">
        <v>35</v>
      </c>
      <c r="I2" s="414"/>
    </row>
    <row r="3" spans="1:9" ht="14.25" thickTop="1" x14ac:dyDescent="0.15">
      <c r="A3" s="415" t="s">
        <v>39</v>
      </c>
      <c r="B3" s="415"/>
      <c r="C3" s="416"/>
      <c r="D3" s="419" t="s">
        <v>336</v>
      </c>
      <c r="E3" s="682"/>
      <c r="F3" s="682"/>
      <c r="G3" s="682"/>
      <c r="H3" s="682"/>
      <c r="I3" s="682"/>
    </row>
    <row r="4" spans="1:9" x14ac:dyDescent="0.15">
      <c r="A4" s="411"/>
      <c r="B4" s="411"/>
      <c r="C4" s="516"/>
      <c r="D4" s="422" t="s">
        <v>201</v>
      </c>
      <c r="E4" s="423"/>
      <c r="F4" s="394"/>
      <c r="G4" s="422" t="s">
        <v>202</v>
      </c>
      <c r="H4" s="423"/>
      <c r="I4" s="423"/>
    </row>
    <row r="5" spans="1:9" x14ac:dyDescent="0.15">
      <c r="A5" s="417"/>
      <c r="B5" s="417"/>
      <c r="C5" s="418"/>
      <c r="D5" s="246" t="s">
        <v>203</v>
      </c>
      <c r="E5" s="246" t="s">
        <v>204</v>
      </c>
      <c r="F5" s="246" t="s">
        <v>205</v>
      </c>
      <c r="G5" s="246" t="s">
        <v>203</v>
      </c>
      <c r="H5" s="246" t="s">
        <v>204</v>
      </c>
      <c r="I5" s="253" t="s">
        <v>205</v>
      </c>
    </row>
    <row r="6" spans="1:9" x14ac:dyDescent="0.15">
      <c r="A6" s="676" t="s">
        <v>206</v>
      </c>
      <c r="B6" s="676"/>
      <c r="C6" s="677"/>
      <c r="D6" s="106">
        <v>44603404</v>
      </c>
      <c r="E6" s="107">
        <v>43772667</v>
      </c>
      <c r="F6" s="107">
        <v>830737</v>
      </c>
      <c r="G6" s="107">
        <v>43787467</v>
      </c>
      <c r="H6" s="107">
        <v>43527951</v>
      </c>
      <c r="I6" s="107">
        <v>259516</v>
      </c>
    </row>
    <row r="7" spans="1:9" x14ac:dyDescent="0.15">
      <c r="A7" s="252"/>
      <c r="B7" s="252"/>
      <c r="C7" s="252"/>
      <c r="D7" s="103"/>
      <c r="E7" s="102"/>
      <c r="F7" s="102"/>
      <c r="G7" s="102"/>
      <c r="H7" s="102"/>
      <c r="I7" s="102"/>
    </row>
    <row r="8" spans="1:9" x14ac:dyDescent="0.15">
      <c r="A8" s="74">
        <v>1</v>
      </c>
      <c r="B8" s="674" t="s">
        <v>207</v>
      </c>
      <c r="C8" s="675"/>
      <c r="D8" s="108">
        <v>19365144</v>
      </c>
      <c r="E8" s="101">
        <v>18808817</v>
      </c>
      <c r="F8" s="101">
        <v>556327</v>
      </c>
      <c r="G8" s="101">
        <v>18813976</v>
      </c>
      <c r="H8" s="101">
        <v>18642170</v>
      </c>
      <c r="I8" s="101">
        <v>171806</v>
      </c>
    </row>
    <row r="9" spans="1:9" x14ac:dyDescent="0.15">
      <c r="A9" s="74"/>
      <c r="B9" s="74" t="s">
        <v>187</v>
      </c>
      <c r="C9" s="265" t="s">
        <v>208</v>
      </c>
      <c r="D9" s="108">
        <v>16447971</v>
      </c>
      <c r="E9" s="101">
        <v>15916289</v>
      </c>
      <c r="F9" s="101">
        <v>531682</v>
      </c>
      <c r="G9" s="101">
        <v>15916055</v>
      </c>
      <c r="H9" s="101">
        <v>15751182</v>
      </c>
      <c r="I9" s="102">
        <v>164873</v>
      </c>
    </row>
    <row r="10" spans="1:9" x14ac:dyDescent="0.15">
      <c r="A10" s="74"/>
      <c r="B10" s="74" t="s">
        <v>188</v>
      </c>
      <c r="C10" s="265" t="s">
        <v>209</v>
      </c>
      <c r="D10" s="108">
        <v>2917173</v>
      </c>
      <c r="E10" s="102">
        <v>2892528</v>
      </c>
      <c r="F10" s="102">
        <v>24645</v>
      </c>
      <c r="G10" s="101">
        <v>2897921</v>
      </c>
      <c r="H10" s="102">
        <v>2890988</v>
      </c>
      <c r="I10" s="102">
        <v>6933</v>
      </c>
    </row>
    <row r="11" spans="1:9" x14ac:dyDescent="0.15">
      <c r="A11" s="74">
        <v>2</v>
      </c>
      <c r="B11" s="674" t="s">
        <v>210</v>
      </c>
      <c r="C11" s="675"/>
      <c r="D11" s="108">
        <v>20077639</v>
      </c>
      <c r="E11" s="101">
        <v>19859542</v>
      </c>
      <c r="F11" s="101">
        <v>218097</v>
      </c>
      <c r="G11" s="101">
        <v>19869286</v>
      </c>
      <c r="H11" s="101">
        <v>19798750</v>
      </c>
      <c r="I11" s="101">
        <v>70536</v>
      </c>
    </row>
    <row r="12" spans="1:9" x14ac:dyDescent="0.15">
      <c r="A12" s="74"/>
      <c r="B12" s="74" t="s">
        <v>187</v>
      </c>
      <c r="C12" s="265" t="s">
        <v>211</v>
      </c>
      <c r="D12" s="108">
        <v>16737378</v>
      </c>
      <c r="E12" s="101">
        <v>16523790</v>
      </c>
      <c r="F12" s="101">
        <v>213588</v>
      </c>
      <c r="G12" s="101">
        <v>16532544</v>
      </c>
      <c r="H12" s="101">
        <v>16463970</v>
      </c>
      <c r="I12" s="102">
        <v>68574</v>
      </c>
    </row>
    <row r="13" spans="1:9" x14ac:dyDescent="0.15">
      <c r="A13" s="74"/>
      <c r="B13" s="74" t="s">
        <v>188</v>
      </c>
      <c r="C13" s="265" t="s">
        <v>212</v>
      </c>
      <c r="D13" s="108">
        <v>3269312</v>
      </c>
      <c r="E13" s="102">
        <v>3264803</v>
      </c>
      <c r="F13" s="102">
        <v>4509</v>
      </c>
      <c r="G13" s="101">
        <v>3265793</v>
      </c>
      <c r="H13" s="101">
        <v>3263831</v>
      </c>
      <c r="I13" s="102">
        <v>1962</v>
      </c>
    </row>
    <row r="14" spans="1:9" x14ac:dyDescent="0.15">
      <c r="A14" s="74"/>
      <c r="B14" s="74" t="s">
        <v>189</v>
      </c>
      <c r="C14" s="266" t="s">
        <v>213</v>
      </c>
      <c r="D14" s="108">
        <v>70949</v>
      </c>
      <c r="E14" s="102">
        <v>70949</v>
      </c>
      <c r="F14" s="102">
        <v>0</v>
      </c>
      <c r="G14" s="101">
        <v>70949</v>
      </c>
      <c r="H14" s="101">
        <v>70949</v>
      </c>
      <c r="I14" s="101">
        <v>0</v>
      </c>
    </row>
    <row r="15" spans="1:9" x14ac:dyDescent="0.15">
      <c r="A15" s="74">
        <v>3</v>
      </c>
      <c r="B15" s="674" t="s">
        <v>214</v>
      </c>
      <c r="C15" s="675"/>
      <c r="D15" s="108">
        <v>566974</v>
      </c>
      <c r="E15" s="102">
        <v>545518</v>
      </c>
      <c r="F15" s="102">
        <v>21456</v>
      </c>
      <c r="G15" s="101">
        <v>544566</v>
      </c>
      <c r="H15" s="102">
        <v>538583</v>
      </c>
      <c r="I15" s="102">
        <v>5983</v>
      </c>
    </row>
    <row r="16" spans="1:9" x14ac:dyDescent="0.15">
      <c r="A16" s="74"/>
      <c r="B16" s="265" t="s">
        <v>187</v>
      </c>
      <c r="C16" s="266" t="s">
        <v>295</v>
      </c>
      <c r="D16" s="108">
        <v>535701</v>
      </c>
      <c r="E16" s="102">
        <v>514245</v>
      </c>
      <c r="F16" s="102">
        <v>21456</v>
      </c>
      <c r="G16" s="101">
        <v>513293</v>
      </c>
      <c r="H16" s="101">
        <v>507310</v>
      </c>
      <c r="I16" s="102">
        <v>5983</v>
      </c>
    </row>
    <row r="17" spans="1:9" x14ac:dyDescent="0.15">
      <c r="A17" s="74"/>
      <c r="B17" s="265" t="s">
        <v>188</v>
      </c>
      <c r="C17" s="266" t="s">
        <v>254</v>
      </c>
      <c r="D17" s="108">
        <v>31273</v>
      </c>
      <c r="E17" s="102">
        <v>31273</v>
      </c>
      <c r="F17" s="102">
        <v>0</v>
      </c>
      <c r="G17" s="101">
        <v>31273</v>
      </c>
      <c r="H17" s="102">
        <v>31273</v>
      </c>
      <c r="I17" s="102">
        <v>0</v>
      </c>
    </row>
    <row r="18" spans="1:9" x14ac:dyDescent="0.15">
      <c r="A18" s="74">
        <v>4</v>
      </c>
      <c r="B18" s="674" t="s">
        <v>215</v>
      </c>
      <c r="C18" s="675"/>
      <c r="D18" s="108">
        <v>1897162</v>
      </c>
      <c r="E18" s="102">
        <v>1897162</v>
      </c>
      <c r="F18" s="102">
        <v>0</v>
      </c>
      <c r="G18" s="101">
        <v>1897162</v>
      </c>
      <c r="H18" s="101">
        <v>1897162</v>
      </c>
      <c r="I18" s="101">
        <v>0</v>
      </c>
    </row>
    <row r="19" spans="1:9" x14ac:dyDescent="0.15">
      <c r="A19" s="74">
        <v>5</v>
      </c>
      <c r="B19" s="674" t="s">
        <v>216</v>
      </c>
      <c r="C19" s="675"/>
      <c r="D19" s="108">
        <v>0</v>
      </c>
      <c r="E19" s="101">
        <v>0</v>
      </c>
      <c r="F19" s="101">
        <v>0</v>
      </c>
      <c r="G19" s="101">
        <v>0</v>
      </c>
      <c r="H19" s="101">
        <v>0</v>
      </c>
      <c r="I19" s="101">
        <v>0</v>
      </c>
    </row>
    <row r="20" spans="1:9" x14ac:dyDescent="0.15">
      <c r="A20" s="75">
        <v>6</v>
      </c>
      <c r="B20" s="672" t="s">
        <v>217</v>
      </c>
      <c r="C20" s="673"/>
      <c r="D20" s="109">
        <v>2696485</v>
      </c>
      <c r="E20" s="110">
        <v>2661628</v>
      </c>
      <c r="F20" s="110">
        <v>34857</v>
      </c>
      <c r="G20" s="111">
        <v>2662477</v>
      </c>
      <c r="H20" s="111">
        <v>2651286</v>
      </c>
      <c r="I20" s="110">
        <v>11191</v>
      </c>
    </row>
    <row r="21" spans="1:9" ht="14.25" thickBot="1" x14ac:dyDescent="0.2">
      <c r="A21" s="74"/>
      <c r="B21" s="265"/>
      <c r="C21" s="265"/>
      <c r="D21" s="29"/>
      <c r="E21" s="29"/>
      <c r="F21" s="29"/>
      <c r="G21" s="29"/>
      <c r="H21" s="29"/>
      <c r="I21" s="29"/>
    </row>
    <row r="22" spans="1:9" ht="14.25" thickTop="1" x14ac:dyDescent="0.15">
      <c r="A22" s="415" t="s">
        <v>39</v>
      </c>
      <c r="B22" s="415"/>
      <c r="C22" s="416"/>
      <c r="D22" s="419" t="s">
        <v>337</v>
      </c>
      <c r="E22" s="682"/>
      <c r="F22" s="682"/>
      <c r="G22" s="682"/>
      <c r="H22" s="682"/>
      <c r="I22" s="682"/>
    </row>
    <row r="23" spans="1:9" x14ac:dyDescent="0.15">
      <c r="A23" s="411"/>
      <c r="B23" s="411"/>
      <c r="C23" s="516"/>
      <c r="D23" s="422" t="s">
        <v>218</v>
      </c>
      <c r="E23" s="423"/>
      <c r="F23" s="394"/>
      <c r="G23" s="422" t="s">
        <v>219</v>
      </c>
      <c r="H23" s="423"/>
      <c r="I23" s="423"/>
    </row>
    <row r="24" spans="1:9" x14ac:dyDescent="0.15">
      <c r="A24" s="417"/>
      <c r="B24" s="417"/>
      <c r="C24" s="418"/>
      <c r="D24" s="246" t="s">
        <v>203</v>
      </c>
      <c r="E24" s="253" t="s">
        <v>204</v>
      </c>
      <c r="F24" s="246" t="s">
        <v>205</v>
      </c>
      <c r="G24" s="246" t="s">
        <v>203</v>
      </c>
      <c r="H24" s="246" t="s">
        <v>204</v>
      </c>
      <c r="I24" s="253" t="s">
        <v>205</v>
      </c>
    </row>
    <row r="25" spans="1:9" x14ac:dyDescent="0.15">
      <c r="A25" s="676" t="s">
        <v>206</v>
      </c>
      <c r="B25" s="676"/>
      <c r="C25" s="677"/>
      <c r="D25" s="106">
        <v>74942</v>
      </c>
      <c r="E25" s="107">
        <v>1663</v>
      </c>
      <c r="F25" s="107">
        <v>73279</v>
      </c>
      <c r="G25" s="107">
        <v>740995</v>
      </c>
      <c r="H25" s="107">
        <v>243053</v>
      </c>
      <c r="I25" s="107">
        <v>497943</v>
      </c>
    </row>
    <row r="26" spans="1:9" x14ac:dyDescent="0.15">
      <c r="A26" s="252"/>
      <c r="B26" s="252"/>
      <c r="C26" s="252"/>
      <c r="D26" s="108"/>
      <c r="E26" s="101"/>
      <c r="F26" s="101"/>
      <c r="G26" s="101"/>
      <c r="H26" s="101"/>
      <c r="I26" s="101"/>
    </row>
    <row r="27" spans="1:9" x14ac:dyDescent="0.15">
      <c r="A27" s="74">
        <v>1</v>
      </c>
      <c r="B27" s="674" t="s">
        <v>207</v>
      </c>
      <c r="C27" s="675"/>
      <c r="D27" s="108">
        <v>54386</v>
      </c>
      <c r="E27" s="101">
        <v>1084</v>
      </c>
      <c r="F27" s="101">
        <v>53302</v>
      </c>
      <c r="G27" s="101">
        <v>496782</v>
      </c>
      <c r="H27" s="101">
        <v>165563</v>
      </c>
      <c r="I27" s="101">
        <v>331219</v>
      </c>
    </row>
    <row r="28" spans="1:9" x14ac:dyDescent="0.15">
      <c r="A28" s="74"/>
      <c r="B28" s="257" t="s">
        <v>187</v>
      </c>
      <c r="C28" s="265" t="s">
        <v>208</v>
      </c>
      <c r="D28" s="108">
        <v>52528</v>
      </c>
      <c r="E28" s="101">
        <v>1084</v>
      </c>
      <c r="F28" s="101">
        <v>51444</v>
      </c>
      <c r="G28" s="101">
        <v>479387</v>
      </c>
      <c r="H28" s="101">
        <v>164022</v>
      </c>
      <c r="I28" s="101">
        <v>315365</v>
      </c>
    </row>
    <row r="29" spans="1:9" x14ac:dyDescent="0.15">
      <c r="A29" s="74"/>
      <c r="B29" s="257" t="s">
        <v>188</v>
      </c>
      <c r="C29" s="265" t="s">
        <v>209</v>
      </c>
      <c r="D29" s="108">
        <v>1858</v>
      </c>
      <c r="E29" s="101">
        <v>0</v>
      </c>
      <c r="F29" s="101">
        <v>1858</v>
      </c>
      <c r="G29" s="101">
        <v>17395</v>
      </c>
      <c r="H29" s="101">
        <v>1540</v>
      </c>
      <c r="I29" s="101">
        <v>15855</v>
      </c>
    </row>
    <row r="30" spans="1:9" x14ac:dyDescent="0.15">
      <c r="A30" s="74">
        <v>2</v>
      </c>
      <c r="B30" s="674" t="s">
        <v>210</v>
      </c>
      <c r="C30" s="675"/>
      <c r="D30" s="108">
        <v>15076</v>
      </c>
      <c r="E30" s="101">
        <v>488</v>
      </c>
      <c r="F30" s="101">
        <v>14588</v>
      </c>
      <c r="G30" s="101">
        <v>193277</v>
      </c>
      <c r="H30" s="101">
        <v>60304</v>
      </c>
      <c r="I30" s="101">
        <v>132973</v>
      </c>
    </row>
    <row r="31" spans="1:9" x14ac:dyDescent="0.15">
      <c r="A31" s="74"/>
      <c r="B31" s="257" t="s">
        <v>187</v>
      </c>
      <c r="C31" s="265" t="s">
        <v>211</v>
      </c>
      <c r="D31" s="108">
        <v>14915</v>
      </c>
      <c r="E31" s="101">
        <v>422</v>
      </c>
      <c r="F31" s="101">
        <v>14494</v>
      </c>
      <c r="G31" s="101">
        <v>189919</v>
      </c>
      <c r="H31" s="101">
        <v>59398</v>
      </c>
      <c r="I31" s="101">
        <v>130520</v>
      </c>
    </row>
    <row r="32" spans="1:9" x14ac:dyDescent="0.15">
      <c r="A32" s="74"/>
      <c r="B32" s="257" t="s">
        <v>188</v>
      </c>
      <c r="C32" s="265" t="s">
        <v>212</v>
      </c>
      <c r="D32" s="108">
        <v>160</v>
      </c>
      <c r="E32" s="101">
        <v>66</v>
      </c>
      <c r="F32" s="101">
        <v>94</v>
      </c>
      <c r="G32" s="101">
        <v>3358</v>
      </c>
      <c r="H32" s="101">
        <v>906</v>
      </c>
      <c r="I32" s="101">
        <v>2453</v>
      </c>
    </row>
    <row r="33" spans="1:9" x14ac:dyDescent="0.15">
      <c r="A33" s="74"/>
      <c r="B33" s="257" t="s">
        <v>189</v>
      </c>
      <c r="C33" s="266" t="s">
        <v>213</v>
      </c>
      <c r="D33" s="101">
        <v>0</v>
      </c>
      <c r="E33" s="101">
        <v>0</v>
      </c>
      <c r="F33" s="101">
        <v>0</v>
      </c>
      <c r="G33" s="101">
        <v>0</v>
      </c>
      <c r="H33" s="101">
        <v>0</v>
      </c>
      <c r="I33" s="101">
        <v>0</v>
      </c>
    </row>
    <row r="34" spans="1:9" x14ac:dyDescent="0.15">
      <c r="A34" s="74">
        <v>3</v>
      </c>
      <c r="B34" s="674" t="s">
        <v>214</v>
      </c>
      <c r="C34" s="675"/>
      <c r="D34" s="108">
        <v>3047</v>
      </c>
      <c r="E34" s="101">
        <v>23</v>
      </c>
      <c r="F34" s="101">
        <v>3024</v>
      </c>
      <c r="G34" s="101">
        <v>19361</v>
      </c>
      <c r="H34" s="101">
        <v>6912</v>
      </c>
      <c r="I34" s="101">
        <v>12450</v>
      </c>
    </row>
    <row r="35" spans="1:9" x14ac:dyDescent="0.15">
      <c r="A35" s="74"/>
      <c r="B35" s="265" t="s">
        <v>187</v>
      </c>
      <c r="C35" s="266" t="s">
        <v>295</v>
      </c>
      <c r="D35" s="108">
        <v>3047</v>
      </c>
      <c r="E35" s="101">
        <v>23</v>
      </c>
      <c r="F35" s="101">
        <v>3024</v>
      </c>
      <c r="G35" s="101">
        <v>19361</v>
      </c>
      <c r="H35" s="101">
        <v>6912</v>
      </c>
      <c r="I35" s="101">
        <v>12450</v>
      </c>
    </row>
    <row r="36" spans="1:9" x14ac:dyDescent="0.15">
      <c r="A36" s="74"/>
      <c r="B36" s="265" t="s">
        <v>188</v>
      </c>
      <c r="C36" s="266" t="s">
        <v>254</v>
      </c>
      <c r="D36" s="101">
        <v>0</v>
      </c>
      <c r="E36" s="101">
        <v>0</v>
      </c>
      <c r="F36" s="101">
        <v>0</v>
      </c>
      <c r="G36" s="101">
        <v>0</v>
      </c>
      <c r="H36" s="101">
        <v>0</v>
      </c>
      <c r="I36" s="101">
        <v>0</v>
      </c>
    </row>
    <row r="37" spans="1:9" x14ac:dyDescent="0.15">
      <c r="A37" s="74">
        <v>4</v>
      </c>
      <c r="B37" s="674" t="s">
        <v>215</v>
      </c>
      <c r="C37" s="675"/>
      <c r="D37" s="101">
        <v>0</v>
      </c>
      <c r="E37" s="101">
        <v>0</v>
      </c>
      <c r="F37" s="101">
        <v>0</v>
      </c>
      <c r="G37" s="101">
        <v>0</v>
      </c>
      <c r="H37" s="101">
        <v>0</v>
      </c>
      <c r="I37" s="101">
        <v>0</v>
      </c>
    </row>
    <row r="38" spans="1:9" x14ac:dyDescent="0.15">
      <c r="A38" s="74">
        <v>5</v>
      </c>
      <c r="B38" s="674" t="s">
        <v>216</v>
      </c>
      <c r="C38" s="675"/>
      <c r="D38" s="101">
        <v>0</v>
      </c>
      <c r="E38" s="101">
        <v>0</v>
      </c>
      <c r="F38" s="101">
        <v>0</v>
      </c>
      <c r="G38" s="101">
        <v>0</v>
      </c>
      <c r="H38" s="101">
        <v>0</v>
      </c>
      <c r="I38" s="101">
        <v>0</v>
      </c>
    </row>
    <row r="39" spans="1:9" x14ac:dyDescent="0.15">
      <c r="A39" s="75">
        <v>6</v>
      </c>
      <c r="B39" s="672" t="s">
        <v>217</v>
      </c>
      <c r="C39" s="673"/>
      <c r="D39" s="109">
        <v>2433</v>
      </c>
      <c r="E39" s="111">
        <v>68</v>
      </c>
      <c r="F39" s="111">
        <v>2365</v>
      </c>
      <c r="G39" s="111">
        <v>31575</v>
      </c>
      <c r="H39" s="111">
        <v>10274</v>
      </c>
      <c r="I39" s="111">
        <v>21300</v>
      </c>
    </row>
    <row r="40" spans="1:9" ht="14.25" thickBot="1" x14ac:dyDescent="0.2">
      <c r="A40" s="30"/>
      <c r="B40" s="30"/>
      <c r="C40" s="30"/>
      <c r="D40" s="30"/>
      <c r="E40" s="30"/>
      <c r="F40" s="30"/>
      <c r="G40" s="30"/>
      <c r="H40" s="30"/>
      <c r="I40" s="30"/>
    </row>
    <row r="41" spans="1:9" ht="14.25" thickTop="1" x14ac:dyDescent="0.15">
      <c r="A41" s="415" t="s">
        <v>39</v>
      </c>
      <c r="B41" s="415"/>
      <c r="C41" s="416"/>
      <c r="D41" s="441" t="s">
        <v>338</v>
      </c>
      <c r="E41" s="442"/>
      <c r="F41" s="442"/>
      <c r="G41" s="442"/>
      <c r="H41" s="30"/>
      <c r="I41" s="30"/>
    </row>
    <row r="42" spans="1:9" x14ac:dyDescent="0.15">
      <c r="A42" s="411"/>
      <c r="B42" s="411"/>
      <c r="C42" s="516"/>
      <c r="D42" s="422" t="s">
        <v>220</v>
      </c>
      <c r="E42" s="423"/>
      <c r="F42" s="394"/>
      <c r="G42" s="252" t="s">
        <v>221</v>
      </c>
      <c r="H42" s="30"/>
      <c r="I42" s="30"/>
    </row>
    <row r="43" spans="1:9" x14ac:dyDescent="0.15">
      <c r="A43" s="417"/>
      <c r="B43" s="417"/>
      <c r="C43" s="418"/>
      <c r="D43" s="246" t="s">
        <v>203</v>
      </c>
      <c r="E43" s="246" t="s">
        <v>204</v>
      </c>
      <c r="F43" s="253" t="s">
        <v>205</v>
      </c>
      <c r="G43" s="76" t="s">
        <v>222</v>
      </c>
      <c r="H43" s="30"/>
      <c r="I43" s="30"/>
    </row>
    <row r="44" spans="1:9" x14ac:dyDescent="0.15">
      <c r="A44" s="676" t="s">
        <v>206</v>
      </c>
      <c r="B44" s="676"/>
      <c r="C44" s="677"/>
      <c r="D44" s="112">
        <v>98.2</v>
      </c>
      <c r="E44" s="113">
        <v>99.4</v>
      </c>
      <c r="F44" s="113">
        <v>31.2</v>
      </c>
      <c r="G44" s="137">
        <v>100</v>
      </c>
      <c r="H44" s="30"/>
      <c r="I44" s="30"/>
    </row>
    <row r="45" spans="1:9" x14ac:dyDescent="0.15">
      <c r="A45" s="252"/>
      <c r="B45" s="252"/>
      <c r="C45" s="252"/>
      <c r="D45" s="105"/>
      <c r="E45" s="104"/>
      <c r="F45" s="114"/>
      <c r="G45" s="136"/>
      <c r="H45" s="30"/>
      <c r="I45" s="30"/>
    </row>
    <row r="46" spans="1:9" x14ac:dyDescent="0.15">
      <c r="A46" s="74">
        <v>1</v>
      </c>
      <c r="B46" s="674" t="s">
        <v>207</v>
      </c>
      <c r="C46" s="675"/>
      <c r="D46" s="105">
        <v>97.2</v>
      </c>
      <c r="E46" s="104">
        <v>99.1</v>
      </c>
      <c r="F46" s="104">
        <v>30.9</v>
      </c>
      <c r="G46" s="136">
        <v>43</v>
      </c>
      <c r="H46" s="30"/>
      <c r="I46" s="30"/>
    </row>
    <row r="47" spans="1:9" x14ac:dyDescent="0.15">
      <c r="A47" s="74"/>
      <c r="B47" s="74" t="s">
        <v>187</v>
      </c>
      <c r="C47" s="265" t="s">
        <v>208</v>
      </c>
      <c r="D47" s="105">
        <v>96.8</v>
      </c>
      <c r="E47" s="104">
        <v>99</v>
      </c>
      <c r="F47" s="104">
        <v>31</v>
      </c>
      <c r="G47" s="136">
        <v>36.4</v>
      </c>
      <c r="H47" s="30"/>
      <c r="I47" s="30"/>
    </row>
    <row r="48" spans="1:9" x14ac:dyDescent="0.15">
      <c r="A48" s="74"/>
      <c r="B48" s="74" t="s">
        <v>188</v>
      </c>
      <c r="C48" s="265" t="s">
        <v>209</v>
      </c>
      <c r="D48" s="105">
        <v>99.3</v>
      </c>
      <c r="E48" s="104">
        <v>99.9</v>
      </c>
      <c r="F48" s="104">
        <v>28.1</v>
      </c>
      <c r="G48" s="136">
        <v>6.6</v>
      </c>
      <c r="H48" s="30"/>
      <c r="I48" s="30"/>
    </row>
    <row r="49" spans="1:9" x14ac:dyDescent="0.15">
      <c r="A49" s="74">
        <v>2</v>
      </c>
      <c r="B49" s="674" t="s">
        <v>210</v>
      </c>
      <c r="C49" s="675"/>
      <c r="D49" s="105">
        <v>99</v>
      </c>
      <c r="E49" s="104">
        <v>99.7</v>
      </c>
      <c r="F49" s="104">
        <v>32.299999999999997</v>
      </c>
      <c r="G49" s="136">
        <v>45.4</v>
      </c>
      <c r="H49" s="30"/>
      <c r="I49" s="30"/>
    </row>
    <row r="50" spans="1:9" x14ac:dyDescent="0.15">
      <c r="A50" s="74"/>
      <c r="B50" s="74" t="s">
        <v>187</v>
      </c>
      <c r="C50" s="265" t="s">
        <v>211</v>
      </c>
      <c r="D50" s="105">
        <v>98.8</v>
      </c>
      <c r="E50" s="104">
        <v>99.6</v>
      </c>
      <c r="F50" s="104">
        <v>32.1</v>
      </c>
      <c r="G50" s="136">
        <v>37.700000000000003</v>
      </c>
      <c r="H50" s="30"/>
      <c r="I50" s="30"/>
    </row>
    <row r="51" spans="1:9" x14ac:dyDescent="0.15">
      <c r="A51" s="74"/>
      <c r="B51" s="74" t="s">
        <v>188</v>
      </c>
      <c r="C51" s="265" t="s">
        <v>212</v>
      </c>
      <c r="D51" s="105">
        <v>99.9</v>
      </c>
      <c r="E51" s="104">
        <v>100</v>
      </c>
      <c r="F51" s="104">
        <v>43.5</v>
      </c>
      <c r="G51" s="136">
        <v>7.5</v>
      </c>
      <c r="H51" s="30"/>
      <c r="I51" s="30"/>
    </row>
    <row r="52" spans="1:9" x14ac:dyDescent="0.15">
      <c r="A52" s="74"/>
      <c r="B52" s="74" t="s">
        <v>189</v>
      </c>
      <c r="C52" s="266" t="s">
        <v>213</v>
      </c>
      <c r="D52" s="105">
        <v>100</v>
      </c>
      <c r="E52" s="104">
        <v>100</v>
      </c>
      <c r="F52" s="104">
        <v>0</v>
      </c>
      <c r="G52" s="136">
        <v>0.2</v>
      </c>
      <c r="H52" s="30"/>
      <c r="I52" s="30"/>
    </row>
    <row r="53" spans="1:9" x14ac:dyDescent="0.15">
      <c r="A53" s="74">
        <v>3</v>
      </c>
      <c r="B53" s="674" t="s">
        <v>214</v>
      </c>
      <c r="C53" s="675"/>
      <c r="D53" s="105">
        <v>96</v>
      </c>
      <c r="E53" s="104">
        <v>98.7</v>
      </c>
      <c r="F53" s="104">
        <v>27.9</v>
      </c>
      <c r="G53" s="136">
        <v>1.2</v>
      </c>
      <c r="H53" s="30"/>
      <c r="I53" s="30"/>
    </row>
    <row r="54" spans="1:9" x14ac:dyDescent="0.15">
      <c r="A54" s="74"/>
      <c r="B54" s="265" t="s">
        <v>187</v>
      </c>
      <c r="C54" s="266" t="s">
        <v>295</v>
      </c>
      <c r="D54" s="105">
        <v>95.8</v>
      </c>
      <c r="E54" s="104">
        <v>98.7</v>
      </c>
      <c r="F54" s="104">
        <v>27.9</v>
      </c>
      <c r="G54" s="136">
        <v>1.1000000000000001</v>
      </c>
      <c r="H54" s="30"/>
      <c r="I54" s="30"/>
    </row>
    <row r="55" spans="1:9" x14ac:dyDescent="0.15">
      <c r="A55" s="74"/>
      <c r="B55" s="265" t="s">
        <v>188</v>
      </c>
      <c r="C55" s="266" t="s">
        <v>254</v>
      </c>
      <c r="D55" s="105">
        <v>100</v>
      </c>
      <c r="E55" s="104">
        <v>100</v>
      </c>
      <c r="F55" s="104">
        <v>0</v>
      </c>
      <c r="G55" s="136">
        <v>0.1</v>
      </c>
      <c r="H55" s="30"/>
      <c r="I55" s="30"/>
    </row>
    <row r="56" spans="1:9" x14ac:dyDescent="0.15">
      <c r="A56" s="74">
        <v>4</v>
      </c>
      <c r="B56" s="674" t="s">
        <v>215</v>
      </c>
      <c r="C56" s="675"/>
      <c r="D56" s="105">
        <v>100</v>
      </c>
      <c r="E56" s="104">
        <v>100</v>
      </c>
      <c r="F56" s="104">
        <v>0</v>
      </c>
      <c r="G56" s="136">
        <v>4.3</v>
      </c>
      <c r="H56" s="30"/>
      <c r="I56" s="30"/>
    </row>
    <row r="57" spans="1:9" x14ac:dyDescent="0.15">
      <c r="A57" s="74">
        <v>5</v>
      </c>
      <c r="B57" s="674" t="s">
        <v>216</v>
      </c>
      <c r="C57" s="675"/>
      <c r="D57" s="105">
        <v>0</v>
      </c>
      <c r="E57" s="104">
        <v>0</v>
      </c>
      <c r="F57" s="104">
        <v>0</v>
      </c>
      <c r="G57" s="136">
        <v>0</v>
      </c>
      <c r="H57" s="30"/>
      <c r="I57" s="30"/>
    </row>
    <row r="58" spans="1:9" x14ac:dyDescent="0.15">
      <c r="A58" s="75">
        <v>6</v>
      </c>
      <c r="B58" s="672" t="s">
        <v>217</v>
      </c>
      <c r="C58" s="673"/>
      <c r="D58" s="115">
        <v>98.7</v>
      </c>
      <c r="E58" s="116">
        <v>99.6</v>
      </c>
      <c r="F58" s="116">
        <v>32.1</v>
      </c>
      <c r="G58" s="138">
        <v>6.1</v>
      </c>
      <c r="H58" s="30"/>
      <c r="I58" s="30"/>
    </row>
    <row r="59" spans="1:9" x14ac:dyDescent="0.15">
      <c r="A59" s="122" t="s">
        <v>304</v>
      </c>
      <c r="B59" s="265"/>
      <c r="C59" s="265"/>
      <c r="D59" s="104"/>
      <c r="E59" s="104"/>
      <c r="F59" s="104"/>
      <c r="G59" s="136"/>
      <c r="H59" s="30"/>
      <c r="I59" s="30"/>
    </row>
    <row r="60" spans="1:9" x14ac:dyDescent="0.15">
      <c r="A60" s="33" t="s">
        <v>388</v>
      </c>
    </row>
    <row r="62" spans="1:9" x14ac:dyDescent="0.15">
      <c r="A62" s="34" t="s">
        <v>407</v>
      </c>
      <c r="B62" s="30"/>
      <c r="C62" s="30"/>
      <c r="D62" s="30"/>
      <c r="E62" s="30"/>
      <c r="F62" s="30"/>
      <c r="G62" s="30"/>
      <c r="H62" s="30"/>
      <c r="I62" s="30"/>
    </row>
    <row r="63" spans="1:9" ht="14.25" thickBot="1" x14ac:dyDescent="0.2">
      <c r="A63" s="30"/>
      <c r="B63" s="30"/>
      <c r="C63" s="30"/>
      <c r="D63" s="30"/>
      <c r="E63" s="30"/>
      <c r="F63" s="30"/>
      <c r="G63" s="30"/>
      <c r="H63" s="414" t="s">
        <v>35</v>
      </c>
      <c r="I63" s="414"/>
    </row>
    <row r="64" spans="1:9" ht="14.25" thickTop="1" x14ac:dyDescent="0.15">
      <c r="A64" s="415" t="s">
        <v>39</v>
      </c>
      <c r="B64" s="415"/>
      <c r="C64" s="416"/>
      <c r="D64" s="678" t="s">
        <v>355</v>
      </c>
      <c r="E64" s="679"/>
      <c r="F64" s="679"/>
      <c r="G64" s="679"/>
      <c r="H64" s="679"/>
      <c r="I64" s="679"/>
    </row>
    <row r="65" spans="1:9" x14ac:dyDescent="0.15">
      <c r="A65" s="411"/>
      <c r="B65" s="411"/>
      <c r="C65" s="516"/>
      <c r="D65" s="422" t="s">
        <v>201</v>
      </c>
      <c r="E65" s="423"/>
      <c r="F65" s="394"/>
      <c r="G65" s="422" t="s">
        <v>202</v>
      </c>
      <c r="H65" s="423"/>
      <c r="I65" s="423"/>
    </row>
    <row r="66" spans="1:9" x14ac:dyDescent="0.15">
      <c r="A66" s="417"/>
      <c r="B66" s="417"/>
      <c r="C66" s="418"/>
      <c r="D66" s="246" t="s">
        <v>203</v>
      </c>
      <c r="E66" s="246" t="s">
        <v>204</v>
      </c>
      <c r="F66" s="246" t="s">
        <v>205</v>
      </c>
      <c r="G66" s="246" t="s">
        <v>203</v>
      </c>
      <c r="H66" s="246" t="s">
        <v>204</v>
      </c>
      <c r="I66" s="253" t="s">
        <v>205</v>
      </c>
    </row>
    <row r="67" spans="1:9" x14ac:dyDescent="0.15">
      <c r="A67" s="676" t="s">
        <v>206</v>
      </c>
      <c r="B67" s="676"/>
      <c r="C67" s="677"/>
      <c r="D67" s="106">
        <v>45725344</v>
      </c>
      <c r="E67" s="107">
        <v>44987460</v>
      </c>
      <c r="F67" s="107">
        <v>737884</v>
      </c>
      <c r="G67" s="107">
        <v>45036951</v>
      </c>
      <c r="H67" s="107">
        <v>44812345</v>
      </c>
      <c r="I67" s="107">
        <v>224606</v>
      </c>
    </row>
    <row r="68" spans="1:9" x14ac:dyDescent="0.15">
      <c r="A68" s="252"/>
      <c r="B68" s="252"/>
      <c r="C68" s="252"/>
      <c r="D68" s="103"/>
      <c r="E68" s="102"/>
      <c r="F68" s="102"/>
      <c r="G68" s="102"/>
      <c r="H68" s="102"/>
      <c r="I68" s="102"/>
    </row>
    <row r="69" spans="1:9" x14ac:dyDescent="0.15">
      <c r="A69" s="74">
        <v>1</v>
      </c>
      <c r="B69" s="674" t="s">
        <v>207</v>
      </c>
      <c r="C69" s="675"/>
      <c r="D69" s="108">
        <v>20011412</v>
      </c>
      <c r="E69" s="101">
        <v>19514697</v>
      </c>
      <c r="F69" s="101">
        <v>496715</v>
      </c>
      <c r="G69" s="101">
        <v>19555531</v>
      </c>
      <c r="H69" s="101">
        <v>19419709</v>
      </c>
      <c r="I69" s="101">
        <v>135822</v>
      </c>
    </row>
    <row r="70" spans="1:9" x14ac:dyDescent="0.15">
      <c r="A70" s="74"/>
      <c r="B70" s="74" t="s">
        <v>187</v>
      </c>
      <c r="C70" s="265" t="s">
        <v>208</v>
      </c>
      <c r="D70" s="108">
        <v>16730562</v>
      </c>
      <c r="E70" s="101">
        <v>16254353</v>
      </c>
      <c r="F70" s="101">
        <v>476209</v>
      </c>
      <c r="G70" s="101">
        <v>16299580</v>
      </c>
      <c r="H70" s="101">
        <v>16167500</v>
      </c>
      <c r="I70" s="102">
        <v>132080</v>
      </c>
    </row>
    <row r="71" spans="1:9" x14ac:dyDescent="0.15">
      <c r="A71" s="74"/>
      <c r="B71" s="74" t="s">
        <v>188</v>
      </c>
      <c r="C71" s="265" t="s">
        <v>209</v>
      </c>
      <c r="D71" s="108">
        <v>3280850</v>
      </c>
      <c r="E71" s="102">
        <v>3260344</v>
      </c>
      <c r="F71" s="102">
        <v>20506</v>
      </c>
      <c r="G71" s="101">
        <v>3255951</v>
      </c>
      <c r="H71" s="102">
        <v>3252209</v>
      </c>
      <c r="I71" s="102">
        <v>3742</v>
      </c>
    </row>
    <row r="72" spans="1:9" x14ac:dyDescent="0.15">
      <c r="A72" s="74">
        <v>2</v>
      </c>
      <c r="B72" s="674" t="s">
        <v>210</v>
      </c>
      <c r="C72" s="675"/>
      <c r="D72" s="108">
        <v>20491647</v>
      </c>
      <c r="E72" s="101">
        <v>20300963</v>
      </c>
      <c r="F72" s="101">
        <v>190684</v>
      </c>
      <c r="G72" s="101">
        <v>20309429</v>
      </c>
      <c r="H72" s="101">
        <v>20236964</v>
      </c>
      <c r="I72" s="101">
        <v>72465</v>
      </c>
    </row>
    <row r="73" spans="1:9" x14ac:dyDescent="0.15">
      <c r="A73" s="74"/>
      <c r="B73" s="74" t="s">
        <v>187</v>
      </c>
      <c r="C73" s="265" t="s">
        <v>211</v>
      </c>
      <c r="D73" s="108">
        <v>17110673</v>
      </c>
      <c r="E73" s="101">
        <v>16923815</v>
      </c>
      <c r="F73" s="101">
        <v>186858</v>
      </c>
      <c r="G73" s="101">
        <v>16932234</v>
      </c>
      <c r="H73" s="101">
        <v>16861135</v>
      </c>
      <c r="I73" s="102">
        <v>71099</v>
      </c>
    </row>
    <row r="74" spans="1:9" x14ac:dyDescent="0.15">
      <c r="A74" s="74"/>
      <c r="B74" s="74" t="s">
        <v>188</v>
      </c>
      <c r="C74" s="265" t="s">
        <v>212</v>
      </c>
      <c r="D74" s="108">
        <v>3314815</v>
      </c>
      <c r="E74" s="102">
        <v>3310989</v>
      </c>
      <c r="F74" s="102">
        <v>3826</v>
      </c>
      <c r="G74" s="101">
        <v>3311036</v>
      </c>
      <c r="H74" s="101">
        <v>3309670</v>
      </c>
      <c r="I74" s="102">
        <v>1366</v>
      </c>
    </row>
    <row r="75" spans="1:9" x14ac:dyDescent="0.15">
      <c r="A75" s="74"/>
      <c r="B75" s="74" t="s">
        <v>189</v>
      </c>
      <c r="C75" s="266" t="s">
        <v>213</v>
      </c>
      <c r="D75" s="108">
        <v>66159</v>
      </c>
      <c r="E75" s="102">
        <v>66159</v>
      </c>
      <c r="F75" s="102">
        <v>0</v>
      </c>
      <c r="G75" s="101">
        <v>66159</v>
      </c>
      <c r="H75" s="101">
        <v>66159</v>
      </c>
      <c r="I75" s="101">
        <v>0</v>
      </c>
    </row>
    <row r="76" spans="1:9" x14ac:dyDescent="0.15">
      <c r="A76" s="74">
        <v>3</v>
      </c>
      <c r="B76" s="674" t="s">
        <v>214</v>
      </c>
      <c r="C76" s="675"/>
      <c r="D76" s="108">
        <v>582164</v>
      </c>
      <c r="E76" s="102">
        <v>562757</v>
      </c>
      <c r="F76" s="102">
        <v>19407</v>
      </c>
      <c r="G76" s="101">
        <v>560362</v>
      </c>
      <c r="H76" s="102">
        <v>555868</v>
      </c>
      <c r="I76" s="102">
        <v>4494</v>
      </c>
    </row>
    <row r="77" spans="1:9" x14ac:dyDescent="0.15">
      <c r="A77" s="74"/>
      <c r="B77" s="265" t="s">
        <v>187</v>
      </c>
      <c r="C77" s="266" t="s">
        <v>295</v>
      </c>
      <c r="D77" s="108">
        <v>548333</v>
      </c>
      <c r="E77" s="102">
        <v>528926</v>
      </c>
      <c r="F77" s="102">
        <v>19407</v>
      </c>
      <c r="G77" s="101">
        <v>526531</v>
      </c>
      <c r="H77" s="101">
        <v>522037</v>
      </c>
      <c r="I77" s="102">
        <v>4494</v>
      </c>
    </row>
    <row r="78" spans="1:9" x14ac:dyDescent="0.15">
      <c r="A78" s="74"/>
      <c r="B78" s="265" t="s">
        <v>188</v>
      </c>
      <c r="C78" s="266" t="s">
        <v>254</v>
      </c>
      <c r="D78" s="108">
        <v>33831</v>
      </c>
      <c r="E78" s="102">
        <v>33831</v>
      </c>
      <c r="F78" s="102">
        <v>0</v>
      </c>
      <c r="G78" s="101">
        <v>33831</v>
      </c>
      <c r="H78" s="102">
        <v>33831</v>
      </c>
      <c r="I78" s="102">
        <v>0</v>
      </c>
    </row>
    <row r="79" spans="1:9" x14ac:dyDescent="0.15">
      <c r="A79" s="74">
        <v>4</v>
      </c>
      <c r="B79" s="674" t="s">
        <v>215</v>
      </c>
      <c r="C79" s="675"/>
      <c r="D79" s="108">
        <v>1893648</v>
      </c>
      <c r="E79" s="102">
        <v>1893648</v>
      </c>
      <c r="F79" s="102">
        <v>0</v>
      </c>
      <c r="G79" s="101">
        <v>1893648</v>
      </c>
      <c r="H79" s="101">
        <v>1893648</v>
      </c>
      <c r="I79" s="101">
        <v>0</v>
      </c>
    </row>
    <row r="80" spans="1:9" x14ac:dyDescent="0.15">
      <c r="A80" s="74">
        <v>5</v>
      </c>
      <c r="B80" s="674" t="s">
        <v>216</v>
      </c>
      <c r="C80" s="675"/>
      <c r="D80" s="108">
        <v>0</v>
      </c>
      <c r="E80" s="101">
        <v>0</v>
      </c>
      <c r="F80" s="101">
        <v>0</v>
      </c>
      <c r="G80" s="101">
        <v>0</v>
      </c>
      <c r="H80" s="101">
        <v>0</v>
      </c>
      <c r="I80" s="101">
        <v>0</v>
      </c>
    </row>
    <row r="81" spans="1:9" x14ac:dyDescent="0.15">
      <c r="A81" s="75">
        <v>6</v>
      </c>
      <c r="B81" s="672" t="s">
        <v>217</v>
      </c>
      <c r="C81" s="673"/>
      <c r="D81" s="109">
        <v>2746473</v>
      </c>
      <c r="E81" s="110">
        <v>2715395</v>
      </c>
      <c r="F81" s="110">
        <v>31078</v>
      </c>
      <c r="G81" s="111">
        <v>2717981</v>
      </c>
      <c r="H81" s="111">
        <v>2706156</v>
      </c>
      <c r="I81" s="110">
        <v>11825</v>
      </c>
    </row>
    <row r="82" spans="1:9" ht="14.25" thickBot="1" x14ac:dyDescent="0.2">
      <c r="A82" s="74"/>
      <c r="B82" s="265"/>
      <c r="C82" s="265"/>
      <c r="D82" s="29"/>
      <c r="E82" s="29"/>
      <c r="F82" s="29"/>
      <c r="G82" s="29"/>
      <c r="H82" s="29"/>
      <c r="I82" s="29"/>
    </row>
    <row r="83" spans="1:9" ht="14.25" thickTop="1" x14ac:dyDescent="0.15">
      <c r="A83" s="415" t="s">
        <v>39</v>
      </c>
      <c r="B83" s="415"/>
      <c r="C83" s="416"/>
      <c r="D83" s="678" t="s">
        <v>354</v>
      </c>
      <c r="E83" s="679"/>
      <c r="F83" s="679"/>
      <c r="G83" s="679"/>
      <c r="H83" s="679"/>
      <c r="I83" s="679"/>
    </row>
    <row r="84" spans="1:9" x14ac:dyDescent="0.15">
      <c r="A84" s="411"/>
      <c r="B84" s="411"/>
      <c r="C84" s="516"/>
      <c r="D84" s="422" t="s">
        <v>218</v>
      </c>
      <c r="E84" s="423"/>
      <c r="F84" s="394"/>
      <c r="G84" s="422" t="s">
        <v>219</v>
      </c>
      <c r="H84" s="423"/>
      <c r="I84" s="423"/>
    </row>
    <row r="85" spans="1:9" x14ac:dyDescent="0.15">
      <c r="A85" s="417"/>
      <c r="B85" s="417"/>
      <c r="C85" s="418"/>
      <c r="D85" s="246" t="s">
        <v>203</v>
      </c>
      <c r="E85" s="253" t="s">
        <v>204</v>
      </c>
      <c r="F85" s="246" t="s">
        <v>205</v>
      </c>
      <c r="G85" s="246" t="s">
        <v>203</v>
      </c>
      <c r="H85" s="246" t="s">
        <v>204</v>
      </c>
      <c r="I85" s="253" t="s">
        <v>205</v>
      </c>
    </row>
    <row r="86" spans="1:9" x14ac:dyDescent="0.15">
      <c r="A86" s="676" t="s">
        <v>206</v>
      </c>
      <c r="B86" s="676"/>
      <c r="C86" s="677"/>
      <c r="D86" s="106">
        <v>71799</v>
      </c>
      <c r="E86" s="107">
        <v>2227</v>
      </c>
      <c r="F86" s="107">
        <v>69572</v>
      </c>
      <c r="G86" s="107">
        <v>616595</v>
      </c>
      <c r="H86" s="107">
        <v>172888</v>
      </c>
      <c r="I86" s="107">
        <v>443706</v>
      </c>
    </row>
    <row r="87" spans="1:9" x14ac:dyDescent="0.15">
      <c r="A87" s="252"/>
      <c r="B87" s="252"/>
      <c r="C87" s="252"/>
      <c r="D87" s="108"/>
      <c r="E87" s="101"/>
      <c r="F87" s="101"/>
      <c r="G87" s="101"/>
      <c r="H87" s="101"/>
      <c r="I87" s="101"/>
    </row>
    <row r="88" spans="1:9" x14ac:dyDescent="0.15">
      <c r="A88" s="74">
        <v>1</v>
      </c>
      <c r="B88" s="674" t="s">
        <v>207</v>
      </c>
      <c r="C88" s="675"/>
      <c r="D88" s="108">
        <v>48924</v>
      </c>
      <c r="E88" s="101">
        <v>1702</v>
      </c>
      <c r="F88" s="101">
        <v>47222</v>
      </c>
      <c r="G88" s="101">
        <v>406958</v>
      </c>
      <c r="H88" s="101">
        <v>93287</v>
      </c>
      <c r="I88" s="101">
        <v>313671</v>
      </c>
    </row>
    <row r="89" spans="1:9" x14ac:dyDescent="0.15">
      <c r="A89" s="74"/>
      <c r="B89" s="257" t="s">
        <v>187</v>
      </c>
      <c r="C89" s="265" t="s">
        <v>208</v>
      </c>
      <c r="D89" s="108">
        <v>44236</v>
      </c>
      <c r="E89" s="101">
        <v>1702</v>
      </c>
      <c r="F89" s="101">
        <v>42534</v>
      </c>
      <c r="G89" s="101">
        <v>386746</v>
      </c>
      <c r="H89" s="101">
        <v>85152</v>
      </c>
      <c r="I89" s="101">
        <v>301595</v>
      </c>
    </row>
    <row r="90" spans="1:9" x14ac:dyDescent="0.15">
      <c r="A90" s="74"/>
      <c r="B90" s="257" t="s">
        <v>188</v>
      </c>
      <c r="C90" s="265" t="s">
        <v>209</v>
      </c>
      <c r="D90" s="108">
        <v>4688</v>
      </c>
      <c r="E90" s="101">
        <v>0</v>
      </c>
      <c r="F90" s="101">
        <v>4688</v>
      </c>
      <c r="G90" s="101">
        <v>20212</v>
      </c>
      <c r="H90" s="101">
        <v>8135</v>
      </c>
      <c r="I90" s="101">
        <v>12077</v>
      </c>
    </row>
    <row r="91" spans="1:9" x14ac:dyDescent="0.15">
      <c r="A91" s="74">
        <v>2</v>
      </c>
      <c r="B91" s="674" t="s">
        <v>210</v>
      </c>
      <c r="C91" s="675"/>
      <c r="D91" s="108">
        <v>17691</v>
      </c>
      <c r="E91" s="101">
        <v>464</v>
      </c>
      <c r="F91" s="101">
        <v>17227</v>
      </c>
      <c r="G91" s="101">
        <v>164527</v>
      </c>
      <c r="H91" s="101">
        <v>63535</v>
      </c>
      <c r="I91" s="101">
        <v>100992</v>
      </c>
    </row>
    <row r="92" spans="1:9" x14ac:dyDescent="0.15">
      <c r="A92" s="74"/>
      <c r="B92" s="257" t="s">
        <v>187</v>
      </c>
      <c r="C92" s="265" t="s">
        <v>211</v>
      </c>
      <c r="D92" s="108">
        <v>16237</v>
      </c>
      <c r="E92" s="101">
        <v>383</v>
      </c>
      <c r="F92" s="101">
        <v>15854</v>
      </c>
      <c r="G92" s="101">
        <v>162201</v>
      </c>
      <c r="H92" s="101">
        <v>62298</v>
      </c>
      <c r="I92" s="101">
        <v>99904</v>
      </c>
    </row>
    <row r="93" spans="1:9" x14ac:dyDescent="0.15">
      <c r="A93" s="74"/>
      <c r="B93" s="257" t="s">
        <v>188</v>
      </c>
      <c r="C93" s="265" t="s">
        <v>212</v>
      </c>
      <c r="D93" s="108">
        <v>1454</v>
      </c>
      <c r="E93" s="101">
        <v>82</v>
      </c>
      <c r="F93" s="101">
        <v>1373</v>
      </c>
      <c r="G93" s="101">
        <v>2325</v>
      </c>
      <c r="H93" s="101">
        <v>1237</v>
      </c>
      <c r="I93" s="101">
        <v>1088</v>
      </c>
    </row>
    <row r="94" spans="1:9" x14ac:dyDescent="0.15">
      <c r="A94" s="74"/>
      <c r="B94" s="257" t="s">
        <v>189</v>
      </c>
      <c r="C94" s="266" t="s">
        <v>213</v>
      </c>
      <c r="D94" s="101">
        <v>0</v>
      </c>
      <c r="E94" s="101">
        <v>0</v>
      </c>
      <c r="F94" s="101">
        <v>0</v>
      </c>
      <c r="G94" s="101">
        <v>0</v>
      </c>
      <c r="H94" s="101">
        <v>0</v>
      </c>
      <c r="I94" s="101">
        <v>0</v>
      </c>
    </row>
    <row r="95" spans="1:9" x14ac:dyDescent="0.15">
      <c r="A95" s="74">
        <v>3</v>
      </c>
      <c r="B95" s="674" t="s">
        <v>214</v>
      </c>
      <c r="C95" s="675"/>
      <c r="D95" s="108">
        <v>2486</v>
      </c>
      <c r="E95" s="101">
        <v>0</v>
      </c>
      <c r="F95" s="101">
        <v>2486</v>
      </c>
      <c r="G95" s="101">
        <v>19317</v>
      </c>
      <c r="H95" s="101">
        <v>6890</v>
      </c>
      <c r="I95" s="101">
        <v>12427</v>
      </c>
    </row>
    <row r="96" spans="1:9" x14ac:dyDescent="0.15">
      <c r="A96" s="74"/>
      <c r="B96" s="265" t="s">
        <v>187</v>
      </c>
      <c r="C96" s="266" t="s">
        <v>295</v>
      </c>
      <c r="D96" s="108">
        <v>2486</v>
      </c>
      <c r="E96" s="101">
        <v>0</v>
      </c>
      <c r="F96" s="101">
        <v>2486</v>
      </c>
      <c r="G96" s="101">
        <v>19317</v>
      </c>
      <c r="H96" s="101">
        <v>6890</v>
      </c>
      <c r="I96" s="101">
        <v>12427</v>
      </c>
    </row>
    <row r="97" spans="1:9" x14ac:dyDescent="0.15">
      <c r="A97" s="74"/>
      <c r="B97" s="265" t="s">
        <v>188</v>
      </c>
      <c r="C97" s="266" t="s">
        <v>254</v>
      </c>
      <c r="D97" s="101">
        <v>0</v>
      </c>
      <c r="E97" s="101">
        <v>0</v>
      </c>
      <c r="F97" s="101">
        <v>0</v>
      </c>
      <c r="G97" s="101">
        <v>0</v>
      </c>
      <c r="H97" s="101">
        <v>0</v>
      </c>
      <c r="I97" s="101">
        <v>0</v>
      </c>
    </row>
    <row r="98" spans="1:9" x14ac:dyDescent="0.15">
      <c r="A98" s="74">
        <v>4</v>
      </c>
      <c r="B98" s="674" t="s">
        <v>215</v>
      </c>
      <c r="C98" s="675"/>
      <c r="D98" s="101">
        <v>0</v>
      </c>
      <c r="E98" s="101">
        <v>0</v>
      </c>
      <c r="F98" s="101">
        <v>0</v>
      </c>
      <c r="G98" s="101">
        <v>0</v>
      </c>
      <c r="H98" s="101">
        <v>0</v>
      </c>
      <c r="I98" s="101">
        <v>0</v>
      </c>
    </row>
    <row r="99" spans="1:9" x14ac:dyDescent="0.15">
      <c r="A99" s="74">
        <v>5</v>
      </c>
      <c r="B99" s="674" t="s">
        <v>216</v>
      </c>
      <c r="C99" s="675"/>
      <c r="D99" s="101">
        <v>0</v>
      </c>
      <c r="E99" s="101">
        <v>0</v>
      </c>
      <c r="F99" s="101">
        <v>0</v>
      </c>
      <c r="G99" s="101">
        <v>0</v>
      </c>
      <c r="H99" s="101">
        <v>0</v>
      </c>
      <c r="I99" s="101">
        <v>0</v>
      </c>
    </row>
    <row r="100" spans="1:9" x14ac:dyDescent="0.15">
      <c r="A100" s="75">
        <v>6</v>
      </c>
      <c r="B100" s="672" t="s">
        <v>217</v>
      </c>
      <c r="C100" s="673"/>
      <c r="D100" s="109">
        <v>2698</v>
      </c>
      <c r="E100" s="111">
        <v>61</v>
      </c>
      <c r="F100" s="111">
        <v>2637</v>
      </c>
      <c r="G100" s="111">
        <v>25793</v>
      </c>
      <c r="H100" s="111">
        <v>9178</v>
      </c>
      <c r="I100" s="111">
        <v>16616</v>
      </c>
    </row>
    <row r="101" spans="1:9" ht="14.25" thickBot="1" x14ac:dyDescent="0.2">
      <c r="A101" s="30"/>
      <c r="B101" s="30"/>
      <c r="C101" s="30"/>
      <c r="D101" s="30"/>
      <c r="E101" s="30"/>
      <c r="F101" s="30"/>
      <c r="G101" s="30"/>
      <c r="H101" s="30"/>
      <c r="I101" s="30"/>
    </row>
    <row r="102" spans="1:9" ht="14.25" thickTop="1" x14ac:dyDescent="0.15">
      <c r="A102" s="415" t="s">
        <v>39</v>
      </c>
      <c r="B102" s="415"/>
      <c r="C102" s="416"/>
      <c r="D102" s="680" t="s">
        <v>353</v>
      </c>
      <c r="E102" s="681"/>
      <c r="F102" s="681"/>
      <c r="G102" s="681"/>
      <c r="H102" s="30"/>
      <c r="I102" s="30"/>
    </row>
    <row r="103" spans="1:9" x14ac:dyDescent="0.15">
      <c r="A103" s="411"/>
      <c r="B103" s="411"/>
      <c r="C103" s="516"/>
      <c r="D103" s="422" t="s">
        <v>220</v>
      </c>
      <c r="E103" s="423"/>
      <c r="F103" s="394"/>
      <c r="G103" s="252" t="s">
        <v>221</v>
      </c>
      <c r="H103" s="30"/>
      <c r="I103" s="30"/>
    </row>
    <row r="104" spans="1:9" x14ac:dyDescent="0.15">
      <c r="A104" s="417"/>
      <c r="B104" s="417"/>
      <c r="C104" s="418"/>
      <c r="D104" s="246" t="s">
        <v>203</v>
      </c>
      <c r="E104" s="246" t="s">
        <v>204</v>
      </c>
      <c r="F104" s="253" t="s">
        <v>205</v>
      </c>
      <c r="G104" s="76" t="s">
        <v>222</v>
      </c>
      <c r="H104" s="30"/>
      <c r="I104" s="30"/>
    </row>
    <row r="105" spans="1:9" x14ac:dyDescent="0.15">
      <c r="A105" s="676" t="s">
        <v>206</v>
      </c>
      <c r="B105" s="676"/>
      <c r="C105" s="677"/>
      <c r="D105" s="112">
        <v>98.49</v>
      </c>
      <c r="E105" s="113">
        <v>99.61</v>
      </c>
      <c r="F105" s="113">
        <v>30.44</v>
      </c>
      <c r="G105" s="137">
        <v>100</v>
      </c>
      <c r="H105" s="30"/>
      <c r="I105" s="30"/>
    </row>
    <row r="106" spans="1:9" x14ac:dyDescent="0.15">
      <c r="A106" s="252"/>
      <c r="B106" s="252"/>
      <c r="C106" s="252"/>
      <c r="D106" s="105"/>
      <c r="E106" s="104"/>
      <c r="F106" s="114"/>
      <c r="G106" s="136"/>
      <c r="H106" s="30"/>
      <c r="I106" s="30"/>
    </row>
    <row r="107" spans="1:9" x14ac:dyDescent="0.15">
      <c r="A107" s="74">
        <v>1</v>
      </c>
      <c r="B107" s="674" t="s">
        <v>207</v>
      </c>
      <c r="C107" s="675"/>
      <c r="D107" s="105">
        <v>97.72</v>
      </c>
      <c r="E107" s="104">
        <v>99.51</v>
      </c>
      <c r="F107" s="104">
        <v>27.34</v>
      </c>
      <c r="G107" s="136">
        <v>43.421081058529026</v>
      </c>
      <c r="H107" s="30"/>
      <c r="I107" s="30"/>
    </row>
    <row r="108" spans="1:9" x14ac:dyDescent="0.15">
      <c r="A108" s="74"/>
      <c r="B108" s="74" t="s">
        <v>187</v>
      </c>
      <c r="C108" s="265" t="s">
        <v>208</v>
      </c>
      <c r="D108" s="105">
        <v>97.42</v>
      </c>
      <c r="E108" s="104">
        <v>99.47</v>
      </c>
      <c r="F108" s="104">
        <v>27.74</v>
      </c>
      <c r="G108" s="136">
        <v>36.191570783732672</v>
      </c>
      <c r="H108" s="30"/>
      <c r="I108" s="30"/>
    </row>
    <row r="109" spans="1:9" x14ac:dyDescent="0.15">
      <c r="A109" s="74"/>
      <c r="B109" s="74" t="s">
        <v>188</v>
      </c>
      <c r="C109" s="265" t="s">
        <v>209</v>
      </c>
      <c r="D109" s="105">
        <v>99.24</v>
      </c>
      <c r="E109" s="104">
        <v>99.75</v>
      </c>
      <c r="F109" s="104">
        <v>18.25</v>
      </c>
      <c r="G109" s="136">
        <v>7.2295102747963549</v>
      </c>
      <c r="H109" s="30"/>
      <c r="I109" s="30"/>
    </row>
    <row r="110" spans="1:9" x14ac:dyDescent="0.15">
      <c r="A110" s="74">
        <v>2</v>
      </c>
      <c r="B110" s="674" t="s">
        <v>210</v>
      </c>
      <c r="C110" s="675"/>
      <c r="D110" s="105">
        <v>99.11</v>
      </c>
      <c r="E110" s="104">
        <v>99.68</v>
      </c>
      <c r="F110" s="104">
        <v>38</v>
      </c>
      <c r="G110" s="136">
        <v>45.095035407703335</v>
      </c>
      <c r="H110" s="30"/>
      <c r="I110" s="30"/>
    </row>
    <row r="111" spans="1:9" x14ac:dyDescent="0.15">
      <c r="A111" s="74"/>
      <c r="B111" s="74" t="s">
        <v>187</v>
      </c>
      <c r="C111" s="265" t="s">
        <v>211</v>
      </c>
      <c r="D111" s="105">
        <v>98.96</v>
      </c>
      <c r="E111" s="104">
        <v>99.63</v>
      </c>
      <c r="F111" s="104">
        <v>38.049999999999997</v>
      </c>
      <c r="G111" s="136">
        <v>37.596315079144674</v>
      </c>
      <c r="H111" s="30"/>
      <c r="I111" s="30"/>
    </row>
    <row r="112" spans="1:9" x14ac:dyDescent="0.15">
      <c r="A112" s="74"/>
      <c r="B112" s="74" t="s">
        <v>188</v>
      </c>
      <c r="C112" s="265" t="s">
        <v>212</v>
      </c>
      <c r="D112" s="105">
        <v>99.89</v>
      </c>
      <c r="E112" s="104">
        <v>99.96</v>
      </c>
      <c r="F112" s="104">
        <v>35.69</v>
      </c>
      <c r="G112" s="136">
        <v>7.3518209525329548</v>
      </c>
      <c r="H112" s="30"/>
      <c r="I112" s="30"/>
    </row>
    <row r="113" spans="1:9" x14ac:dyDescent="0.15">
      <c r="A113" s="74"/>
      <c r="B113" s="74" t="s">
        <v>189</v>
      </c>
      <c r="C113" s="266" t="s">
        <v>213</v>
      </c>
      <c r="D113" s="105">
        <v>100</v>
      </c>
      <c r="E113" s="104">
        <v>100</v>
      </c>
      <c r="F113" s="104">
        <v>0</v>
      </c>
      <c r="G113" s="136">
        <v>0.14689937602569944</v>
      </c>
      <c r="H113" s="30"/>
      <c r="I113" s="30"/>
    </row>
    <row r="114" spans="1:9" x14ac:dyDescent="0.15">
      <c r="A114" s="74">
        <v>3</v>
      </c>
      <c r="B114" s="674" t="s">
        <v>214</v>
      </c>
      <c r="C114" s="675"/>
      <c r="D114" s="105">
        <v>96.26</v>
      </c>
      <c r="E114" s="104">
        <v>98.78</v>
      </c>
      <c r="F114" s="104">
        <v>23.16</v>
      </c>
      <c r="G114" s="136">
        <v>1.2442272124505054</v>
      </c>
      <c r="H114" s="30"/>
      <c r="I114" s="30"/>
    </row>
    <row r="115" spans="1:9" x14ac:dyDescent="0.15">
      <c r="A115" s="74"/>
      <c r="B115" s="265" t="s">
        <v>187</v>
      </c>
      <c r="C115" s="266" t="s">
        <v>295</v>
      </c>
      <c r="D115" s="105">
        <v>96.02</v>
      </c>
      <c r="E115" s="104">
        <v>98.7</v>
      </c>
      <c r="F115" s="104">
        <v>23.16</v>
      </c>
      <c r="G115" s="136">
        <v>1.1691088946052319</v>
      </c>
      <c r="H115" s="30"/>
      <c r="I115" s="30"/>
    </row>
    <row r="116" spans="1:9" x14ac:dyDescent="0.15">
      <c r="A116" s="74"/>
      <c r="B116" s="265" t="s">
        <v>188</v>
      </c>
      <c r="C116" s="266" t="s">
        <v>254</v>
      </c>
      <c r="D116" s="105">
        <v>100</v>
      </c>
      <c r="E116" s="104">
        <v>100</v>
      </c>
      <c r="F116" s="104">
        <v>0</v>
      </c>
      <c r="G116" s="136">
        <v>7.5118317845273314E-2</v>
      </c>
      <c r="H116" s="30"/>
      <c r="I116" s="30"/>
    </row>
    <row r="117" spans="1:9" x14ac:dyDescent="0.15">
      <c r="A117" s="74">
        <v>4</v>
      </c>
      <c r="B117" s="674" t="s">
        <v>215</v>
      </c>
      <c r="C117" s="675"/>
      <c r="D117" s="105">
        <v>100</v>
      </c>
      <c r="E117" s="104">
        <v>100</v>
      </c>
      <c r="F117" s="104">
        <v>0</v>
      </c>
      <c r="G117" s="136">
        <v>4.2046540850423026</v>
      </c>
      <c r="H117" s="30"/>
      <c r="I117" s="30"/>
    </row>
    <row r="118" spans="1:9" x14ac:dyDescent="0.15">
      <c r="A118" s="74">
        <v>5</v>
      </c>
      <c r="B118" s="674" t="s">
        <v>216</v>
      </c>
      <c r="C118" s="675"/>
      <c r="D118" s="105">
        <v>0</v>
      </c>
      <c r="E118" s="104">
        <v>0</v>
      </c>
      <c r="F118" s="104">
        <v>0</v>
      </c>
      <c r="G118" s="136">
        <v>0</v>
      </c>
      <c r="H118" s="30"/>
      <c r="I118" s="30"/>
    </row>
    <row r="119" spans="1:9" x14ac:dyDescent="0.15">
      <c r="A119" s="75">
        <v>6</v>
      </c>
      <c r="B119" s="672" t="s">
        <v>217</v>
      </c>
      <c r="C119" s="673"/>
      <c r="D119" s="115">
        <v>98.96</v>
      </c>
      <c r="E119" s="116">
        <v>99.66</v>
      </c>
      <c r="F119" s="116">
        <v>38.049999999999997</v>
      </c>
      <c r="G119" s="138">
        <v>6.0350022362748312</v>
      </c>
      <c r="H119" s="30"/>
      <c r="I119" s="30"/>
    </row>
    <row r="122" spans="1:9" x14ac:dyDescent="0.15">
      <c r="A122" s="34" t="s">
        <v>407</v>
      </c>
      <c r="B122" s="30"/>
      <c r="C122" s="30"/>
      <c r="D122" s="30"/>
      <c r="E122" s="30"/>
      <c r="F122" s="30"/>
      <c r="G122" s="30"/>
      <c r="H122" s="30"/>
      <c r="I122" s="30"/>
    </row>
    <row r="123" spans="1:9" ht="14.25" thickBot="1" x14ac:dyDescent="0.2">
      <c r="A123" s="30"/>
      <c r="B123" s="30"/>
      <c r="C123" s="30"/>
      <c r="D123" s="30"/>
      <c r="E123" s="30"/>
      <c r="F123" s="30"/>
      <c r="G123" s="30"/>
      <c r="H123" s="414" t="s">
        <v>35</v>
      </c>
      <c r="I123" s="414"/>
    </row>
    <row r="124" spans="1:9" ht="14.25" thickTop="1" x14ac:dyDescent="0.15">
      <c r="A124" s="415" t="s">
        <v>39</v>
      </c>
      <c r="B124" s="415"/>
      <c r="C124" s="416"/>
      <c r="D124" s="678" t="s">
        <v>375</v>
      </c>
      <c r="E124" s="679"/>
      <c r="F124" s="679"/>
      <c r="G124" s="679"/>
      <c r="H124" s="679"/>
      <c r="I124" s="679"/>
    </row>
    <row r="125" spans="1:9" x14ac:dyDescent="0.15">
      <c r="A125" s="411"/>
      <c r="B125" s="411"/>
      <c r="C125" s="516"/>
      <c r="D125" s="422" t="s">
        <v>201</v>
      </c>
      <c r="E125" s="423"/>
      <c r="F125" s="394"/>
      <c r="G125" s="422" t="s">
        <v>202</v>
      </c>
      <c r="H125" s="423"/>
      <c r="I125" s="423"/>
    </row>
    <row r="126" spans="1:9" x14ac:dyDescent="0.15">
      <c r="A126" s="417"/>
      <c r="B126" s="417"/>
      <c r="C126" s="418"/>
      <c r="D126" s="246" t="s">
        <v>203</v>
      </c>
      <c r="E126" s="246" t="s">
        <v>204</v>
      </c>
      <c r="F126" s="246" t="s">
        <v>205</v>
      </c>
      <c r="G126" s="246" t="s">
        <v>203</v>
      </c>
      <c r="H126" s="246" t="s">
        <v>204</v>
      </c>
      <c r="I126" s="253" t="s">
        <v>205</v>
      </c>
    </row>
    <row r="127" spans="1:9" x14ac:dyDescent="0.15">
      <c r="A127" s="676" t="s">
        <v>206</v>
      </c>
      <c r="B127" s="676"/>
      <c r="C127" s="677"/>
      <c r="D127" s="282">
        <v>47610466</v>
      </c>
      <c r="E127" s="283">
        <v>46923568</v>
      </c>
      <c r="F127" s="283">
        <v>686898</v>
      </c>
      <c r="G127" s="283">
        <v>46669345</v>
      </c>
      <c r="H127" s="283">
        <f>46430036+46819</f>
        <v>46476855</v>
      </c>
      <c r="I127" s="283">
        <v>192490</v>
      </c>
    </row>
    <row r="128" spans="1:9" x14ac:dyDescent="0.15">
      <c r="A128" s="252"/>
      <c r="B128" s="252"/>
      <c r="C128" s="252"/>
      <c r="D128" s="284"/>
      <c r="E128" s="285"/>
      <c r="F128" s="285"/>
      <c r="G128" s="285"/>
      <c r="H128" s="285"/>
      <c r="I128" s="285"/>
    </row>
    <row r="129" spans="1:9" x14ac:dyDescent="0.15">
      <c r="A129" s="74">
        <v>1</v>
      </c>
      <c r="B129" s="674" t="s">
        <v>207</v>
      </c>
      <c r="C129" s="675"/>
      <c r="D129" s="286">
        <v>20277384</v>
      </c>
      <c r="E129" s="287">
        <v>19795366</v>
      </c>
      <c r="F129" s="287">
        <v>482018</v>
      </c>
      <c r="G129" s="287">
        <v>19575534</v>
      </c>
      <c r="H129" s="287">
        <v>19444288</v>
      </c>
      <c r="I129" s="287">
        <v>131246</v>
      </c>
    </row>
    <row r="130" spans="1:9" x14ac:dyDescent="0.15">
      <c r="A130" s="74"/>
      <c r="B130" s="74" t="s">
        <v>187</v>
      </c>
      <c r="C130" s="265" t="s">
        <v>208</v>
      </c>
      <c r="D130" s="286">
        <v>16027600</v>
      </c>
      <c r="E130" s="287">
        <v>15562400</v>
      </c>
      <c r="F130" s="287">
        <v>465200</v>
      </c>
      <c r="G130" s="287">
        <v>15343063</v>
      </c>
      <c r="H130" s="287">
        <v>15215962</v>
      </c>
      <c r="I130" s="285">
        <v>127101</v>
      </c>
    </row>
    <row r="131" spans="1:9" x14ac:dyDescent="0.15">
      <c r="A131" s="74"/>
      <c r="B131" s="74" t="s">
        <v>188</v>
      </c>
      <c r="C131" s="265" t="s">
        <v>209</v>
      </c>
      <c r="D131" s="286">
        <v>4249784</v>
      </c>
      <c r="E131" s="285">
        <v>4232966</v>
      </c>
      <c r="F131" s="285">
        <v>16818</v>
      </c>
      <c r="G131" s="287">
        <v>4232471</v>
      </c>
      <c r="H131" s="285">
        <v>4228326</v>
      </c>
      <c r="I131" s="285">
        <v>4145</v>
      </c>
    </row>
    <row r="132" spans="1:9" x14ac:dyDescent="0.15">
      <c r="A132" s="74">
        <v>2</v>
      </c>
      <c r="B132" s="674" t="s">
        <v>210</v>
      </c>
      <c r="C132" s="675"/>
      <c r="D132" s="286">
        <v>21991094</v>
      </c>
      <c r="E132" s="287">
        <v>21830079</v>
      </c>
      <c r="F132" s="287">
        <v>161015</v>
      </c>
      <c r="G132" s="287">
        <v>21802622</v>
      </c>
      <c r="H132" s="287">
        <v>21753850</v>
      </c>
      <c r="I132" s="287">
        <v>48772</v>
      </c>
    </row>
    <row r="133" spans="1:9" x14ac:dyDescent="0.15">
      <c r="A133" s="74"/>
      <c r="B133" s="74" t="s">
        <v>187</v>
      </c>
      <c r="C133" s="265" t="s">
        <v>211</v>
      </c>
      <c r="D133" s="286">
        <v>17725025</v>
      </c>
      <c r="E133" s="287">
        <v>17566363</v>
      </c>
      <c r="F133" s="287">
        <v>158662</v>
      </c>
      <c r="G133" s="287">
        <v>17539985</v>
      </c>
      <c r="H133" s="287">
        <v>17492375</v>
      </c>
      <c r="I133" s="285">
        <v>47610</v>
      </c>
    </row>
    <row r="134" spans="1:9" x14ac:dyDescent="0.15">
      <c r="A134" s="74"/>
      <c r="B134" s="74" t="s">
        <v>188</v>
      </c>
      <c r="C134" s="265" t="s">
        <v>212</v>
      </c>
      <c r="D134" s="286">
        <v>4199835</v>
      </c>
      <c r="E134" s="285">
        <v>4197482</v>
      </c>
      <c r="F134" s="285">
        <v>2353</v>
      </c>
      <c r="G134" s="287">
        <v>4196403</v>
      </c>
      <c r="H134" s="287">
        <v>4195241</v>
      </c>
      <c r="I134" s="285">
        <v>1162</v>
      </c>
    </row>
    <row r="135" spans="1:9" x14ac:dyDescent="0.15">
      <c r="A135" s="74"/>
      <c r="B135" s="74" t="s">
        <v>189</v>
      </c>
      <c r="C135" s="266" t="s">
        <v>213</v>
      </c>
      <c r="D135" s="286">
        <v>66234</v>
      </c>
      <c r="E135" s="285">
        <v>66234</v>
      </c>
      <c r="F135" s="285" t="s">
        <v>190</v>
      </c>
      <c r="G135" s="287">
        <v>66234</v>
      </c>
      <c r="H135" s="285">
        <v>66234</v>
      </c>
      <c r="I135" s="285" t="s">
        <v>190</v>
      </c>
    </row>
    <row r="136" spans="1:9" x14ac:dyDescent="0.15">
      <c r="A136" s="74">
        <v>3</v>
      </c>
      <c r="B136" s="674" t="s">
        <v>214</v>
      </c>
      <c r="C136" s="675"/>
      <c r="D136" s="286">
        <v>611278</v>
      </c>
      <c r="E136" s="285">
        <v>592070</v>
      </c>
      <c r="F136" s="285">
        <v>19208</v>
      </c>
      <c r="G136" s="287">
        <v>589741</v>
      </c>
      <c r="H136" s="285">
        <v>584917</v>
      </c>
      <c r="I136" s="287">
        <v>4824</v>
      </c>
    </row>
    <row r="137" spans="1:9" x14ac:dyDescent="0.15">
      <c r="A137" s="74"/>
      <c r="B137" s="265" t="s">
        <v>187</v>
      </c>
      <c r="C137" s="266" t="s">
        <v>295</v>
      </c>
      <c r="D137" s="286">
        <v>564459</v>
      </c>
      <c r="E137" s="285">
        <v>545251</v>
      </c>
      <c r="F137" s="285">
        <v>19208</v>
      </c>
      <c r="G137" s="287">
        <v>542922</v>
      </c>
      <c r="H137" s="287">
        <v>538098</v>
      </c>
      <c r="I137" s="285">
        <v>4824</v>
      </c>
    </row>
    <row r="138" spans="1:9" x14ac:dyDescent="0.15">
      <c r="A138" s="74"/>
      <c r="B138" s="265" t="s">
        <v>188</v>
      </c>
      <c r="C138" s="266" t="s">
        <v>254</v>
      </c>
      <c r="D138" s="286">
        <v>46819</v>
      </c>
      <c r="E138" s="287">
        <v>46819</v>
      </c>
      <c r="F138" s="285" t="s">
        <v>190</v>
      </c>
      <c r="G138" s="287">
        <v>46819</v>
      </c>
      <c r="H138" s="285">
        <v>46819</v>
      </c>
      <c r="I138" s="285" t="s">
        <v>0</v>
      </c>
    </row>
    <row r="139" spans="1:9" x14ac:dyDescent="0.15">
      <c r="A139" s="74">
        <v>4</v>
      </c>
      <c r="B139" s="674" t="s">
        <v>215</v>
      </c>
      <c r="C139" s="675"/>
      <c r="D139" s="286">
        <v>1883976</v>
      </c>
      <c r="E139" s="287">
        <v>1883976</v>
      </c>
      <c r="F139" s="287" t="s">
        <v>190</v>
      </c>
      <c r="G139" s="287">
        <v>1883976</v>
      </c>
      <c r="H139" s="287">
        <v>1883976</v>
      </c>
      <c r="I139" s="287" t="s">
        <v>0</v>
      </c>
    </row>
    <row r="140" spans="1:9" x14ac:dyDescent="0.15">
      <c r="A140" s="74">
        <v>5</v>
      </c>
      <c r="B140" s="674" t="s">
        <v>216</v>
      </c>
      <c r="C140" s="675"/>
      <c r="D140" s="287" t="s">
        <v>190</v>
      </c>
      <c r="E140" s="287" t="s">
        <v>190</v>
      </c>
      <c r="F140" s="287" t="s">
        <v>190</v>
      </c>
      <c r="G140" s="287" t="s">
        <v>0</v>
      </c>
      <c r="H140" s="287" t="s">
        <v>0</v>
      </c>
      <c r="I140" s="287" t="s">
        <v>0</v>
      </c>
    </row>
    <row r="141" spans="1:9" x14ac:dyDescent="0.15">
      <c r="A141" s="75">
        <v>6</v>
      </c>
      <c r="B141" s="672" t="s">
        <v>217</v>
      </c>
      <c r="C141" s="673"/>
      <c r="D141" s="288">
        <v>2846734</v>
      </c>
      <c r="E141" s="289">
        <v>2822077</v>
      </c>
      <c r="F141" s="289">
        <v>24657</v>
      </c>
      <c r="G141" s="290">
        <v>2817472</v>
      </c>
      <c r="H141" s="290">
        <v>2809824</v>
      </c>
      <c r="I141" s="289">
        <v>7648</v>
      </c>
    </row>
    <row r="142" spans="1:9" ht="14.25" thickBot="1" x14ac:dyDescent="0.2">
      <c r="A142" s="74"/>
      <c r="B142" s="265"/>
      <c r="C142" s="265"/>
      <c r="D142" s="29"/>
      <c r="E142" s="29"/>
      <c r="F142" s="29"/>
      <c r="G142" s="29"/>
      <c r="H142" s="29"/>
      <c r="I142" s="29"/>
    </row>
    <row r="143" spans="1:9" ht="14.25" thickTop="1" x14ac:dyDescent="0.15">
      <c r="A143" s="415" t="s">
        <v>39</v>
      </c>
      <c r="B143" s="415"/>
      <c r="C143" s="416"/>
      <c r="D143" s="678" t="s">
        <v>376</v>
      </c>
      <c r="E143" s="679"/>
      <c r="F143" s="679"/>
      <c r="G143" s="679"/>
      <c r="H143" s="679"/>
      <c r="I143" s="679"/>
    </row>
    <row r="144" spans="1:9" x14ac:dyDescent="0.15">
      <c r="A144" s="411"/>
      <c r="B144" s="411"/>
      <c r="C144" s="516"/>
      <c r="D144" s="422" t="s">
        <v>218</v>
      </c>
      <c r="E144" s="423"/>
      <c r="F144" s="394"/>
      <c r="G144" s="422" t="s">
        <v>219</v>
      </c>
      <c r="H144" s="423"/>
      <c r="I144" s="423"/>
    </row>
    <row r="145" spans="1:9" x14ac:dyDescent="0.15">
      <c r="A145" s="417"/>
      <c r="B145" s="417"/>
      <c r="C145" s="418"/>
      <c r="D145" s="246" t="s">
        <v>203</v>
      </c>
      <c r="E145" s="253" t="s">
        <v>204</v>
      </c>
      <c r="F145" s="246" t="s">
        <v>205</v>
      </c>
      <c r="G145" s="246" t="s">
        <v>203</v>
      </c>
      <c r="H145" s="246" t="s">
        <v>204</v>
      </c>
      <c r="I145" s="253" t="s">
        <v>205</v>
      </c>
    </row>
    <row r="146" spans="1:9" x14ac:dyDescent="0.15">
      <c r="A146" s="676" t="s">
        <v>206</v>
      </c>
      <c r="B146" s="676"/>
      <c r="C146" s="677"/>
      <c r="D146" s="282">
        <v>65225</v>
      </c>
      <c r="E146" s="283">
        <v>990</v>
      </c>
      <c r="F146" s="283">
        <v>64235</v>
      </c>
      <c r="G146" s="283">
        <v>875896</v>
      </c>
      <c r="H146" s="283">
        <v>445722</v>
      </c>
      <c r="I146" s="283">
        <v>430174</v>
      </c>
    </row>
    <row r="147" spans="1:9" x14ac:dyDescent="0.15">
      <c r="A147" s="252"/>
      <c r="B147" s="252"/>
      <c r="C147" s="252"/>
      <c r="D147" s="286"/>
      <c r="E147" s="287"/>
      <c r="F147" s="287"/>
      <c r="G147" s="287"/>
      <c r="H147" s="287"/>
      <c r="I147" s="287"/>
    </row>
    <row r="148" spans="1:9" x14ac:dyDescent="0.15">
      <c r="A148" s="74">
        <v>1</v>
      </c>
      <c r="B148" s="674" t="s">
        <v>207</v>
      </c>
      <c r="C148" s="675"/>
      <c r="D148" s="286">
        <v>49511</v>
      </c>
      <c r="E148" s="287">
        <v>906</v>
      </c>
      <c r="F148" s="287">
        <v>48605</v>
      </c>
      <c r="G148" s="287">
        <v>652338</v>
      </c>
      <c r="H148" s="287">
        <v>350171</v>
      </c>
      <c r="I148" s="287">
        <v>302167</v>
      </c>
    </row>
    <row r="149" spans="1:9" x14ac:dyDescent="0.15">
      <c r="A149" s="74"/>
      <c r="B149" s="257" t="s">
        <v>187</v>
      </c>
      <c r="C149" s="265" t="s">
        <v>208</v>
      </c>
      <c r="D149" s="286">
        <v>47567</v>
      </c>
      <c r="E149" s="287">
        <v>882</v>
      </c>
      <c r="F149" s="287">
        <v>46685</v>
      </c>
      <c r="G149" s="287">
        <v>636969</v>
      </c>
      <c r="H149" s="287">
        <v>345555</v>
      </c>
      <c r="I149" s="287">
        <v>291414</v>
      </c>
    </row>
    <row r="150" spans="1:9" x14ac:dyDescent="0.15">
      <c r="A150" s="74"/>
      <c r="B150" s="257" t="s">
        <v>188</v>
      </c>
      <c r="C150" s="265" t="s">
        <v>209</v>
      </c>
      <c r="D150" s="286">
        <v>1944</v>
      </c>
      <c r="E150" s="287">
        <v>24</v>
      </c>
      <c r="F150" s="287">
        <v>1920</v>
      </c>
      <c r="G150" s="287">
        <v>15369</v>
      </c>
      <c r="H150" s="287">
        <v>4616</v>
      </c>
      <c r="I150" s="287">
        <v>10753</v>
      </c>
    </row>
    <row r="151" spans="1:9" x14ac:dyDescent="0.15">
      <c r="A151" s="74">
        <v>2</v>
      </c>
      <c r="B151" s="674" t="s">
        <v>210</v>
      </c>
      <c r="C151" s="675"/>
      <c r="D151" s="286">
        <v>11689</v>
      </c>
      <c r="E151" s="287">
        <v>42</v>
      </c>
      <c r="F151" s="287">
        <v>11647</v>
      </c>
      <c r="G151" s="287">
        <v>176784</v>
      </c>
      <c r="H151" s="287">
        <v>76187</v>
      </c>
      <c r="I151" s="287">
        <v>100597</v>
      </c>
    </row>
    <row r="152" spans="1:9" x14ac:dyDescent="0.15">
      <c r="A152" s="74"/>
      <c r="B152" s="257" t="s">
        <v>187</v>
      </c>
      <c r="C152" s="265" t="s">
        <v>211</v>
      </c>
      <c r="D152" s="286">
        <v>11291</v>
      </c>
      <c r="E152" s="287">
        <v>42</v>
      </c>
      <c r="F152" s="287">
        <v>11249</v>
      </c>
      <c r="G152" s="287">
        <v>173750</v>
      </c>
      <c r="H152" s="287">
        <v>73946</v>
      </c>
      <c r="I152" s="287">
        <v>99804</v>
      </c>
    </row>
    <row r="153" spans="1:9" x14ac:dyDescent="0.15">
      <c r="A153" s="74"/>
      <c r="B153" s="257" t="s">
        <v>188</v>
      </c>
      <c r="C153" s="265" t="s">
        <v>212</v>
      </c>
      <c r="D153" s="286">
        <v>398</v>
      </c>
      <c r="E153" s="287" t="s">
        <v>190</v>
      </c>
      <c r="F153" s="287">
        <v>398</v>
      </c>
      <c r="G153" s="287">
        <v>3034</v>
      </c>
      <c r="H153" s="287">
        <v>2241</v>
      </c>
      <c r="I153" s="287">
        <v>793</v>
      </c>
    </row>
    <row r="154" spans="1:9" x14ac:dyDescent="0.15">
      <c r="A154" s="74"/>
      <c r="B154" s="257" t="s">
        <v>189</v>
      </c>
      <c r="C154" s="266" t="s">
        <v>213</v>
      </c>
      <c r="D154" s="286">
        <v>0</v>
      </c>
      <c r="E154" s="287" t="s">
        <v>190</v>
      </c>
      <c r="F154" s="287" t="s">
        <v>190</v>
      </c>
      <c r="G154" s="287">
        <v>0</v>
      </c>
      <c r="H154" s="287">
        <v>0</v>
      </c>
      <c r="I154" s="287">
        <v>0</v>
      </c>
    </row>
    <row r="155" spans="1:9" x14ac:dyDescent="0.15">
      <c r="A155" s="74">
        <v>3</v>
      </c>
      <c r="B155" s="674" t="s">
        <v>214</v>
      </c>
      <c r="C155" s="675"/>
      <c r="D155" s="286">
        <v>2211</v>
      </c>
      <c r="E155" s="287">
        <v>35</v>
      </c>
      <c r="F155" s="287">
        <v>2176</v>
      </c>
      <c r="G155" s="287">
        <v>19326</v>
      </c>
      <c r="H155" s="287">
        <v>7118</v>
      </c>
      <c r="I155" s="287">
        <v>12208</v>
      </c>
    </row>
    <row r="156" spans="1:9" x14ac:dyDescent="0.15">
      <c r="A156" s="74"/>
      <c r="B156" s="265" t="s">
        <v>187</v>
      </c>
      <c r="C156" s="266" t="s">
        <v>295</v>
      </c>
      <c r="D156" s="286">
        <v>2211</v>
      </c>
      <c r="E156" s="287">
        <v>35</v>
      </c>
      <c r="F156" s="287">
        <v>2176</v>
      </c>
      <c r="G156" s="287">
        <v>19326</v>
      </c>
      <c r="H156" s="287">
        <v>7118</v>
      </c>
      <c r="I156" s="287">
        <v>12208</v>
      </c>
    </row>
    <row r="157" spans="1:9" x14ac:dyDescent="0.15">
      <c r="A157" s="74"/>
      <c r="B157" s="265" t="s">
        <v>188</v>
      </c>
      <c r="C157" s="266" t="s">
        <v>254</v>
      </c>
      <c r="D157" s="286">
        <v>0</v>
      </c>
      <c r="E157" s="287">
        <v>0</v>
      </c>
      <c r="F157" s="287">
        <v>0</v>
      </c>
      <c r="G157" s="287">
        <v>0</v>
      </c>
      <c r="H157" s="287">
        <v>0</v>
      </c>
      <c r="I157" s="287">
        <v>0</v>
      </c>
    </row>
    <row r="158" spans="1:9" x14ac:dyDescent="0.15">
      <c r="A158" s="74">
        <v>4</v>
      </c>
      <c r="B158" s="674" t="s">
        <v>215</v>
      </c>
      <c r="C158" s="675"/>
      <c r="D158" s="286">
        <v>0</v>
      </c>
      <c r="E158" s="287">
        <v>0</v>
      </c>
      <c r="F158" s="287">
        <v>0</v>
      </c>
      <c r="G158" s="287">
        <v>0</v>
      </c>
      <c r="H158" s="287">
        <v>0</v>
      </c>
      <c r="I158" s="287">
        <v>0</v>
      </c>
    </row>
    <row r="159" spans="1:9" x14ac:dyDescent="0.15">
      <c r="A159" s="74">
        <v>5</v>
      </c>
      <c r="B159" s="674" t="s">
        <v>216</v>
      </c>
      <c r="C159" s="675"/>
      <c r="D159" s="286">
        <v>0</v>
      </c>
      <c r="E159" s="287">
        <v>0</v>
      </c>
      <c r="F159" s="287">
        <v>0</v>
      </c>
      <c r="G159" s="287">
        <v>0</v>
      </c>
      <c r="H159" s="287">
        <v>0</v>
      </c>
      <c r="I159" s="287">
        <v>0</v>
      </c>
    </row>
    <row r="160" spans="1:9" x14ac:dyDescent="0.15">
      <c r="A160" s="75">
        <v>6</v>
      </c>
      <c r="B160" s="672" t="s">
        <v>217</v>
      </c>
      <c r="C160" s="673"/>
      <c r="D160" s="288">
        <v>1814</v>
      </c>
      <c r="E160" s="290">
        <v>7</v>
      </c>
      <c r="F160" s="290">
        <v>1807</v>
      </c>
      <c r="G160" s="290">
        <v>27448</v>
      </c>
      <c r="H160" s="290">
        <v>12246</v>
      </c>
      <c r="I160" s="290">
        <v>15202</v>
      </c>
    </row>
    <row r="161" spans="1:9" ht="14.25" thickBot="1" x14ac:dyDescent="0.2">
      <c r="A161" s="30"/>
      <c r="B161" s="30"/>
      <c r="C161" s="30"/>
      <c r="D161" s="30"/>
      <c r="E161" s="30"/>
      <c r="F161" s="30"/>
      <c r="G161" s="30"/>
      <c r="H161" s="30"/>
      <c r="I161" s="30"/>
    </row>
    <row r="162" spans="1:9" ht="14.25" thickTop="1" x14ac:dyDescent="0.15">
      <c r="A162" s="415" t="s">
        <v>39</v>
      </c>
      <c r="B162" s="415"/>
      <c r="C162" s="416"/>
      <c r="D162" s="680" t="s">
        <v>377</v>
      </c>
      <c r="E162" s="681"/>
      <c r="F162" s="681"/>
      <c r="G162" s="681"/>
      <c r="H162" s="30"/>
      <c r="I162" s="30"/>
    </row>
    <row r="163" spans="1:9" x14ac:dyDescent="0.15">
      <c r="A163" s="411"/>
      <c r="B163" s="411"/>
      <c r="C163" s="516"/>
      <c r="D163" s="422" t="s">
        <v>220</v>
      </c>
      <c r="E163" s="423"/>
      <c r="F163" s="394"/>
      <c r="G163" s="252" t="s">
        <v>221</v>
      </c>
      <c r="H163" s="30"/>
      <c r="I163" s="30"/>
    </row>
    <row r="164" spans="1:9" x14ac:dyDescent="0.15">
      <c r="A164" s="417"/>
      <c r="B164" s="417"/>
      <c r="C164" s="418"/>
      <c r="D164" s="246" t="s">
        <v>203</v>
      </c>
      <c r="E164" s="246" t="s">
        <v>204</v>
      </c>
      <c r="F164" s="253" t="s">
        <v>205</v>
      </c>
      <c r="G164" s="76" t="s">
        <v>222</v>
      </c>
      <c r="H164" s="30"/>
      <c r="I164" s="30"/>
    </row>
    <row r="165" spans="1:9" x14ac:dyDescent="0.15">
      <c r="A165" s="676" t="s">
        <v>206</v>
      </c>
      <c r="B165" s="676"/>
      <c r="C165" s="677"/>
      <c r="D165" s="291">
        <v>98</v>
      </c>
      <c r="E165" s="292">
        <v>99.1</v>
      </c>
      <c r="F165" s="292">
        <v>28</v>
      </c>
      <c r="G165" s="293">
        <v>100</v>
      </c>
      <c r="H165" s="30"/>
      <c r="I165" s="30"/>
    </row>
    <row r="166" spans="1:9" x14ac:dyDescent="0.15">
      <c r="A166" s="252"/>
      <c r="B166" s="252"/>
      <c r="C166" s="252"/>
      <c r="D166" s="294"/>
      <c r="E166" s="295"/>
      <c r="F166" s="296"/>
      <c r="G166" s="297"/>
      <c r="H166" s="30"/>
      <c r="I166" s="30"/>
    </row>
    <row r="167" spans="1:9" x14ac:dyDescent="0.15">
      <c r="A167" s="74">
        <v>1</v>
      </c>
      <c r="B167" s="674" t="s">
        <v>207</v>
      </c>
      <c r="C167" s="675"/>
      <c r="D167" s="294">
        <v>96.5</v>
      </c>
      <c r="E167" s="295">
        <v>98.2</v>
      </c>
      <c r="F167" s="295">
        <v>27.2</v>
      </c>
      <c r="G167" s="297">
        <v>42</v>
      </c>
      <c r="H167" s="30"/>
      <c r="I167" s="30"/>
    </row>
    <row r="168" spans="1:9" x14ac:dyDescent="0.15">
      <c r="A168" s="74"/>
      <c r="B168" s="74" t="s">
        <v>187</v>
      </c>
      <c r="C168" s="265" t="s">
        <v>208</v>
      </c>
      <c r="D168" s="294">
        <v>95.7</v>
      </c>
      <c r="E168" s="295">
        <v>97.8</v>
      </c>
      <c r="F168" s="295">
        <v>27.3</v>
      </c>
      <c r="G168" s="297">
        <v>32.9</v>
      </c>
      <c r="H168" s="30"/>
      <c r="I168" s="30"/>
    </row>
    <row r="169" spans="1:9" x14ac:dyDescent="0.15">
      <c r="A169" s="74"/>
      <c r="B169" s="74" t="s">
        <v>188</v>
      </c>
      <c r="C169" s="265" t="s">
        <v>209</v>
      </c>
      <c r="D169" s="294">
        <v>99.6</v>
      </c>
      <c r="E169" s="295">
        <v>99.9</v>
      </c>
      <c r="F169" s="295">
        <v>24.7</v>
      </c>
      <c r="G169" s="297">
        <v>9.1</v>
      </c>
      <c r="H169" s="30"/>
      <c r="I169" s="30"/>
    </row>
    <row r="170" spans="1:9" x14ac:dyDescent="0.15">
      <c r="A170" s="74">
        <v>2</v>
      </c>
      <c r="B170" s="674" t="s">
        <v>210</v>
      </c>
      <c r="C170" s="675"/>
      <c r="D170" s="294">
        <v>99.1</v>
      </c>
      <c r="E170" s="295">
        <v>99.7</v>
      </c>
      <c r="F170" s="295">
        <v>30.3</v>
      </c>
      <c r="G170" s="297">
        <v>46.7</v>
      </c>
      <c r="H170" s="30"/>
      <c r="I170" s="30"/>
    </row>
    <row r="171" spans="1:9" x14ac:dyDescent="0.15">
      <c r="A171" s="74"/>
      <c r="B171" s="74" t="s">
        <v>187</v>
      </c>
      <c r="C171" s="265" t="s">
        <v>211</v>
      </c>
      <c r="D171" s="294">
        <v>99</v>
      </c>
      <c r="E171" s="295">
        <v>99.6</v>
      </c>
      <c r="F171" s="295">
        <v>30</v>
      </c>
      <c r="G171" s="297">
        <v>37.6</v>
      </c>
      <c r="H171" s="30"/>
      <c r="I171" s="30"/>
    </row>
    <row r="172" spans="1:9" x14ac:dyDescent="0.15">
      <c r="A172" s="74"/>
      <c r="B172" s="74" t="s">
        <v>188</v>
      </c>
      <c r="C172" s="265" t="s">
        <v>212</v>
      </c>
      <c r="D172" s="294">
        <v>99.9</v>
      </c>
      <c r="E172" s="295">
        <v>99.9</v>
      </c>
      <c r="F172" s="295">
        <v>49.4</v>
      </c>
      <c r="G172" s="297">
        <v>9</v>
      </c>
      <c r="H172" s="30"/>
      <c r="I172" s="30"/>
    </row>
    <row r="173" spans="1:9" x14ac:dyDescent="0.15">
      <c r="A173" s="74"/>
      <c r="B173" s="74" t="s">
        <v>189</v>
      </c>
      <c r="C173" s="266" t="s">
        <v>213</v>
      </c>
      <c r="D173" s="294">
        <v>100</v>
      </c>
      <c r="E173" s="295">
        <v>100</v>
      </c>
      <c r="F173" s="295" t="s">
        <v>190</v>
      </c>
      <c r="G173" s="297">
        <v>0.1</v>
      </c>
      <c r="H173" s="30"/>
      <c r="I173" s="30"/>
    </row>
    <row r="174" spans="1:9" x14ac:dyDescent="0.15">
      <c r="A174" s="74">
        <v>3</v>
      </c>
      <c r="B174" s="674" t="s">
        <v>214</v>
      </c>
      <c r="C174" s="675"/>
      <c r="D174" s="294">
        <v>96.5</v>
      </c>
      <c r="E174" s="295">
        <v>98.8</v>
      </c>
      <c r="F174" s="295">
        <v>25.1</v>
      </c>
      <c r="G174" s="297">
        <v>1.3</v>
      </c>
      <c r="H174" s="30"/>
      <c r="I174" s="30"/>
    </row>
    <row r="175" spans="1:9" x14ac:dyDescent="0.15">
      <c r="A175" s="74"/>
      <c r="B175" s="265" t="s">
        <v>187</v>
      </c>
      <c r="C175" s="266" t="s">
        <v>295</v>
      </c>
      <c r="D175" s="294">
        <v>96.2</v>
      </c>
      <c r="E175" s="295">
        <v>98.7</v>
      </c>
      <c r="F175" s="295">
        <v>25.1</v>
      </c>
      <c r="G175" s="297">
        <v>1.2</v>
      </c>
      <c r="H175" s="30"/>
      <c r="I175" s="30"/>
    </row>
    <row r="176" spans="1:9" x14ac:dyDescent="0.15">
      <c r="A176" s="74"/>
      <c r="B176" s="265" t="s">
        <v>188</v>
      </c>
      <c r="C176" s="266" t="s">
        <v>254</v>
      </c>
      <c r="D176" s="294">
        <v>100</v>
      </c>
      <c r="E176" s="295">
        <v>100</v>
      </c>
      <c r="F176" s="295" t="s">
        <v>190</v>
      </c>
      <c r="G176" s="297">
        <v>0.1</v>
      </c>
      <c r="H176" s="30"/>
      <c r="I176" s="30"/>
    </row>
    <row r="177" spans="1:9" x14ac:dyDescent="0.15">
      <c r="A177" s="74">
        <v>4</v>
      </c>
      <c r="B177" s="674" t="s">
        <v>215</v>
      </c>
      <c r="C177" s="675"/>
      <c r="D177" s="294">
        <v>100</v>
      </c>
      <c r="E177" s="295">
        <v>100</v>
      </c>
      <c r="F177" s="295" t="s">
        <v>190</v>
      </c>
      <c r="G177" s="297">
        <v>4</v>
      </c>
      <c r="H177" s="30"/>
      <c r="I177" s="30"/>
    </row>
    <row r="178" spans="1:9" x14ac:dyDescent="0.15">
      <c r="A178" s="74">
        <v>5</v>
      </c>
      <c r="B178" s="674" t="s">
        <v>216</v>
      </c>
      <c r="C178" s="675"/>
      <c r="D178" s="294" t="s">
        <v>190</v>
      </c>
      <c r="E178" s="295" t="s">
        <v>190</v>
      </c>
      <c r="F178" s="295" t="s">
        <v>190</v>
      </c>
      <c r="G178" s="297" t="s">
        <v>190</v>
      </c>
      <c r="H178" s="30"/>
      <c r="I178" s="30"/>
    </row>
    <row r="179" spans="1:9" x14ac:dyDescent="0.15">
      <c r="A179" s="75">
        <v>6</v>
      </c>
      <c r="B179" s="672" t="s">
        <v>217</v>
      </c>
      <c r="C179" s="673"/>
      <c r="D179" s="298">
        <v>99</v>
      </c>
      <c r="E179" s="299">
        <v>99.6</v>
      </c>
      <c r="F179" s="299">
        <v>31</v>
      </c>
      <c r="G179" s="300">
        <v>6</v>
      </c>
      <c r="H179" s="30"/>
      <c r="I179" s="30"/>
    </row>
    <row r="180" spans="1:9" x14ac:dyDescent="0.15">
      <c r="A180" s="370" t="s">
        <v>415</v>
      </c>
    </row>
  </sheetData>
  <sheetProtection insertRows="0"/>
  <mergeCells count="99">
    <mergeCell ref="B179:C179"/>
    <mergeCell ref="A165:C165"/>
    <mergeCell ref="A127:C127"/>
    <mergeCell ref="B129:C129"/>
    <mergeCell ref="B132:C132"/>
    <mergeCell ref="B136:C136"/>
    <mergeCell ref="B139:C139"/>
    <mergeCell ref="B140:C140"/>
    <mergeCell ref="B141:C141"/>
    <mergeCell ref="A143:C145"/>
    <mergeCell ref="B167:C167"/>
    <mergeCell ref="B170:C170"/>
    <mergeCell ref="B174:C174"/>
    <mergeCell ref="B177:C177"/>
    <mergeCell ref="B178:C178"/>
    <mergeCell ref="D162:G162"/>
    <mergeCell ref="D163:F163"/>
    <mergeCell ref="B151:C151"/>
    <mergeCell ref="B155:C155"/>
    <mergeCell ref="B158:C158"/>
    <mergeCell ref="B159:C159"/>
    <mergeCell ref="B160:C160"/>
    <mergeCell ref="A162:C164"/>
    <mergeCell ref="D143:I143"/>
    <mergeCell ref="D144:F144"/>
    <mergeCell ref="G144:I144"/>
    <mergeCell ref="A146:C146"/>
    <mergeCell ref="B148:C148"/>
    <mergeCell ref="H2:I2"/>
    <mergeCell ref="H123:I123"/>
    <mergeCell ref="A124:C126"/>
    <mergeCell ref="D124:I124"/>
    <mergeCell ref="D125:F125"/>
    <mergeCell ref="G125:I125"/>
    <mergeCell ref="B58:C58"/>
    <mergeCell ref="D41:G41"/>
    <mergeCell ref="D42:F42"/>
    <mergeCell ref="A44:C44"/>
    <mergeCell ref="B49:C49"/>
    <mergeCell ref="A41:C43"/>
    <mergeCell ref="B56:C56"/>
    <mergeCell ref="B20:C20"/>
    <mergeCell ref="A22:C24"/>
    <mergeCell ref="B30:C30"/>
    <mergeCell ref="B46:C46"/>
    <mergeCell ref="B38:C38"/>
    <mergeCell ref="B57:C57"/>
    <mergeCell ref="B39:C39"/>
    <mergeCell ref="B53:C53"/>
    <mergeCell ref="B34:C34"/>
    <mergeCell ref="A25:C25"/>
    <mergeCell ref="G23:I23"/>
    <mergeCell ref="B27:C27"/>
    <mergeCell ref="B37:C37"/>
    <mergeCell ref="D23:F23"/>
    <mergeCell ref="D3:I3"/>
    <mergeCell ref="D4:F4"/>
    <mergeCell ref="G4:I4"/>
    <mergeCell ref="D22:I22"/>
    <mergeCell ref="A3:C5"/>
    <mergeCell ref="B18:C18"/>
    <mergeCell ref="B19:C19"/>
    <mergeCell ref="A6:C6"/>
    <mergeCell ref="B8:C8"/>
    <mergeCell ref="B11:C11"/>
    <mergeCell ref="B15:C15"/>
    <mergeCell ref="H63:I63"/>
    <mergeCell ref="A64:C66"/>
    <mergeCell ref="D64:I64"/>
    <mergeCell ref="D65:F65"/>
    <mergeCell ref="G65:I65"/>
    <mergeCell ref="A67:C67"/>
    <mergeCell ref="B69:C69"/>
    <mergeCell ref="B72:C72"/>
    <mergeCell ref="B76:C76"/>
    <mergeCell ref="D102:G102"/>
    <mergeCell ref="D103:F103"/>
    <mergeCell ref="A105:C105"/>
    <mergeCell ref="B79:C79"/>
    <mergeCell ref="B80:C80"/>
    <mergeCell ref="B81:C81"/>
    <mergeCell ref="A83:C85"/>
    <mergeCell ref="D83:I83"/>
    <mergeCell ref="D84:F84"/>
    <mergeCell ref="G84:I84"/>
    <mergeCell ref="A86:C86"/>
    <mergeCell ref="B88:C88"/>
    <mergeCell ref="B119:C119"/>
    <mergeCell ref="B91:C91"/>
    <mergeCell ref="B95:C95"/>
    <mergeCell ref="B98:C98"/>
    <mergeCell ref="B99:C99"/>
    <mergeCell ref="B100:C100"/>
    <mergeCell ref="A102:C104"/>
    <mergeCell ref="B107:C107"/>
    <mergeCell ref="B110:C110"/>
    <mergeCell ref="B114:C114"/>
    <mergeCell ref="B117:C117"/>
    <mergeCell ref="B118:C118"/>
  </mergeCells>
  <phoneticPr fontId="4"/>
  <pageMargins left="0.78740157480314965" right="0.78740157480314965" top="0.78740157480314965" bottom="0.62992125984251968" header="0.51181102362204722" footer="0.51181102362204722"/>
  <pageSetup paperSize="9" scale="99" firstPageNumber="169" fitToHeight="0" orientation="portrait" useFirstPageNumber="1" r:id="rId1"/>
  <headerFooter alignWithMargins="0"/>
  <rowBreaks count="2" manualBreakCount="2">
    <brk id="60" max="8" man="1"/>
    <brk id="120"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L29"/>
  <sheetViews>
    <sheetView view="pageBreakPreview" topLeftCell="A24" zoomScale="115" zoomScaleNormal="100" zoomScaleSheetLayoutView="115" workbookViewId="0">
      <selection activeCell="A27" sqref="A27:G27"/>
    </sheetView>
  </sheetViews>
  <sheetFormatPr defaultColWidth="8.875" defaultRowHeight="13.5" x14ac:dyDescent="0.15"/>
  <cols>
    <col min="1" max="1" width="2.5" style="47" customWidth="1"/>
    <col min="2" max="2" width="13.25" style="47" customWidth="1"/>
    <col min="3" max="3" width="10.625" style="47" customWidth="1"/>
    <col min="4" max="10" width="10" style="47" customWidth="1"/>
    <col min="11" max="16384" width="8.875" style="210"/>
  </cols>
  <sheetData>
    <row r="1" spans="1:12" x14ac:dyDescent="0.15">
      <c r="A1" s="301" t="s">
        <v>408</v>
      </c>
    </row>
    <row r="2" spans="1:12" x14ac:dyDescent="0.15">
      <c r="A2" s="302" t="s">
        <v>223</v>
      </c>
    </row>
    <row r="3" spans="1:12" ht="14.25" thickBot="1" x14ac:dyDescent="0.2">
      <c r="E3" s="683" t="s">
        <v>35</v>
      </c>
      <c r="F3" s="683"/>
    </row>
    <row r="4" spans="1:12" ht="14.25" thickTop="1" x14ac:dyDescent="0.15">
      <c r="A4" s="684" t="s">
        <v>224</v>
      </c>
      <c r="B4" s="685"/>
      <c r="C4" s="700" t="s">
        <v>361</v>
      </c>
      <c r="D4" s="701"/>
      <c r="E4" s="696" t="s">
        <v>358</v>
      </c>
      <c r="F4" s="696"/>
      <c r="I4" s="368"/>
    </row>
    <row r="5" spans="1:12" x14ac:dyDescent="0.15">
      <c r="A5" s="686"/>
      <c r="B5" s="687"/>
      <c r="C5" s="697" t="s">
        <v>273</v>
      </c>
      <c r="D5" s="697" t="s">
        <v>274</v>
      </c>
      <c r="E5" s="697" t="s">
        <v>360</v>
      </c>
      <c r="F5" s="693" t="s">
        <v>359</v>
      </c>
    </row>
    <row r="6" spans="1:12" x14ac:dyDescent="0.15">
      <c r="A6" s="688"/>
      <c r="B6" s="689"/>
      <c r="C6" s="697"/>
      <c r="D6" s="697"/>
      <c r="E6" s="697"/>
      <c r="F6" s="693"/>
    </row>
    <row r="7" spans="1:12" x14ac:dyDescent="0.15">
      <c r="A7" s="698" t="s">
        <v>225</v>
      </c>
      <c r="B7" s="699"/>
      <c r="C7" s="25">
        <v>39620600</v>
      </c>
      <c r="D7" s="25">
        <v>38634721</v>
      </c>
      <c r="E7" s="25">
        <v>41169551</v>
      </c>
      <c r="F7" s="21">
        <v>40280237</v>
      </c>
    </row>
    <row r="8" spans="1:12" x14ac:dyDescent="0.15">
      <c r="A8" s="267"/>
      <c r="B8" s="268"/>
      <c r="C8" s="22"/>
      <c r="D8" s="22"/>
      <c r="E8" s="22"/>
      <c r="F8" s="22"/>
      <c r="L8" s="229"/>
    </row>
    <row r="9" spans="1:12" x14ac:dyDescent="0.15">
      <c r="A9" s="226">
        <v>1</v>
      </c>
      <c r="B9" s="230" t="s">
        <v>226</v>
      </c>
      <c r="C9" s="23">
        <v>24823127</v>
      </c>
      <c r="D9" s="23">
        <v>23920413</v>
      </c>
      <c r="E9" s="23">
        <v>25096118</v>
      </c>
      <c r="F9" s="23">
        <v>24281691</v>
      </c>
    </row>
    <row r="10" spans="1:12" x14ac:dyDescent="0.15">
      <c r="A10" s="226">
        <v>2</v>
      </c>
      <c r="B10" s="230" t="s">
        <v>227</v>
      </c>
      <c r="C10" s="258">
        <v>1046163</v>
      </c>
      <c r="D10" s="258">
        <v>1042272</v>
      </c>
      <c r="E10" s="258">
        <v>1193067</v>
      </c>
      <c r="F10" s="258">
        <v>1188809</v>
      </c>
    </row>
    <row r="11" spans="1:12" x14ac:dyDescent="0.15">
      <c r="A11" s="226">
        <v>3</v>
      </c>
      <c r="B11" s="230" t="s">
        <v>228</v>
      </c>
      <c r="C11" s="258">
        <v>1101709</v>
      </c>
      <c r="D11" s="258">
        <v>1053412</v>
      </c>
      <c r="E11" s="258">
        <v>926141</v>
      </c>
      <c r="F11" s="258">
        <v>876752</v>
      </c>
    </row>
    <row r="12" spans="1:12" x14ac:dyDescent="0.15">
      <c r="A12" s="226">
        <v>4</v>
      </c>
      <c r="B12" s="230" t="s">
        <v>229</v>
      </c>
      <c r="C12" s="23">
        <v>11295483</v>
      </c>
      <c r="D12" s="23">
        <v>11322653</v>
      </c>
      <c r="E12" s="23">
        <v>12221636</v>
      </c>
      <c r="F12" s="23">
        <v>12243642</v>
      </c>
    </row>
    <row r="13" spans="1:12" x14ac:dyDescent="0.15">
      <c r="A13" s="226">
        <v>5</v>
      </c>
      <c r="B13" s="230" t="s">
        <v>230</v>
      </c>
      <c r="C13" s="258">
        <v>1351909</v>
      </c>
      <c r="D13" s="258">
        <v>1293765</v>
      </c>
      <c r="E13" s="258">
        <v>1730566</v>
      </c>
      <c r="F13" s="258">
        <v>1687321</v>
      </c>
    </row>
    <row r="14" spans="1:12" x14ac:dyDescent="0.15">
      <c r="A14" s="225">
        <v>6</v>
      </c>
      <c r="B14" s="303" t="s">
        <v>231</v>
      </c>
      <c r="C14" s="24">
        <v>2208</v>
      </c>
      <c r="D14" s="24">
        <v>2208</v>
      </c>
      <c r="E14" s="24">
        <v>2022</v>
      </c>
      <c r="F14" s="24">
        <v>2022</v>
      </c>
    </row>
    <row r="15" spans="1:12" ht="14.25" thickBot="1" x14ac:dyDescent="0.2">
      <c r="I15" s="226"/>
      <c r="J15" s="226"/>
    </row>
    <row r="16" spans="1:12" ht="14.25" thickTop="1" x14ac:dyDescent="0.15">
      <c r="A16" s="684" t="s">
        <v>224</v>
      </c>
      <c r="B16" s="685"/>
      <c r="C16" s="694" t="s">
        <v>378</v>
      </c>
      <c r="D16" s="695"/>
      <c r="E16" s="695"/>
      <c r="F16" s="695"/>
      <c r="G16" s="695"/>
      <c r="H16" s="695"/>
      <c r="I16" s="228"/>
      <c r="J16" s="228"/>
    </row>
    <row r="17" spans="1:10" x14ac:dyDescent="0.15">
      <c r="A17" s="686"/>
      <c r="B17" s="687"/>
      <c r="C17" s="690" t="s">
        <v>340</v>
      </c>
      <c r="D17" s="691"/>
      <c r="E17" s="692"/>
      <c r="F17" s="690" t="s">
        <v>341</v>
      </c>
      <c r="G17" s="691"/>
      <c r="H17" s="691"/>
      <c r="I17" s="267"/>
      <c r="J17" s="267"/>
    </row>
    <row r="18" spans="1:10" x14ac:dyDescent="0.15">
      <c r="A18" s="688"/>
      <c r="B18" s="689"/>
      <c r="C18" s="166" t="s">
        <v>203</v>
      </c>
      <c r="D18" s="166" t="s">
        <v>357</v>
      </c>
      <c r="E18" s="166" t="s">
        <v>205</v>
      </c>
      <c r="F18" s="166" t="s">
        <v>203</v>
      </c>
      <c r="G18" s="166" t="s">
        <v>356</v>
      </c>
      <c r="H18" s="232" t="s">
        <v>205</v>
      </c>
      <c r="I18" s="267"/>
      <c r="J18" s="267"/>
    </row>
    <row r="19" spans="1:10" x14ac:dyDescent="0.15">
      <c r="A19" s="698" t="s">
        <v>225</v>
      </c>
      <c r="B19" s="698"/>
      <c r="C19" s="231">
        <v>42285221</v>
      </c>
      <c r="D19" s="21">
        <v>41393255</v>
      </c>
      <c r="E19" s="21">
        <v>891966</v>
      </c>
      <c r="F19" s="21">
        <v>41213167</v>
      </c>
      <c r="G19" s="21">
        <v>40951519</v>
      </c>
      <c r="H19" s="21">
        <v>261648</v>
      </c>
      <c r="I19" s="227"/>
      <c r="J19" s="227"/>
    </row>
    <row r="20" spans="1:10" x14ac:dyDescent="0.15">
      <c r="A20" s="267"/>
      <c r="B20" s="268"/>
      <c r="C20" s="22"/>
      <c r="D20" s="22"/>
      <c r="E20" s="22"/>
      <c r="F20" s="22"/>
      <c r="G20" s="22"/>
      <c r="H20" s="22"/>
      <c r="I20" s="267"/>
      <c r="J20" s="267"/>
    </row>
    <row r="21" spans="1:10" x14ac:dyDescent="0.15">
      <c r="A21" s="226">
        <v>1</v>
      </c>
      <c r="B21" s="230" t="s">
        <v>226</v>
      </c>
      <c r="C21" s="23">
        <v>23933099</v>
      </c>
      <c r="D21" s="23">
        <v>23147477</v>
      </c>
      <c r="E21" s="258">
        <v>785622</v>
      </c>
      <c r="F21" s="23">
        <v>22991692</v>
      </c>
      <c r="G21" s="23">
        <v>22760966</v>
      </c>
      <c r="H21" s="258">
        <v>230726</v>
      </c>
      <c r="I21" s="223"/>
      <c r="J21" s="223"/>
    </row>
    <row r="22" spans="1:10" x14ac:dyDescent="0.15">
      <c r="A22" s="226">
        <v>2</v>
      </c>
      <c r="B22" s="230" t="s">
        <v>227</v>
      </c>
      <c r="C22" s="258">
        <v>1298124</v>
      </c>
      <c r="D22" s="258">
        <v>1291929</v>
      </c>
      <c r="E22" s="258">
        <v>6195</v>
      </c>
      <c r="F22" s="258">
        <v>1292108</v>
      </c>
      <c r="G22" s="258">
        <v>1289916</v>
      </c>
      <c r="H22" s="258">
        <v>2191</v>
      </c>
      <c r="I22" s="223"/>
      <c r="J22" s="223"/>
    </row>
    <row r="23" spans="1:10" x14ac:dyDescent="0.15">
      <c r="A23" s="226">
        <v>3</v>
      </c>
      <c r="B23" s="230" t="s">
        <v>228</v>
      </c>
      <c r="C23" s="258">
        <v>949837</v>
      </c>
      <c r="D23" s="258">
        <v>900791</v>
      </c>
      <c r="E23" s="258">
        <v>49045</v>
      </c>
      <c r="F23" s="258">
        <v>901527</v>
      </c>
      <c r="G23" s="258">
        <v>888035</v>
      </c>
      <c r="H23" s="258">
        <v>13492</v>
      </c>
      <c r="I23" s="223"/>
      <c r="J23" s="223"/>
    </row>
    <row r="24" spans="1:10" x14ac:dyDescent="0.15">
      <c r="A24" s="226">
        <v>4</v>
      </c>
      <c r="B24" s="230" t="s">
        <v>229</v>
      </c>
      <c r="C24" s="23">
        <v>13498108</v>
      </c>
      <c r="D24" s="23">
        <v>13477463</v>
      </c>
      <c r="E24" s="258">
        <v>20645</v>
      </c>
      <c r="F24" s="23">
        <v>13498041</v>
      </c>
      <c r="G24" s="23">
        <v>13491272</v>
      </c>
      <c r="H24" s="258">
        <v>6769</v>
      </c>
      <c r="I24" s="223"/>
      <c r="J24" s="223"/>
    </row>
    <row r="25" spans="1:10" x14ac:dyDescent="0.15">
      <c r="A25" s="226">
        <v>5</v>
      </c>
      <c r="B25" s="230" t="s">
        <v>230</v>
      </c>
      <c r="C25" s="258">
        <v>2604089</v>
      </c>
      <c r="D25" s="258">
        <v>2573631</v>
      </c>
      <c r="E25" s="258">
        <v>30459</v>
      </c>
      <c r="F25" s="258">
        <v>2527836</v>
      </c>
      <c r="G25" s="258">
        <v>2519366</v>
      </c>
      <c r="H25" s="258">
        <v>8470</v>
      </c>
      <c r="I25" s="223"/>
      <c r="J25" s="223"/>
    </row>
    <row r="26" spans="1:10" x14ac:dyDescent="0.15">
      <c r="A26" s="225">
        <v>6</v>
      </c>
      <c r="B26" s="224" t="s">
        <v>231</v>
      </c>
      <c r="C26" s="233">
        <v>1963</v>
      </c>
      <c r="D26" s="24">
        <v>1963</v>
      </c>
      <c r="E26" s="24">
        <v>0</v>
      </c>
      <c r="F26" s="24">
        <v>1963</v>
      </c>
      <c r="G26" s="24">
        <v>1963</v>
      </c>
      <c r="H26" s="24">
        <v>0</v>
      </c>
      <c r="I26" s="223"/>
      <c r="J26" s="223"/>
    </row>
    <row r="27" spans="1:10" x14ac:dyDescent="0.15">
      <c r="A27" s="702" t="s">
        <v>232</v>
      </c>
      <c r="B27" s="702"/>
      <c r="C27" s="703"/>
      <c r="D27" s="703"/>
      <c r="E27" s="703"/>
      <c r="F27" s="703"/>
      <c r="G27" s="703"/>
      <c r="J27" s="223"/>
    </row>
    <row r="28" spans="1:10" x14ac:dyDescent="0.15">
      <c r="A28" s="704" t="s">
        <v>296</v>
      </c>
      <c r="B28" s="704"/>
      <c r="C28" s="704"/>
      <c r="D28" s="704"/>
      <c r="E28" s="704"/>
      <c r="F28" s="704"/>
      <c r="G28" s="704"/>
      <c r="J28" s="223"/>
    </row>
    <row r="29" spans="1:10" x14ac:dyDescent="0.15">
      <c r="A29" s="304" t="s">
        <v>233</v>
      </c>
    </row>
  </sheetData>
  <mergeCells count="16">
    <mergeCell ref="A27:G27"/>
    <mergeCell ref="F17:H17"/>
    <mergeCell ref="A28:G28"/>
    <mergeCell ref="A19:B19"/>
    <mergeCell ref="C5:C6"/>
    <mergeCell ref="D5:D6"/>
    <mergeCell ref="E3:F3"/>
    <mergeCell ref="A16:B18"/>
    <mergeCell ref="C17:E17"/>
    <mergeCell ref="A4:B6"/>
    <mergeCell ref="F5:F6"/>
    <mergeCell ref="C16:H16"/>
    <mergeCell ref="E4:F4"/>
    <mergeCell ref="E5:E6"/>
    <mergeCell ref="A7:B7"/>
    <mergeCell ref="C4:D4"/>
  </mergeCells>
  <phoneticPr fontId="4"/>
  <pageMargins left="0.59055118110236227" right="0.59055118110236227" top="0.78740157480314965" bottom="0.98425196850393704" header="0.51181102362204722" footer="0.51181102362204722"/>
  <pageSetup paperSize="9" scale="95" firstPageNumber="167"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R54"/>
  <sheetViews>
    <sheetView view="pageBreakPreview" zoomScaleNormal="100" zoomScaleSheetLayoutView="100" workbookViewId="0">
      <selection activeCell="H28" sqref="H28"/>
    </sheetView>
  </sheetViews>
  <sheetFormatPr defaultColWidth="8.875" defaultRowHeight="13.5" x14ac:dyDescent="0.15"/>
  <cols>
    <col min="1" max="1" width="10.25" style="147" customWidth="1"/>
    <col min="2" max="9" width="12.625" style="147" customWidth="1"/>
    <col min="10" max="10" width="10.5" style="147" customWidth="1"/>
    <col min="11" max="13" width="11.125" style="147" customWidth="1"/>
    <col min="14" max="16384" width="8.875" style="147"/>
  </cols>
  <sheetData>
    <row r="1" spans="1:15" x14ac:dyDescent="0.15">
      <c r="A1" s="305" t="s">
        <v>409</v>
      </c>
      <c r="B1" s="151"/>
      <c r="C1" s="151"/>
      <c r="D1" s="151"/>
      <c r="E1" s="151"/>
      <c r="F1" s="151"/>
      <c r="G1" s="151"/>
      <c r="H1" s="151"/>
      <c r="I1" s="151"/>
      <c r="J1" s="150"/>
      <c r="K1" s="146"/>
      <c r="L1" s="146"/>
      <c r="M1" s="146"/>
      <c r="N1" s="146"/>
      <c r="O1" s="146"/>
    </row>
    <row r="2" spans="1:15" x14ac:dyDescent="0.15">
      <c r="A2" s="157" t="s">
        <v>153</v>
      </c>
      <c r="B2" s="151"/>
      <c r="C2" s="151"/>
      <c r="D2" s="151"/>
      <c r="E2" s="151"/>
      <c r="F2" s="151"/>
      <c r="G2" s="151"/>
      <c r="H2" s="151"/>
      <c r="I2" s="151"/>
      <c r="J2" s="150"/>
      <c r="K2" s="146"/>
      <c r="L2" s="146"/>
      <c r="M2" s="146"/>
      <c r="N2" s="146"/>
      <c r="O2" s="146"/>
    </row>
    <row r="3" spans="1:15" ht="14.25" thickBot="1" x14ac:dyDescent="0.2">
      <c r="A3" s="148"/>
      <c r="B3" s="148"/>
      <c r="C3" s="148"/>
      <c r="D3" s="148"/>
      <c r="E3" s="148"/>
      <c r="F3" s="148"/>
      <c r="G3" s="148"/>
      <c r="H3" s="148"/>
      <c r="I3" s="149" t="s">
        <v>248</v>
      </c>
      <c r="J3" s="150"/>
      <c r="K3" s="151"/>
    </row>
    <row r="4" spans="1:15" ht="14.25" thickTop="1" x14ac:dyDescent="0.15">
      <c r="A4" s="416" t="s">
        <v>76</v>
      </c>
      <c r="B4" s="705" t="s">
        <v>309</v>
      </c>
      <c r="C4" s="706"/>
      <c r="D4" s="708" t="s">
        <v>310</v>
      </c>
      <c r="E4" s="709"/>
      <c r="F4" s="705" t="s">
        <v>311</v>
      </c>
      <c r="G4" s="706"/>
      <c r="H4" s="708" t="s">
        <v>312</v>
      </c>
      <c r="I4" s="718"/>
      <c r="J4" s="306"/>
    </row>
    <row r="5" spans="1:15" x14ac:dyDescent="0.15">
      <c r="A5" s="418"/>
      <c r="B5" s="307" t="s">
        <v>297</v>
      </c>
      <c r="C5" s="308" t="s">
        <v>298</v>
      </c>
      <c r="D5" s="309" t="s">
        <v>297</v>
      </c>
      <c r="E5" s="308" t="s">
        <v>298</v>
      </c>
      <c r="F5" s="309" t="s">
        <v>297</v>
      </c>
      <c r="G5" s="308" t="s">
        <v>298</v>
      </c>
      <c r="H5" s="309" t="s">
        <v>297</v>
      </c>
      <c r="I5" s="310" t="s">
        <v>298</v>
      </c>
      <c r="J5" s="306"/>
    </row>
    <row r="6" spans="1:15" x14ac:dyDescent="0.15">
      <c r="A6" s="153" t="s">
        <v>381</v>
      </c>
      <c r="B6" s="311">
        <v>208983</v>
      </c>
      <c r="C6" s="311">
        <v>16219</v>
      </c>
      <c r="D6" s="311">
        <v>32843324</v>
      </c>
      <c r="E6" s="311">
        <v>32618259</v>
      </c>
      <c r="F6" s="311">
        <v>621309</v>
      </c>
      <c r="G6" s="311">
        <v>51337</v>
      </c>
      <c r="H6" s="311">
        <v>15023760</v>
      </c>
      <c r="I6" s="311">
        <v>14219005</v>
      </c>
      <c r="J6" s="306"/>
    </row>
    <row r="7" spans="1:15" x14ac:dyDescent="0.15">
      <c r="A7" s="153" t="s">
        <v>379</v>
      </c>
      <c r="B7" s="311">
        <v>200098</v>
      </c>
      <c r="C7" s="311">
        <v>12707</v>
      </c>
      <c r="D7" s="311">
        <v>33843545</v>
      </c>
      <c r="E7" s="311">
        <v>33569475</v>
      </c>
      <c r="F7" s="311">
        <v>583298</v>
      </c>
      <c r="G7" s="311">
        <v>40416</v>
      </c>
      <c r="H7" s="311">
        <v>15350136</v>
      </c>
      <c r="I7" s="311">
        <v>14549858</v>
      </c>
      <c r="J7" s="306"/>
    </row>
    <row r="8" spans="1:15" x14ac:dyDescent="0.15">
      <c r="A8" s="153"/>
      <c r="B8" s="311"/>
      <c r="C8" s="311"/>
      <c r="D8" s="311"/>
      <c r="E8" s="311"/>
      <c r="F8" s="311"/>
      <c r="G8" s="311"/>
      <c r="H8" s="311"/>
      <c r="I8" s="311"/>
      <c r="J8" s="306"/>
    </row>
    <row r="9" spans="1:15" s="156" customFormat="1" x14ac:dyDescent="0.15">
      <c r="A9" s="154" t="s">
        <v>380</v>
      </c>
      <c r="B9" s="312">
        <v>186589</v>
      </c>
      <c r="C9" s="312">
        <v>15574</v>
      </c>
      <c r="D9" s="312">
        <v>36240275</v>
      </c>
      <c r="E9" s="312">
        <v>35965895</v>
      </c>
      <c r="F9" s="312">
        <v>535437</v>
      </c>
      <c r="G9" s="312">
        <v>37376</v>
      </c>
      <c r="H9" s="312">
        <v>15755684</v>
      </c>
      <c r="I9" s="312">
        <v>14816922</v>
      </c>
      <c r="J9" s="313"/>
      <c r="K9" s="155"/>
      <c r="L9" s="155"/>
      <c r="M9" s="155"/>
    </row>
    <row r="10" spans="1:15" ht="14.25" thickBot="1" x14ac:dyDescent="0.2">
      <c r="A10" s="314"/>
      <c r="B10" s="314"/>
      <c r="C10" s="314"/>
      <c r="D10" s="314"/>
      <c r="E10" s="314"/>
      <c r="F10" s="314"/>
      <c r="G10" s="314"/>
      <c r="H10" s="314"/>
      <c r="I10" s="314"/>
      <c r="J10" s="306"/>
      <c r="K10" s="152"/>
      <c r="L10" s="152"/>
      <c r="M10" s="152"/>
    </row>
    <row r="11" spans="1:15" ht="14.25" thickTop="1" x14ac:dyDescent="0.15">
      <c r="A11" s="416" t="s">
        <v>76</v>
      </c>
      <c r="B11" s="705" t="s">
        <v>313</v>
      </c>
      <c r="C11" s="706"/>
      <c r="D11" s="705" t="s">
        <v>314</v>
      </c>
      <c r="E11" s="706"/>
      <c r="F11" s="705" t="s">
        <v>315</v>
      </c>
      <c r="G11" s="706"/>
      <c r="H11" s="705" t="s">
        <v>316</v>
      </c>
      <c r="I11" s="707"/>
      <c r="J11" s="306"/>
    </row>
    <row r="12" spans="1:15" x14ac:dyDescent="0.15">
      <c r="A12" s="418"/>
      <c r="B12" s="307" t="s">
        <v>297</v>
      </c>
      <c r="C12" s="308" t="s">
        <v>298</v>
      </c>
      <c r="D12" s="309" t="s">
        <v>297</v>
      </c>
      <c r="E12" s="308" t="s">
        <v>298</v>
      </c>
      <c r="F12" s="309" t="s">
        <v>297</v>
      </c>
      <c r="G12" s="308" t="s">
        <v>298</v>
      </c>
      <c r="H12" s="309" t="s">
        <v>297</v>
      </c>
      <c r="I12" s="310" t="s">
        <v>298</v>
      </c>
      <c r="J12" s="306"/>
    </row>
    <row r="13" spans="1:15" x14ac:dyDescent="0.15">
      <c r="A13" s="153" t="s">
        <v>381</v>
      </c>
      <c r="B13" s="315">
        <v>20331668</v>
      </c>
      <c r="C13" s="315">
        <v>20106016</v>
      </c>
      <c r="D13" s="315">
        <v>2395219</v>
      </c>
      <c r="E13" s="315">
        <v>2367327</v>
      </c>
      <c r="F13" s="315">
        <v>13016247</v>
      </c>
      <c r="G13" s="315">
        <v>12465201</v>
      </c>
      <c r="H13" s="315">
        <v>14535</v>
      </c>
      <c r="I13" s="315">
        <v>771</v>
      </c>
      <c r="J13" s="306"/>
    </row>
    <row r="14" spans="1:15" x14ac:dyDescent="0.15">
      <c r="A14" s="153" t="s">
        <v>379</v>
      </c>
      <c r="B14" s="315">
        <v>23715429</v>
      </c>
      <c r="C14" s="315">
        <v>23561129</v>
      </c>
      <c r="D14" s="315">
        <v>2607024</v>
      </c>
      <c r="E14" s="315">
        <v>2596380</v>
      </c>
      <c r="F14" s="315">
        <v>12892405</v>
      </c>
      <c r="G14" s="315">
        <v>12572936</v>
      </c>
      <c r="H14" s="315">
        <v>11500</v>
      </c>
      <c r="I14" s="315">
        <v>503</v>
      </c>
      <c r="J14" s="306"/>
    </row>
    <row r="15" spans="1:15" x14ac:dyDescent="0.15">
      <c r="A15" s="153"/>
      <c r="B15" s="315"/>
      <c r="C15" s="315"/>
      <c r="D15" s="315"/>
      <c r="E15" s="315"/>
      <c r="F15" s="315"/>
      <c r="G15" s="315"/>
      <c r="H15" s="315"/>
      <c r="I15" s="315"/>
      <c r="J15" s="306"/>
    </row>
    <row r="16" spans="1:15" s="156" customFormat="1" x14ac:dyDescent="0.15">
      <c r="A16" s="154" t="s">
        <v>380</v>
      </c>
      <c r="B16" s="327">
        <v>41608896</v>
      </c>
      <c r="C16" s="327">
        <v>41333174</v>
      </c>
      <c r="D16" s="316">
        <v>4754998</v>
      </c>
      <c r="E16" s="316">
        <v>4734544</v>
      </c>
      <c r="F16" s="316">
        <v>14296707</v>
      </c>
      <c r="G16" s="316">
        <v>13618738</v>
      </c>
      <c r="H16" s="316">
        <v>20618</v>
      </c>
      <c r="I16" s="316">
        <v>331</v>
      </c>
      <c r="J16" s="313"/>
    </row>
    <row r="17" spans="1:18" ht="14.25" thickBot="1" x14ac:dyDescent="0.2">
      <c r="A17" s="317"/>
      <c r="B17" s="170"/>
      <c r="C17" s="170"/>
      <c r="D17" s="170"/>
      <c r="E17" s="170"/>
      <c r="F17" s="170"/>
      <c r="G17" s="170"/>
      <c r="H17" s="170"/>
      <c r="I17" s="170"/>
      <c r="J17" s="306"/>
    </row>
    <row r="18" spans="1:18" ht="14.25" thickTop="1" x14ac:dyDescent="0.15">
      <c r="A18" s="416" t="s">
        <v>76</v>
      </c>
      <c r="B18" s="705" t="s">
        <v>317</v>
      </c>
      <c r="C18" s="706"/>
      <c r="D18" s="705" t="s">
        <v>318</v>
      </c>
      <c r="E18" s="706"/>
      <c r="F18" s="705" t="s">
        <v>319</v>
      </c>
      <c r="G18" s="706"/>
      <c r="H18" s="705" t="s">
        <v>320</v>
      </c>
      <c r="I18" s="707"/>
      <c r="J18" s="306"/>
    </row>
    <row r="19" spans="1:18" x14ac:dyDescent="0.15">
      <c r="A19" s="418"/>
      <c r="B19" s="307" t="s">
        <v>297</v>
      </c>
      <c r="C19" s="308" t="s">
        <v>298</v>
      </c>
      <c r="D19" s="309" t="s">
        <v>297</v>
      </c>
      <c r="E19" s="308" t="s">
        <v>298</v>
      </c>
      <c r="F19" s="309" t="s">
        <v>297</v>
      </c>
      <c r="G19" s="308" t="s">
        <v>298</v>
      </c>
      <c r="H19" s="309" t="s">
        <v>297</v>
      </c>
      <c r="I19" s="310" t="s">
        <v>298</v>
      </c>
      <c r="J19" s="306"/>
    </row>
    <row r="20" spans="1:18" x14ac:dyDescent="0.15">
      <c r="A20" s="153" t="s">
        <v>381</v>
      </c>
      <c r="B20" s="315">
        <v>56317224</v>
      </c>
      <c r="C20" s="315">
        <v>54108002</v>
      </c>
      <c r="D20" s="315">
        <v>14429</v>
      </c>
      <c r="E20" s="315">
        <v>12978</v>
      </c>
      <c r="F20" s="315" t="s">
        <v>0</v>
      </c>
      <c r="G20" s="315" t="s">
        <v>0</v>
      </c>
      <c r="H20" s="315" t="s">
        <v>299</v>
      </c>
      <c r="I20" s="315" t="s">
        <v>299</v>
      </c>
      <c r="J20" s="306"/>
    </row>
    <row r="21" spans="1:18" x14ac:dyDescent="0.15">
      <c r="A21" s="153" t="s">
        <v>379</v>
      </c>
      <c r="B21" s="315">
        <v>54709264</v>
      </c>
      <c r="C21" s="315">
        <v>52401566</v>
      </c>
      <c r="D21" s="315">
        <v>16942</v>
      </c>
      <c r="E21" s="315">
        <v>16860</v>
      </c>
      <c r="F21" s="315" t="s">
        <v>190</v>
      </c>
      <c r="G21" s="315" t="s">
        <v>190</v>
      </c>
      <c r="H21" s="315" t="s">
        <v>299</v>
      </c>
      <c r="I21" s="315" t="s">
        <v>299</v>
      </c>
      <c r="J21" s="306"/>
    </row>
    <row r="22" spans="1:18" x14ac:dyDescent="0.15">
      <c r="A22" s="153"/>
      <c r="B22" s="315"/>
      <c r="C22" s="315"/>
      <c r="D22" s="315"/>
      <c r="E22" s="315"/>
      <c r="F22" s="315"/>
      <c r="G22" s="315"/>
      <c r="H22" s="315"/>
      <c r="I22" s="315"/>
      <c r="J22" s="306"/>
    </row>
    <row r="23" spans="1:18" s="156" customFormat="1" x14ac:dyDescent="0.15">
      <c r="A23" s="154" t="s">
        <v>380</v>
      </c>
      <c r="B23" s="316">
        <v>55517282</v>
      </c>
      <c r="C23" s="316">
        <v>53074987</v>
      </c>
      <c r="D23" s="316">
        <v>24133</v>
      </c>
      <c r="E23" s="316">
        <v>24133</v>
      </c>
      <c r="F23" s="316" t="s">
        <v>385</v>
      </c>
      <c r="G23" s="316" t="s">
        <v>385</v>
      </c>
      <c r="H23" s="318" t="s">
        <v>299</v>
      </c>
      <c r="I23" s="318" t="s">
        <v>299</v>
      </c>
      <c r="J23" s="313"/>
    </row>
    <row r="24" spans="1:18" ht="14.25" thickBot="1" x14ac:dyDescent="0.2">
      <c r="A24" s="314"/>
      <c r="B24" s="314"/>
      <c r="C24" s="314"/>
      <c r="D24" s="314"/>
      <c r="E24" s="314"/>
      <c r="F24" s="306"/>
      <c r="G24" s="306"/>
      <c r="H24" s="170"/>
      <c r="I24" s="170"/>
      <c r="J24" s="306"/>
    </row>
    <row r="25" spans="1:18" ht="14.25" thickTop="1" x14ac:dyDescent="0.15">
      <c r="A25" s="416" t="s">
        <v>76</v>
      </c>
      <c r="B25" s="705" t="s">
        <v>321</v>
      </c>
      <c r="C25" s="706"/>
      <c r="D25" s="705" t="s">
        <v>322</v>
      </c>
      <c r="E25" s="707"/>
      <c r="F25" s="306"/>
      <c r="G25" s="306"/>
      <c r="H25" s="170"/>
      <c r="I25" s="170"/>
      <c r="J25" s="170"/>
    </row>
    <row r="26" spans="1:18" x14ac:dyDescent="0.15">
      <c r="A26" s="418"/>
      <c r="B26" s="307" t="s">
        <v>297</v>
      </c>
      <c r="C26" s="308" t="s">
        <v>298</v>
      </c>
      <c r="D26" s="309" t="s">
        <v>297</v>
      </c>
      <c r="E26" s="310" t="s">
        <v>298</v>
      </c>
      <c r="F26" s="306"/>
      <c r="G26" s="306"/>
      <c r="H26" s="170"/>
      <c r="I26" s="170"/>
      <c r="J26" s="170"/>
    </row>
    <row r="27" spans="1:18" x14ac:dyDescent="0.15">
      <c r="A27" s="153" t="s">
        <v>381</v>
      </c>
      <c r="B27" s="315" t="s">
        <v>299</v>
      </c>
      <c r="C27" s="315" t="s">
        <v>299</v>
      </c>
      <c r="D27" s="319">
        <v>141009177</v>
      </c>
      <c r="E27" s="319">
        <v>136187073</v>
      </c>
      <c r="F27" s="306"/>
      <c r="G27" s="306"/>
      <c r="H27" s="170"/>
      <c r="I27" s="170"/>
      <c r="J27" s="170"/>
    </row>
    <row r="28" spans="1:18" x14ac:dyDescent="0.15">
      <c r="A28" s="153" t="s">
        <v>379</v>
      </c>
      <c r="B28" s="315" t="s">
        <v>299</v>
      </c>
      <c r="C28" s="315" t="s">
        <v>299</v>
      </c>
      <c r="D28" s="319">
        <v>144221457</v>
      </c>
      <c r="E28" s="319">
        <v>139611367</v>
      </c>
      <c r="F28" s="306"/>
      <c r="G28" s="306"/>
      <c r="H28" s="170"/>
      <c r="I28" s="170"/>
      <c r="J28" s="170"/>
    </row>
    <row r="29" spans="1:18" x14ac:dyDescent="0.15">
      <c r="A29" s="153"/>
      <c r="B29" s="315"/>
      <c r="C29" s="315"/>
      <c r="D29" s="315"/>
      <c r="E29" s="315"/>
      <c r="F29" s="306"/>
      <c r="G29" s="306"/>
      <c r="H29" s="170"/>
      <c r="I29" s="170"/>
      <c r="J29" s="170"/>
    </row>
    <row r="30" spans="1:18" s="156" customFormat="1" x14ac:dyDescent="0.15">
      <c r="A30" s="154" t="s">
        <v>380</v>
      </c>
      <c r="B30" s="318" t="s">
        <v>299</v>
      </c>
      <c r="C30" s="318" t="s">
        <v>299</v>
      </c>
      <c r="D30" s="320">
        <v>169133915</v>
      </c>
      <c r="E30" s="320">
        <v>163814550</v>
      </c>
      <c r="F30" s="313"/>
      <c r="G30" s="313"/>
      <c r="H30" s="321"/>
      <c r="I30" s="321"/>
      <c r="J30" s="321"/>
    </row>
    <row r="31" spans="1:18" ht="12.75" customHeight="1" x14ac:dyDescent="0.15">
      <c r="A31" s="157" t="s">
        <v>326</v>
      </c>
      <c r="B31" s="170"/>
      <c r="C31" s="170"/>
      <c r="D31" s="170"/>
      <c r="E31" s="170"/>
      <c r="F31" s="170"/>
      <c r="G31" s="170"/>
      <c r="H31" s="170"/>
      <c r="I31" s="170"/>
      <c r="J31" s="170"/>
    </row>
    <row r="32" spans="1:18" ht="12.75" customHeight="1" x14ac:dyDescent="0.15">
      <c r="A32" s="322" t="s">
        <v>234</v>
      </c>
      <c r="B32" s="151"/>
      <c r="C32" s="151"/>
      <c r="D32" s="151"/>
      <c r="E32" s="151"/>
      <c r="F32" s="151"/>
      <c r="G32" s="151"/>
      <c r="H32" s="151"/>
      <c r="I32" s="151"/>
      <c r="J32" s="151"/>
      <c r="K32" s="146"/>
      <c r="L32" s="146"/>
      <c r="M32" s="146"/>
      <c r="N32" s="146"/>
      <c r="O32" s="146"/>
      <c r="P32" s="158"/>
      <c r="Q32" s="158"/>
      <c r="R32" s="158"/>
    </row>
    <row r="33" spans="1:18" ht="12.75" customHeight="1" x14ac:dyDescent="0.15">
      <c r="A33" s="322"/>
      <c r="B33" s="151"/>
      <c r="C33" s="151"/>
      <c r="D33" s="151"/>
      <c r="E33" s="151"/>
      <c r="F33" s="151"/>
      <c r="G33" s="151"/>
      <c r="H33" s="151"/>
      <c r="I33" s="151"/>
      <c r="J33" s="151"/>
      <c r="K33" s="146"/>
      <c r="L33" s="146"/>
      <c r="M33" s="146"/>
      <c r="N33" s="146"/>
      <c r="O33" s="146"/>
      <c r="P33" s="158"/>
      <c r="Q33" s="158"/>
      <c r="R33" s="158"/>
    </row>
    <row r="34" spans="1:18" x14ac:dyDescent="0.15">
      <c r="A34" s="170"/>
      <c r="B34" s="170"/>
      <c r="C34" s="170"/>
      <c r="D34" s="170"/>
      <c r="E34" s="170"/>
      <c r="F34" s="170"/>
      <c r="G34" s="170"/>
      <c r="H34" s="170"/>
      <c r="I34" s="170"/>
      <c r="J34" s="170"/>
    </row>
    <row r="35" spans="1:18" x14ac:dyDescent="0.15">
      <c r="A35" s="305" t="s">
        <v>410</v>
      </c>
      <c r="B35" s="151"/>
      <c r="C35" s="151"/>
      <c r="D35" s="151"/>
      <c r="E35" s="151"/>
      <c r="F35" s="151"/>
      <c r="G35" s="151"/>
      <c r="H35" s="151"/>
      <c r="I35" s="151"/>
      <c r="J35" s="151"/>
      <c r="K35" s="146"/>
      <c r="L35" s="146"/>
      <c r="M35" s="146"/>
      <c r="N35" s="146"/>
      <c r="O35" s="146"/>
      <c r="P35" s="146"/>
      <c r="Q35" s="146"/>
      <c r="R35" s="146"/>
    </row>
    <row r="36" spans="1:18" x14ac:dyDescent="0.15">
      <c r="A36" s="157" t="s">
        <v>235</v>
      </c>
      <c r="B36" s="151"/>
      <c r="C36" s="151"/>
      <c r="D36" s="151"/>
      <c r="E36" s="151"/>
      <c r="F36" s="151"/>
      <c r="G36" s="151"/>
      <c r="H36" s="151"/>
      <c r="I36" s="151"/>
      <c r="J36" s="151"/>
      <c r="K36" s="146"/>
      <c r="L36" s="146"/>
      <c r="M36" s="146"/>
      <c r="N36" s="146"/>
      <c r="O36" s="146"/>
      <c r="P36" s="146"/>
      <c r="Q36" s="146"/>
      <c r="R36" s="146"/>
    </row>
    <row r="37" spans="1:18" ht="14.25" thickBot="1" x14ac:dyDescent="0.2">
      <c r="A37" s="157"/>
      <c r="B37" s="151"/>
      <c r="C37" s="151"/>
      <c r="D37" s="151"/>
      <c r="E37" s="151"/>
      <c r="F37" s="151"/>
      <c r="G37" s="151"/>
      <c r="H37" s="151"/>
      <c r="I37" s="151"/>
      <c r="J37" s="323" t="s">
        <v>325</v>
      </c>
      <c r="K37" s="146"/>
      <c r="L37" s="146"/>
      <c r="M37" s="146"/>
      <c r="N37" s="146"/>
      <c r="O37" s="146"/>
      <c r="P37" s="146"/>
      <c r="Q37" s="146"/>
      <c r="R37" s="146"/>
    </row>
    <row r="38" spans="1:18" ht="14.25" thickTop="1" x14ac:dyDescent="0.15">
      <c r="A38" s="710" t="s">
        <v>76</v>
      </c>
      <c r="B38" s="712" t="s">
        <v>323</v>
      </c>
      <c r="C38" s="713"/>
      <c r="D38" s="714"/>
      <c r="E38" s="712" t="s">
        <v>236</v>
      </c>
      <c r="F38" s="713"/>
      <c r="G38" s="714"/>
      <c r="H38" s="712" t="s">
        <v>237</v>
      </c>
      <c r="I38" s="713"/>
      <c r="J38" s="713"/>
      <c r="K38" s="152"/>
    </row>
    <row r="39" spans="1:18" x14ac:dyDescent="0.15">
      <c r="A39" s="711"/>
      <c r="B39" s="159" t="s">
        <v>238</v>
      </c>
      <c r="C39" s="159" t="s">
        <v>239</v>
      </c>
      <c r="D39" s="159" t="s">
        <v>324</v>
      </c>
      <c r="E39" s="159" t="s">
        <v>238</v>
      </c>
      <c r="F39" s="159" t="s">
        <v>239</v>
      </c>
      <c r="G39" s="159" t="s">
        <v>324</v>
      </c>
      <c r="H39" s="159" t="s">
        <v>238</v>
      </c>
      <c r="I39" s="159" t="s">
        <v>239</v>
      </c>
      <c r="J39" s="160" t="s">
        <v>324</v>
      </c>
      <c r="K39" s="152"/>
    </row>
    <row r="40" spans="1:18" x14ac:dyDescent="0.15">
      <c r="A40" s="153" t="s">
        <v>381</v>
      </c>
      <c r="B40" s="162">
        <v>29791</v>
      </c>
      <c r="C40" s="163">
        <v>178947332</v>
      </c>
      <c r="D40" s="163">
        <v>13124137</v>
      </c>
      <c r="E40" s="163">
        <v>7004</v>
      </c>
      <c r="F40" s="163">
        <v>34029713</v>
      </c>
      <c r="G40" s="163">
        <v>3322374</v>
      </c>
      <c r="H40" s="163">
        <v>5745</v>
      </c>
      <c r="I40" s="163">
        <v>28779075</v>
      </c>
      <c r="J40" s="163">
        <v>2868760</v>
      </c>
      <c r="K40" s="152"/>
    </row>
    <row r="41" spans="1:18" x14ac:dyDescent="0.15">
      <c r="A41" s="153" t="s">
        <v>379</v>
      </c>
      <c r="B41" s="162">
        <v>29447</v>
      </c>
      <c r="C41" s="163">
        <v>180742399</v>
      </c>
      <c r="D41" s="163">
        <v>13096840</v>
      </c>
      <c r="E41" s="163">
        <v>6317</v>
      </c>
      <c r="F41" s="163">
        <v>28182260</v>
      </c>
      <c r="G41" s="163">
        <v>2496453</v>
      </c>
      <c r="H41" s="163">
        <v>5806</v>
      </c>
      <c r="I41" s="163">
        <v>29242040</v>
      </c>
      <c r="J41" s="163">
        <v>2947233</v>
      </c>
      <c r="K41" s="152"/>
    </row>
    <row r="42" spans="1:18" x14ac:dyDescent="0.15">
      <c r="A42" s="153"/>
      <c r="B42" s="161"/>
      <c r="C42" s="164"/>
      <c r="D42" s="164"/>
      <c r="E42" s="164"/>
      <c r="F42" s="164"/>
      <c r="G42" s="164"/>
      <c r="H42" s="164"/>
      <c r="I42" s="164"/>
      <c r="J42" s="164"/>
      <c r="K42" s="152"/>
    </row>
    <row r="43" spans="1:18" x14ac:dyDescent="0.15">
      <c r="A43" s="154" t="s">
        <v>380</v>
      </c>
      <c r="B43" s="324">
        <v>30491</v>
      </c>
      <c r="C43" s="325">
        <v>188659153</v>
      </c>
      <c r="D43" s="325">
        <v>13872097</v>
      </c>
      <c r="E43" s="326">
        <v>6494</v>
      </c>
      <c r="F43" s="325">
        <v>30386599</v>
      </c>
      <c r="G43" s="325">
        <v>2926448</v>
      </c>
      <c r="H43" s="326">
        <v>5780</v>
      </c>
      <c r="I43" s="325">
        <v>29867881</v>
      </c>
      <c r="J43" s="325">
        <v>3078441</v>
      </c>
      <c r="K43" s="152"/>
    </row>
    <row r="44" spans="1:18" ht="14.25" thickBot="1" x14ac:dyDescent="0.2">
      <c r="A44" s="151"/>
      <c r="B44" s="165"/>
      <c r="C44" s="165"/>
      <c r="D44" s="165"/>
      <c r="E44" s="165"/>
      <c r="F44" s="165"/>
      <c r="G44" s="165"/>
      <c r="H44" s="165"/>
      <c r="I44" s="165"/>
      <c r="J44" s="165"/>
      <c r="K44" s="152"/>
    </row>
    <row r="45" spans="1:18" ht="14.25" thickTop="1" x14ac:dyDescent="0.15">
      <c r="A45" s="710" t="s">
        <v>76</v>
      </c>
      <c r="B45" s="715" t="s">
        <v>240</v>
      </c>
      <c r="C45" s="716"/>
      <c r="D45" s="717"/>
      <c r="E45" s="715" t="s">
        <v>241</v>
      </c>
      <c r="F45" s="716"/>
      <c r="G45" s="717"/>
      <c r="H45" s="715" t="s">
        <v>242</v>
      </c>
      <c r="I45" s="716"/>
      <c r="J45" s="716"/>
      <c r="K45" s="152"/>
    </row>
    <row r="46" spans="1:18" x14ac:dyDescent="0.15">
      <c r="A46" s="711"/>
      <c r="B46" s="166" t="s">
        <v>238</v>
      </c>
      <c r="C46" s="166" t="s">
        <v>239</v>
      </c>
      <c r="D46" s="159" t="s">
        <v>324</v>
      </c>
      <c r="E46" s="166" t="s">
        <v>238</v>
      </c>
      <c r="F46" s="166" t="s">
        <v>239</v>
      </c>
      <c r="G46" s="159" t="s">
        <v>324</v>
      </c>
      <c r="H46" s="166" t="s">
        <v>238</v>
      </c>
      <c r="I46" s="166" t="s">
        <v>239</v>
      </c>
      <c r="J46" s="160" t="s">
        <v>324</v>
      </c>
      <c r="K46" s="152"/>
    </row>
    <row r="47" spans="1:18" x14ac:dyDescent="0.15">
      <c r="A47" s="153" t="s">
        <v>381</v>
      </c>
      <c r="B47" s="162">
        <v>10865</v>
      </c>
      <c r="C47" s="163">
        <v>70892324</v>
      </c>
      <c r="D47" s="163">
        <v>2196974</v>
      </c>
      <c r="E47" s="163">
        <v>4490</v>
      </c>
      <c r="F47" s="163">
        <v>12078806</v>
      </c>
      <c r="G47" s="163">
        <v>374110</v>
      </c>
      <c r="H47" s="163">
        <v>1687</v>
      </c>
      <c r="I47" s="163">
        <v>33167414</v>
      </c>
      <c r="J47" s="163">
        <v>4361919</v>
      </c>
      <c r="K47" s="152"/>
    </row>
    <row r="48" spans="1:18" x14ac:dyDescent="0.15">
      <c r="A48" s="153" t="s">
        <v>379</v>
      </c>
      <c r="B48" s="162">
        <v>11096</v>
      </c>
      <c r="C48" s="163">
        <v>73071222</v>
      </c>
      <c r="D48" s="163">
        <v>2213423</v>
      </c>
      <c r="E48" s="163">
        <v>4400</v>
      </c>
      <c r="F48" s="163">
        <v>12033686</v>
      </c>
      <c r="G48" s="163">
        <v>358440</v>
      </c>
      <c r="H48" s="163">
        <v>1828</v>
      </c>
      <c r="I48" s="163">
        <v>38213190</v>
      </c>
      <c r="J48" s="163">
        <v>5081290</v>
      </c>
      <c r="K48" s="152"/>
    </row>
    <row r="49" spans="1:18" x14ac:dyDescent="0.15">
      <c r="A49" s="153"/>
      <c r="B49" s="161"/>
      <c r="C49" s="164"/>
      <c r="D49" s="164"/>
      <c r="E49" s="164"/>
      <c r="F49" s="164"/>
      <c r="G49" s="164"/>
      <c r="H49" s="164"/>
      <c r="I49" s="164"/>
      <c r="J49" s="164"/>
      <c r="K49" s="152"/>
    </row>
    <row r="50" spans="1:18" x14ac:dyDescent="0.15">
      <c r="A50" s="154" t="s">
        <v>380</v>
      </c>
      <c r="B50" s="324">
        <v>11594</v>
      </c>
      <c r="C50" s="325">
        <v>75662108</v>
      </c>
      <c r="D50" s="325">
        <v>2306750</v>
      </c>
      <c r="E50" s="326">
        <v>4771</v>
      </c>
      <c r="F50" s="325">
        <v>13080911</v>
      </c>
      <c r="G50" s="325">
        <v>417562</v>
      </c>
      <c r="H50" s="326">
        <v>1852</v>
      </c>
      <c r="I50" s="325">
        <v>39661654</v>
      </c>
      <c r="J50" s="325">
        <v>5142896</v>
      </c>
      <c r="K50" s="152"/>
    </row>
    <row r="51" spans="1:18" x14ac:dyDescent="0.15">
      <c r="A51" s="167" t="s">
        <v>243</v>
      </c>
      <c r="B51" s="168"/>
      <c r="C51" s="168"/>
      <c r="D51" s="150"/>
      <c r="E51" s="150"/>
      <c r="F51" s="150"/>
      <c r="G51" s="150"/>
      <c r="H51" s="150"/>
      <c r="I51" s="150"/>
      <c r="J51" s="150"/>
      <c r="K51" s="150"/>
      <c r="L51" s="150"/>
      <c r="M51" s="150"/>
      <c r="N51" s="150"/>
      <c r="O51" s="150"/>
      <c r="P51" s="150"/>
      <c r="Q51" s="150"/>
      <c r="R51" s="150"/>
    </row>
    <row r="52" spans="1:18" x14ac:dyDescent="0.15">
      <c r="A52" s="169" t="s">
        <v>327</v>
      </c>
      <c r="B52" s="150"/>
      <c r="C52" s="150"/>
      <c r="D52" s="150"/>
      <c r="E52" s="150"/>
      <c r="F52" s="150"/>
      <c r="G52" s="150"/>
      <c r="H52" s="150"/>
      <c r="I52" s="150"/>
      <c r="J52" s="150"/>
      <c r="K52" s="150"/>
      <c r="L52" s="150"/>
      <c r="M52" s="150"/>
      <c r="N52" s="150"/>
      <c r="O52" s="150"/>
      <c r="P52" s="150"/>
      <c r="Q52" s="150"/>
      <c r="R52" s="150"/>
    </row>
    <row r="53" spans="1:18" x14ac:dyDescent="0.15">
      <c r="A53" s="169" t="s">
        <v>328</v>
      </c>
      <c r="B53" s="150"/>
      <c r="C53" s="150"/>
      <c r="D53" s="150"/>
      <c r="E53" s="150"/>
      <c r="F53" s="150"/>
      <c r="G53" s="150"/>
      <c r="H53" s="150"/>
      <c r="I53" s="150"/>
      <c r="J53" s="150"/>
      <c r="K53" s="150"/>
      <c r="L53" s="150"/>
      <c r="M53" s="150"/>
      <c r="N53" s="150"/>
      <c r="O53" s="150"/>
      <c r="P53" s="150"/>
      <c r="Q53" s="150"/>
      <c r="R53" s="150"/>
    </row>
    <row r="54" spans="1:18" s="170" customFormat="1" x14ac:dyDescent="0.15">
      <c r="A54" s="322" t="s">
        <v>234</v>
      </c>
      <c r="B54" s="151"/>
      <c r="C54" s="151"/>
      <c r="D54" s="151"/>
      <c r="E54" s="151"/>
      <c r="F54" s="151"/>
      <c r="G54" s="151"/>
      <c r="H54" s="151"/>
      <c r="I54" s="151"/>
      <c r="J54" s="151"/>
      <c r="K54" s="146"/>
      <c r="L54" s="146"/>
      <c r="M54" s="146"/>
      <c r="N54" s="146"/>
      <c r="O54" s="146"/>
      <c r="P54" s="146"/>
      <c r="Q54" s="146"/>
      <c r="R54" s="146"/>
    </row>
  </sheetData>
  <mergeCells count="26">
    <mergeCell ref="H4:I4"/>
    <mergeCell ref="H11:I11"/>
    <mergeCell ref="B11:C11"/>
    <mergeCell ref="H18:I18"/>
    <mergeCell ref="F18:G18"/>
    <mergeCell ref="D18:E18"/>
    <mergeCell ref="B18:C18"/>
    <mergeCell ref="A38:A39"/>
    <mergeCell ref="A45:A46"/>
    <mergeCell ref="B38:D38"/>
    <mergeCell ref="E38:G38"/>
    <mergeCell ref="H38:J38"/>
    <mergeCell ref="B45:D45"/>
    <mergeCell ref="E45:G45"/>
    <mergeCell ref="H45:J45"/>
    <mergeCell ref="A4:A5"/>
    <mergeCell ref="A11:A12"/>
    <mergeCell ref="A18:A19"/>
    <mergeCell ref="A25:A26"/>
    <mergeCell ref="F11:G11"/>
    <mergeCell ref="D11:E11"/>
    <mergeCell ref="B25:C25"/>
    <mergeCell ref="D25:E25"/>
    <mergeCell ref="B4:C4"/>
    <mergeCell ref="D4:E4"/>
    <mergeCell ref="F4:G4"/>
  </mergeCells>
  <phoneticPr fontId="4"/>
  <pageMargins left="0.51181102362204722" right="0.51181102362204722" top="0.74803149606299213" bottom="0.74803149606299213" header="0.31496062992125984" footer="0.31496062992125984"/>
  <pageSetup paperSize="9" scale="75"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K106"/>
  <sheetViews>
    <sheetView view="pageBreakPreview" zoomScaleNormal="85" zoomScaleSheetLayoutView="100" workbookViewId="0">
      <selection activeCell="I109" sqref="I109"/>
    </sheetView>
  </sheetViews>
  <sheetFormatPr defaultColWidth="9" defaultRowHeight="13.5" x14ac:dyDescent="0.15"/>
  <cols>
    <col min="1" max="1" width="3.75" style="30" customWidth="1"/>
    <col min="2" max="2" width="21" style="30" customWidth="1"/>
    <col min="3" max="4" width="10.125" style="30" customWidth="1"/>
    <col min="5" max="5" width="8.75" style="30" customWidth="1"/>
    <col min="6" max="6" width="10.25" style="30" customWidth="1"/>
    <col min="7" max="7" width="10.375" style="30" customWidth="1"/>
    <col min="8" max="8" width="10.125" style="30" customWidth="1"/>
    <col min="9" max="16384" width="9" style="11"/>
  </cols>
  <sheetData>
    <row r="1" spans="1:9" ht="13.5" customHeight="1" x14ac:dyDescent="0.15">
      <c r="A1" s="34" t="s">
        <v>392</v>
      </c>
    </row>
    <row r="2" spans="1:9" ht="13.5" customHeight="1" thickBot="1" x14ac:dyDescent="0.2">
      <c r="D2" s="414"/>
      <c r="E2" s="414"/>
      <c r="H2" s="72" t="s">
        <v>300</v>
      </c>
    </row>
    <row r="3" spans="1:9" s="28" customFormat="1" ht="15" customHeight="1" thickTop="1" x14ac:dyDescent="0.15">
      <c r="A3" s="415" t="s">
        <v>1</v>
      </c>
      <c r="B3" s="416"/>
      <c r="C3" s="393" t="s">
        <v>344</v>
      </c>
      <c r="D3" s="393"/>
      <c r="E3" s="419"/>
      <c r="F3" s="393" t="s">
        <v>364</v>
      </c>
      <c r="G3" s="393"/>
      <c r="H3" s="419"/>
    </row>
    <row r="4" spans="1:9" s="28" customFormat="1" ht="15" customHeight="1" x14ac:dyDescent="0.15">
      <c r="A4" s="417"/>
      <c r="B4" s="418"/>
      <c r="C4" s="243" t="s">
        <v>192</v>
      </c>
      <c r="D4" s="243" t="s">
        <v>193</v>
      </c>
      <c r="E4" s="255" t="s">
        <v>194</v>
      </c>
      <c r="F4" s="246" t="s">
        <v>87</v>
      </c>
      <c r="G4" s="246" t="s">
        <v>109</v>
      </c>
      <c r="H4" s="328" t="s">
        <v>281</v>
      </c>
      <c r="I4" s="362"/>
    </row>
    <row r="5" spans="1:9" s="9" customFormat="1" ht="15" customHeight="1" x14ac:dyDescent="0.15">
      <c r="A5" s="404" t="s">
        <v>157</v>
      </c>
      <c r="B5" s="405"/>
      <c r="C5" s="15">
        <v>104542165</v>
      </c>
      <c r="D5" s="15">
        <v>100579723</v>
      </c>
      <c r="E5" s="16">
        <v>100</v>
      </c>
      <c r="F5" s="15">
        <v>104765347</v>
      </c>
      <c r="G5" s="15">
        <v>98755065</v>
      </c>
      <c r="H5" s="16">
        <v>100</v>
      </c>
    </row>
    <row r="6" spans="1:9" s="28" customFormat="1" ht="10.5" customHeight="1" x14ac:dyDescent="0.15">
      <c r="A6" s="35"/>
      <c r="B6" s="36"/>
      <c r="C6" s="2"/>
      <c r="D6" s="2"/>
      <c r="E6" s="3"/>
      <c r="F6" s="2"/>
      <c r="G6" s="2"/>
      <c r="H6" s="3"/>
    </row>
    <row r="7" spans="1:9" s="28" customFormat="1" ht="15" customHeight="1" x14ac:dyDescent="0.15">
      <c r="A7" s="35">
        <v>1</v>
      </c>
      <c r="B7" s="37" t="s">
        <v>3</v>
      </c>
      <c r="C7" s="1">
        <v>43325427</v>
      </c>
      <c r="D7" s="1">
        <v>43787467</v>
      </c>
      <c r="E7" s="17">
        <v>43.5</v>
      </c>
      <c r="F7" s="1">
        <v>44233156</v>
      </c>
      <c r="G7" s="1">
        <v>45036951</v>
      </c>
      <c r="H7" s="17">
        <v>45.6</v>
      </c>
    </row>
    <row r="8" spans="1:9" s="28" customFormat="1" ht="15" customHeight="1" x14ac:dyDescent="0.15">
      <c r="A8" s="35">
        <v>2</v>
      </c>
      <c r="B8" s="37" t="s">
        <v>4</v>
      </c>
      <c r="C8" s="1">
        <v>518569</v>
      </c>
      <c r="D8" s="1">
        <v>518569</v>
      </c>
      <c r="E8" s="17">
        <v>0.5</v>
      </c>
      <c r="F8" s="1">
        <v>522844</v>
      </c>
      <c r="G8" s="1">
        <v>522844</v>
      </c>
      <c r="H8" s="17">
        <v>0.5</v>
      </c>
    </row>
    <row r="9" spans="1:9" s="28" customFormat="1" ht="15" customHeight="1" x14ac:dyDescent="0.15">
      <c r="A9" s="35">
        <v>3</v>
      </c>
      <c r="B9" s="37" t="s">
        <v>5</v>
      </c>
      <c r="C9" s="1">
        <v>13172</v>
      </c>
      <c r="D9" s="1">
        <v>13172</v>
      </c>
      <c r="E9" s="17">
        <v>0</v>
      </c>
      <c r="F9" s="1">
        <v>12384</v>
      </c>
      <c r="G9" s="1">
        <v>12384</v>
      </c>
      <c r="H9" s="17">
        <v>0</v>
      </c>
    </row>
    <row r="10" spans="1:9" s="28" customFormat="1" ht="15" customHeight="1" x14ac:dyDescent="0.15">
      <c r="A10" s="35">
        <v>4</v>
      </c>
      <c r="B10" s="37" t="s">
        <v>158</v>
      </c>
      <c r="C10" s="1">
        <v>264650</v>
      </c>
      <c r="D10" s="1">
        <v>264650</v>
      </c>
      <c r="E10" s="17">
        <v>0.3</v>
      </c>
      <c r="F10" s="1">
        <v>305531</v>
      </c>
      <c r="G10" s="1">
        <v>305531</v>
      </c>
      <c r="H10" s="17">
        <v>0.3</v>
      </c>
    </row>
    <row r="11" spans="1:9" s="28" customFormat="1" ht="15" customHeight="1" x14ac:dyDescent="0.15">
      <c r="A11" s="35">
        <v>5</v>
      </c>
      <c r="B11" s="37" t="s">
        <v>159</v>
      </c>
      <c r="C11" s="1">
        <v>202632</v>
      </c>
      <c r="D11" s="1">
        <v>202632</v>
      </c>
      <c r="E11" s="17">
        <v>0.2</v>
      </c>
      <c r="F11" s="1">
        <v>338388</v>
      </c>
      <c r="G11" s="1">
        <v>338388</v>
      </c>
      <c r="H11" s="17">
        <v>0.4</v>
      </c>
    </row>
    <row r="12" spans="1:9" s="28" customFormat="1" ht="15" customHeight="1" x14ac:dyDescent="0.15">
      <c r="A12" s="35"/>
      <c r="B12" s="37"/>
      <c r="C12" s="1"/>
      <c r="D12" s="1"/>
      <c r="E12" s="17"/>
      <c r="F12" s="1"/>
      <c r="G12" s="1"/>
      <c r="H12" s="17"/>
    </row>
    <row r="13" spans="1:9" s="28" customFormat="1" ht="15" customHeight="1" x14ac:dyDescent="0.15">
      <c r="A13" s="35">
        <v>6</v>
      </c>
      <c r="B13" s="37" t="s">
        <v>282</v>
      </c>
      <c r="C13" s="2">
        <v>651736</v>
      </c>
      <c r="D13" s="2">
        <v>651736</v>
      </c>
      <c r="E13" s="3">
        <v>0.6</v>
      </c>
      <c r="F13" s="2">
        <v>708916</v>
      </c>
      <c r="G13" s="2">
        <v>708916</v>
      </c>
      <c r="H13" s="3">
        <v>0.7</v>
      </c>
    </row>
    <row r="14" spans="1:9" s="28" customFormat="1" ht="15" customHeight="1" x14ac:dyDescent="0.15">
      <c r="A14" s="35">
        <v>7</v>
      </c>
      <c r="B14" s="37" t="s">
        <v>6</v>
      </c>
      <c r="C14" s="1">
        <v>6125009</v>
      </c>
      <c r="D14" s="1">
        <v>6125009</v>
      </c>
      <c r="E14" s="17">
        <v>6.1</v>
      </c>
      <c r="F14" s="1">
        <v>6121951</v>
      </c>
      <c r="G14" s="1">
        <v>6121951</v>
      </c>
      <c r="H14" s="17">
        <v>6.2</v>
      </c>
    </row>
    <row r="15" spans="1:9" s="28" customFormat="1" ht="15" customHeight="1" x14ac:dyDescent="0.15">
      <c r="A15" s="35">
        <v>8</v>
      </c>
      <c r="B15" s="37" t="s">
        <v>7</v>
      </c>
      <c r="C15" s="1">
        <v>42752</v>
      </c>
      <c r="D15" s="1">
        <v>42752</v>
      </c>
      <c r="E15" s="17">
        <v>0</v>
      </c>
      <c r="F15" s="1">
        <v>43171</v>
      </c>
      <c r="G15" s="1">
        <v>43171</v>
      </c>
      <c r="H15" s="17">
        <v>0.1</v>
      </c>
    </row>
    <row r="16" spans="1:9" s="28" customFormat="1" ht="15" customHeight="1" x14ac:dyDescent="0.15">
      <c r="A16" s="35">
        <v>9</v>
      </c>
      <c r="B16" s="37" t="s">
        <v>252</v>
      </c>
      <c r="C16" s="1">
        <v>113575</v>
      </c>
      <c r="D16" s="1">
        <v>113575</v>
      </c>
      <c r="E16" s="17">
        <v>0.1</v>
      </c>
      <c r="F16" s="1">
        <v>130254</v>
      </c>
      <c r="G16" s="1">
        <v>130254</v>
      </c>
      <c r="H16" s="17">
        <v>0.1</v>
      </c>
    </row>
    <row r="17" spans="1:8" s="28" customFormat="1" ht="15" customHeight="1" x14ac:dyDescent="0.15">
      <c r="A17" s="35">
        <v>10</v>
      </c>
      <c r="B17" s="37" t="s">
        <v>9</v>
      </c>
      <c r="C17" s="1">
        <v>303794</v>
      </c>
      <c r="D17" s="1">
        <v>303794</v>
      </c>
      <c r="E17" s="17">
        <v>0.3</v>
      </c>
      <c r="F17" s="1">
        <v>291457</v>
      </c>
      <c r="G17" s="1">
        <v>291457</v>
      </c>
      <c r="H17" s="17">
        <v>0.3</v>
      </c>
    </row>
    <row r="18" spans="1:8" s="28" customFormat="1" ht="9.6" customHeight="1" x14ac:dyDescent="0.15">
      <c r="A18" s="35"/>
      <c r="B18" s="37"/>
      <c r="C18" s="1"/>
      <c r="D18" s="1"/>
      <c r="E18" s="17"/>
      <c r="F18" s="1"/>
      <c r="G18" s="1"/>
      <c r="H18" s="17"/>
    </row>
    <row r="19" spans="1:8" s="28" customFormat="1" ht="15" customHeight="1" x14ac:dyDescent="0.15">
      <c r="A19" s="35">
        <v>11</v>
      </c>
      <c r="B19" s="37" t="s">
        <v>10</v>
      </c>
      <c r="C19" s="1">
        <v>2276896</v>
      </c>
      <c r="D19" s="1">
        <v>2276896</v>
      </c>
      <c r="E19" s="17">
        <v>2.2999999999999998</v>
      </c>
      <c r="F19" s="1">
        <v>2499568</v>
      </c>
      <c r="G19" s="1">
        <v>2499568</v>
      </c>
      <c r="H19" s="17">
        <v>2.5</v>
      </c>
    </row>
    <row r="20" spans="1:8" s="28" customFormat="1" ht="15" customHeight="1" x14ac:dyDescent="0.15">
      <c r="A20" s="35">
        <v>12</v>
      </c>
      <c r="B20" s="37" t="s">
        <v>11</v>
      </c>
      <c r="C20" s="1">
        <v>36199</v>
      </c>
      <c r="D20" s="1">
        <v>36199</v>
      </c>
      <c r="E20" s="17">
        <v>0</v>
      </c>
      <c r="F20" s="1">
        <v>34158</v>
      </c>
      <c r="G20" s="1">
        <v>34158</v>
      </c>
      <c r="H20" s="17">
        <v>0</v>
      </c>
    </row>
    <row r="21" spans="1:8" s="28" customFormat="1" ht="15" customHeight="1" x14ac:dyDescent="0.15">
      <c r="A21" s="35">
        <v>13</v>
      </c>
      <c r="B21" s="37" t="s">
        <v>12</v>
      </c>
      <c r="C21" s="1">
        <v>539802</v>
      </c>
      <c r="D21" s="1">
        <v>539833</v>
      </c>
      <c r="E21" s="17">
        <v>0.5</v>
      </c>
      <c r="F21" s="1">
        <v>554525</v>
      </c>
      <c r="G21" s="1">
        <v>538953</v>
      </c>
      <c r="H21" s="17">
        <v>0.5</v>
      </c>
    </row>
    <row r="22" spans="1:8" s="28" customFormat="1" ht="15" customHeight="1" x14ac:dyDescent="0.15">
      <c r="A22" s="35">
        <v>14</v>
      </c>
      <c r="B22" s="37" t="s">
        <v>13</v>
      </c>
      <c r="C22" s="1">
        <v>1660263</v>
      </c>
      <c r="D22" s="1">
        <v>1599846</v>
      </c>
      <c r="E22" s="17">
        <v>1.6</v>
      </c>
      <c r="F22" s="1">
        <v>1643155</v>
      </c>
      <c r="G22" s="1">
        <v>1577614</v>
      </c>
      <c r="H22" s="17">
        <v>1.6</v>
      </c>
    </row>
    <row r="23" spans="1:8" s="28" customFormat="1" ht="15" customHeight="1" x14ac:dyDescent="0.15">
      <c r="A23" s="35">
        <v>15</v>
      </c>
      <c r="B23" s="37" t="s">
        <v>14</v>
      </c>
      <c r="C23" s="1">
        <v>23742968</v>
      </c>
      <c r="D23" s="1">
        <v>22466049</v>
      </c>
      <c r="E23" s="17">
        <v>22.3</v>
      </c>
      <c r="F23" s="1">
        <v>23583492</v>
      </c>
      <c r="G23" s="1">
        <v>21738107</v>
      </c>
      <c r="H23" s="17">
        <v>22</v>
      </c>
    </row>
    <row r="24" spans="1:8" s="28" customFormat="1" ht="9.9499999999999993" customHeight="1" x14ac:dyDescent="0.15">
      <c r="A24" s="35"/>
      <c r="B24" s="37"/>
      <c r="C24" s="1"/>
      <c r="D24" s="1"/>
      <c r="E24" s="17"/>
      <c r="F24" s="1"/>
      <c r="G24" s="1"/>
      <c r="H24" s="17"/>
    </row>
    <row r="25" spans="1:8" s="28" customFormat="1" ht="15" customHeight="1" x14ac:dyDescent="0.15">
      <c r="A25" s="35">
        <v>16</v>
      </c>
      <c r="B25" s="37" t="s">
        <v>15</v>
      </c>
      <c r="C25" s="1">
        <v>6751845</v>
      </c>
      <c r="D25" s="1">
        <v>6394566</v>
      </c>
      <c r="E25" s="17">
        <v>6.4</v>
      </c>
      <c r="F25" s="1">
        <v>7004306</v>
      </c>
      <c r="G25" s="1">
        <v>6762455</v>
      </c>
      <c r="H25" s="17">
        <v>6.9</v>
      </c>
    </row>
    <row r="26" spans="1:8" s="28" customFormat="1" ht="15" customHeight="1" x14ac:dyDescent="0.15">
      <c r="A26" s="35">
        <v>17</v>
      </c>
      <c r="B26" s="37" t="s">
        <v>16</v>
      </c>
      <c r="C26" s="1">
        <v>861793</v>
      </c>
      <c r="D26" s="1">
        <v>860618</v>
      </c>
      <c r="E26" s="17">
        <v>0.9</v>
      </c>
      <c r="F26" s="1">
        <v>355754</v>
      </c>
      <c r="G26" s="1">
        <v>356717</v>
      </c>
      <c r="H26" s="17">
        <v>0.4</v>
      </c>
    </row>
    <row r="27" spans="1:8" s="28" customFormat="1" ht="15" customHeight="1" x14ac:dyDescent="0.15">
      <c r="A27" s="35">
        <v>18</v>
      </c>
      <c r="B27" s="37" t="s">
        <v>179</v>
      </c>
      <c r="C27" s="1">
        <v>140017</v>
      </c>
      <c r="D27" s="1">
        <v>148148</v>
      </c>
      <c r="E27" s="17">
        <v>0.2</v>
      </c>
      <c r="F27" s="1">
        <v>195996</v>
      </c>
      <c r="G27" s="1">
        <v>180564</v>
      </c>
      <c r="H27" s="17">
        <v>0.2</v>
      </c>
    </row>
    <row r="28" spans="1:8" s="28" customFormat="1" ht="15" customHeight="1" x14ac:dyDescent="0.15">
      <c r="A28" s="35">
        <v>19</v>
      </c>
      <c r="B28" s="37" t="s">
        <v>17</v>
      </c>
      <c r="C28" s="1">
        <v>2972975</v>
      </c>
      <c r="D28" s="1">
        <v>2538936</v>
      </c>
      <c r="E28" s="17">
        <v>2.5</v>
      </c>
      <c r="F28" s="1">
        <v>1395967</v>
      </c>
      <c r="G28" s="1">
        <v>121246</v>
      </c>
      <c r="H28" s="17">
        <v>0.1</v>
      </c>
    </row>
    <row r="29" spans="1:8" s="28" customFormat="1" ht="15" customHeight="1" x14ac:dyDescent="0.15">
      <c r="A29" s="35">
        <v>20</v>
      </c>
      <c r="B29" s="37" t="s">
        <v>18</v>
      </c>
      <c r="C29" s="1">
        <v>4339907</v>
      </c>
      <c r="D29" s="1">
        <v>4339906</v>
      </c>
      <c r="E29" s="17">
        <v>4.3</v>
      </c>
      <c r="F29" s="1">
        <v>4309500</v>
      </c>
      <c r="G29" s="1">
        <v>4309500</v>
      </c>
      <c r="H29" s="17">
        <v>4.4000000000000004</v>
      </c>
    </row>
    <row r="30" spans="1:8" s="28" customFormat="1" ht="9.9499999999999993" customHeight="1" x14ac:dyDescent="0.15">
      <c r="A30" s="35"/>
      <c r="B30" s="37"/>
      <c r="C30" s="1"/>
      <c r="D30" s="1"/>
      <c r="E30" s="17"/>
      <c r="F30" s="1"/>
      <c r="G30" s="1"/>
      <c r="H30" s="17"/>
    </row>
    <row r="31" spans="1:8" s="28" customFormat="1" ht="15" customHeight="1" x14ac:dyDescent="0.15">
      <c r="A31" s="35">
        <v>21</v>
      </c>
      <c r="B31" s="37" t="s">
        <v>19</v>
      </c>
      <c r="C31" s="1">
        <v>4293302</v>
      </c>
      <c r="D31" s="1">
        <v>4376456</v>
      </c>
      <c r="E31" s="17">
        <v>4.4000000000000004</v>
      </c>
      <c r="F31" s="1">
        <v>3745578</v>
      </c>
      <c r="G31" s="1">
        <v>3769908</v>
      </c>
      <c r="H31" s="17">
        <v>3.8</v>
      </c>
    </row>
    <row r="32" spans="1:8" s="28" customFormat="1" ht="10.5" customHeight="1" x14ac:dyDescent="0.15">
      <c r="A32" s="35">
        <v>22</v>
      </c>
      <c r="B32" s="37" t="s">
        <v>20</v>
      </c>
      <c r="C32" s="1">
        <v>5363800</v>
      </c>
      <c r="D32" s="1">
        <v>2977831</v>
      </c>
      <c r="E32" s="17">
        <v>3</v>
      </c>
      <c r="F32" s="1">
        <v>6731100</v>
      </c>
      <c r="G32" s="1">
        <v>3350231</v>
      </c>
      <c r="H32" s="17">
        <v>3.4</v>
      </c>
    </row>
    <row r="33" spans="1:8" s="28" customFormat="1" ht="15" customHeight="1" x14ac:dyDescent="0.15">
      <c r="A33" s="35">
        <v>23</v>
      </c>
      <c r="B33" s="37" t="s">
        <v>8</v>
      </c>
      <c r="C33" s="1">
        <v>1082</v>
      </c>
      <c r="D33" s="1">
        <v>1083</v>
      </c>
      <c r="E33" s="17">
        <v>0</v>
      </c>
      <c r="F33" s="1">
        <v>4197</v>
      </c>
      <c r="G33" s="1">
        <v>4197</v>
      </c>
      <c r="H33" s="17">
        <v>0</v>
      </c>
    </row>
    <row r="34" spans="1:8" s="28" customFormat="1" ht="12" customHeight="1" x14ac:dyDescent="0.15">
      <c r="A34" s="35"/>
      <c r="B34" s="36"/>
      <c r="C34" s="2"/>
      <c r="D34" s="2"/>
      <c r="E34" s="3"/>
      <c r="F34" s="2"/>
      <c r="G34" s="2"/>
      <c r="H34" s="3"/>
    </row>
    <row r="35" spans="1:8" s="28" customFormat="1" ht="15" customHeight="1" x14ac:dyDescent="0.15">
      <c r="A35" s="406" t="s">
        <v>156</v>
      </c>
      <c r="B35" s="407"/>
      <c r="C35" s="18">
        <v>104542165</v>
      </c>
      <c r="D35" s="18">
        <v>96270223</v>
      </c>
      <c r="E35" s="19">
        <v>100</v>
      </c>
      <c r="F35" s="18">
        <v>104765347</v>
      </c>
      <c r="G35" s="18">
        <v>95274092</v>
      </c>
      <c r="H35" s="19">
        <v>100</v>
      </c>
    </row>
    <row r="36" spans="1:8" s="28" customFormat="1" ht="15" customHeight="1" x14ac:dyDescent="0.15">
      <c r="A36" s="35"/>
      <c r="B36" s="36"/>
      <c r="C36" s="2"/>
      <c r="D36" s="2"/>
      <c r="E36" s="3"/>
      <c r="F36" s="2"/>
      <c r="G36" s="2"/>
      <c r="H36" s="3"/>
    </row>
    <row r="37" spans="1:8" s="28" customFormat="1" ht="15" customHeight="1" x14ac:dyDescent="0.15">
      <c r="A37" s="35">
        <v>1</v>
      </c>
      <c r="B37" s="37" t="s">
        <v>21</v>
      </c>
      <c r="C37" s="1">
        <v>429039</v>
      </c>
      <c r="D37" s="1">
        <v>411413</v>
      </c>
      <c r="E37" s="17">
        <v>0.4</v>
      </c>
      <c r="F37" s="1">
        <v>448443</v>
      </c>
      <c r="G37" s="1">
        <v>427992</v>
      </c>
      <c r="H37" s="17">
        <v>0.4</v>
      </c>
    </row>
    <row r="38" spans="1:8" s="28" customFormat="1" ht="15" customHeight="1" x14ac:dyDescent="0.15">
      <c r="A38" s="35">
        <v>2</v>
      </c>
      <c r="B38" s="37" t="s">
        <v>22</v>
      </c>
      <c r="C38" s="1">
        <v>10047182</v>
      </c>
      <c r="D38" s="1">
        <v>9579867</v>
      </c>
      <c r="E38" s="17">
        <v>10</v>
      </c>
      <c r="F38" s="1">
        <v>9364226</v>
      </c>
      <c r="G38" s="1">
        <v>8841261</v>
      </c>
      <c r="H38" s="17">
        <v>9.3000000000000007</v>
      </c>
    </row>
    <row r="39" spans="1:8" s="28" customFormat="1" ht="15" customHeight="1" x14ac:dyDescent="0.15">
      <c r="A39" s="35">
        <v>3</v>
      </c>
      <c r="B39" s="37" t="s">
        <v>23</v>
      </c>
      <c r="C39" s="1">
        <v>46738608</v>
      </c>
      <c r="D39" s="1">
        <v>44528169</v>
      </c>
      <c r="E39" s="17">
        <v>46.3</v>
      </c>
      <c r="F39" s="1">
        <v>47894367</v>
      </c>
      <c r="G39" s="1">
        <v>46067809</v>
      </c>
      <c r="H39" s="17">
        <v>48.3</v>
      </c>
    </row>
    <row r="40" spans="1:8" s="28" customFormat="1" ht="9.9499999999999993" customHeight="1" x14ac:dyDescent="0.15">
      <c r="A40" s="35">
        <v>4</v>
      </c>
      <c r="B40" s="37" t="s">
        <v>24</v>
      </c>
      <c r="C40" s="1">
        <v>9727890</v>
      </c>
      <c r="D40" s="1">
        <v>8999415</v>
      </c>
      <c r="E40" s="17">
        <v>9.4</v>
      </c>
      <c r="F40" s="1">
        <v>9777931</v>
      </c>
      <c r="G40" s="1">
        <v>8531683</v>
      </c>
      <c r="H40" s="17">
        <v>9</v>
      </c>
    </row>
    <row r="41" spans="1:8" s="28" customFormat="1" ht="15" customHeight="1" x14ac:dyDescent="0.15">
      <c r="A41" s="35">
        <v>5</v>
      </c>
      <c r="B41" s="37" t="s">
        <v>25</v>
      </c>
      <c r="C41" s="1">
        <v>330840</v>
      </c>
      <c r="D41" s="1">
        <v>328957</v>
      </c>
      <c r="E41" s="17">
        <v>0.3</v>
      </c>
      <c r="F41" s="1">
        <v>331382</v>
      </c>
      <c r="G41" s="1">
        <v>330484</v>
      </c>
      <c r="H41" s="17">
        <v>0.3</v>
      </c>
    </row>
    <row r="42" spans="1:8" s="28" customFormat="1" ht="15" customHeight="1" x14ac:dyDescent="0.15">
      <c r="A42" s="35"/>
      <c r="B42" s="37"/>
      <c r="C42" s="2"/>
      <c r="D42" s="2"/>
      <c r="E42" s="17"/>
      <c r="F42" s="2"/>
      <c r="G42" s="2"/>
      <c r="H42" s="17"/>
    </row>
    <row r="43" spans="1:8" s="28" customFormat="1" ht="15" customHeight="1" x14ac:dyDescent="0.15">
      <c r="A43" s="35">
        <v>6</v>
      </c>
      <c r="B43" s="37" t="s">
        <v>26</v>
      </c>
      <c r="C43" s="1">
        <v>1446212</v>
      </c>
      <c r="D43" s="1">
        <v>903667</v>
      </c>
      <c r="E43" s="17">
        <v>0.9</v>
      </c>
      <c r="F43" s="1">
        <v>1451058</v>
      </c>
      <c r="G43" s="1">
        <v>1225096</v>
      </c>
      <c r="H43" s="17">
        <v>1.3</v>
      </c>
    </row>
    <row r="44" spans="1:8" s="28" customFormat="1" ht="15" customHeight="1" x14ac:dyDescent="0.15">
      <c r="A44" s="35">
        <v>7</v>
      </c>
      <c r="B44" s="37" t="s">
        <v>27</v>
      </c>
      <c r="C44" s="1">
        <v>3500118</v>
      </c>
      <c r="D44" s="1">
        <v>3212158</v>
      </c>
      <c r="E44" s="17">
        <v>3.3</v>
      </c>
      <c r="F44" s="1">
        <v>2921447</v>
      </c>
      <c r="G44" s="1">
        <v>2432851</v>
      </c>
      <c r="H44" s="17">
        <v>2.6</v>
      </c>
    </row>
    <row r="45" spans="1:8" s="28" customFormat="1" ht="15" customHeight="1" x14ac:dyDescent="0.15">
      <c r="A45" s="35">
        <v>8</v>
      </c>
      <c r="B45" s="37" t="s">
        <v>28</v>
      </c>
      <c r="C45" s="1">
        <v>10746901</v>
      </c>
      <c r="D45" s="1">
        <v>9290374</v>
      </c>
      <c r="E45" s="17">
        <v>9.6999999999999993</v>
      </c>
      <c r="F45" s="1">
        <v>10071187</v>
      </c>
      <c r="G45" s="1">
        <v>8644413</v>
      </c>
      <c r="H45" s="17">
        <v>9.1</v>
      </c>
    </row>
    <row r="46" spans="1:8" s="28" customFormat="1" ht="12" customHeight="1" x14ac:dyDescent="0.15">
      <c r="A46" s="35">
        <v>9</v>
      </c>
      <c r="B46" s="37" t="s">
        <v>29</v>
      </c>
      <c r="C46" s="1">
        <v>3669760</v>
      </c>
      <c r="D46" s="1">
        <v>3267850</v>
      </c>
      <c r="E46" s="17">
        <v>3.4</v>
      </c>
      <c r="F46" s="1">
        <v>3177396</v>
      </c>
      <c r="G46" s="1">
        <v>2825641</v>
      </c>
      <c r="H46" s="17">
        <v>3</v>
      </c>
    </row>
    <row r="47" spans="1:8" s="28" customFormat="1" ht="15" customHeight="1" x14ac:dyDescent="0.15">
      <c r="A47" s="35">
        <v>10</v>
      </c>
      <c r="B47" s="37" t="s">
        <v>30</v>
      </c>
      <c r="C47" s="1">
        <v>11483020</v>
      </c>
      <c r="D47" s="1">
        <v>9446944</v>
      </c>
      <c r="E47" s="17">
        <v>9.8000000000000007</v>
      </c>
      <c r="F47" s="1">
        <v>13111085</v>
      </c>
      <c r="G47" s="1">
        <v>9768368</v>
      </c>
      <c r="H47" s="17">
        <v>10.199999999999999</v>
      </c>
    </row>
    <row r="48" spans="1:8" s="28" customFormat="1" ht="11.25" customHeight="1" x14ac:dyDescent="0.15">
      <c r="A48" s="35"/>
      <c r="B48" s="37"/>
      <c r="C48" s="2"/>
      <c r="D48" s="2"/>
      <c r="E48" s="2"/>
      <c r="F48" s="2"/>
      <c r="G48" s="2"/>
      <c r="H48" s="2"/>
    </row>
    <row r="49" spans="1:11" s="28" customFormat="1" ht="15" customHeight="1" x14ac:dyDescent="0.15">
      <c r="A49" s="35">
        <v>11</v>
      </c>
      <c r="B49" s="37" t="s">
        <v>31</v>
      </c>
      <c r="C49" s="1">
        <v>6301757</v>
      </c>
      <c r="D49" s="1">
        <v>6301409</v>
      </c>
      <c r="E49" s="17">
        <v>6.5</v>
      </c>
      <c r="F49" s="1">
        <v>6178834</v>
      </c>
      <c r="G49" s="1">
        <v>6178494</v>
      </c>
      <c r="H49" s="17">
        <v>6.5</v>
      </c>
    </row>
    <row r="50" spans="1:11" s="28" customFormat="1" ht="15" customHeight="1" x14ac:dyDescent="0.15">
      <c r="A50" s="35">
        <v>12</v>
      </c>
      <c r="B50" s="37" t="s">
        <v>32</v>
      </c>
      <c r="C50" s="1" t="s">
        <v>190</v>
      </c>
      <c r="D50" s="1" t="s">
        <v>190</v>
      </c>
      <c r="E50" s="17" t="s">
        <v>190</v>
      </c>
      <c r="F50" s="1" t="s">
        <v>190</v>
      </c>
      <c r="G50" s="1" t="s">
        <v>190</v>
      </c>
      <c r="H50" s="1" t="s">
        <v>190</v>
      </c>
    </row>
    <row r="51" spans="1:11" s="28" customFormat="1" ht="15" customHeight="1" x14ac:dyDescent="0.15">
      <c r="A51" s="35">
        <v>13</v>
      </c>
      <c r="B51" s="37" t="s">
        <v>33</v>
      </c>
      <c r="C51" s="1">
        <v>120838</v>
      </c>
      <c r="D51" s="1" t="s">
        <v>190</v>
      </c>
      <c r="E51" s="17" t="s">
        <v>190</v>
      </c>
      <c r="F51" s="1">
        <v>37992</v>
      </c>
      <c r="G51" s="1" t="s">
        <v>190</v>
      </c>
      <c r="H51" s="1" t="s">
        <v>190</v>
      </c>
    </row>
    <row r="52" spans="1:11" s="28" customFormat="1" x14ac:dyDescent="0.15">
      <c r="A52" s="38">
        <v>14</v>
      </c>
      <c r="B52" s="39" t="s">
        <v>34</v>
      </c>
      <c r="C52" s="26" t="s">
        <v>190</v>
      </c>
      <c r="D52" s="26" t="s">
        <v>190</v>
      </c>
      <c r="E52" s="20" t="s">
        <v>190</v>
      </c>
      <c r="F52" s="26" t="s">
        <v>190</v>
      </c>
      <c r="G52" s="26" t="s">
        <v>190</v>
      </c>
      <c r="H52" s="26" t="s">
        <v>190</v>
      </c>
      <c r="K52" s="177"/>
    </row>
    <row r="53" spans="1:11" s="28" customFormat="1" x14ac:dyDescent="0.15">
      <c r="A53" s="35" t="s">
        <v>413</v>
      </c>
      <c r="B53" s="27"/>
      <c r="C53" s="1"/>
      <c r="D53" s="1"/>
      <c r="E53" s="17"/>
      <c r="F53" s="1"/>
      <c r="G53" s="1"/>
      <c r="H53" s="1"/>
      <c r="K53" s="177"/>
    </row>
    <row r="54" spans="1:11" ht="13.5" customHeight="1" x14ac:dyDescent="0.15">
      <c r="A54" s="34" t="s">
        <v>393</v>
      </c>
    </row>
    <row r="55" spans="1:11" ht="13.5" customHeight="1" thickBot="1" x14ac:dyDescent="0.2">
      <c r="D55" s="412" t="s">
        <v>389</v>
      </c>
      <c r="E55" s="413"/>
      <c r="G55" s="408"/>
      <c r="H55" s="408"/>
    </row>
    <row r="56" spans="1:11" ht="15" customHeight="1" thickTop="1" x14ac:dyDescent="0.15">
      <c r="A56" s="392" t="s">
        <v>1</v>
      </c>
      <c r="B56" s="393"/>
      <c r="C56" s="409" t="s">
        <v>365</v>
      </c>
      <c r="D56" s="409"/>
      <c r="E56" s="410"/>
      <c r="F56" s="411"/>
      <c r="G56" s="411"/>
      <c r="H56" s="411"/>
    </row>
    <row r="57" spans="1:11" ht="15" customHeight="1" x14ac:dyDescent="0.15">
      <c r="A57" s="394"/>
      <c r="B57" s="395"/>
      <c r="C57" s="243" t="s">
        <v>192</v>
      </c>
      <c r="D57" s="243" t="s">
        <v>193</v>
      </c>
      <c r="E57" s="255" t="s">
        <v>194</v>
      </c>
      <c r="F57" s="252"/>
      <c r="G57" s="252"/>
      <c r="H57" s="252"/>
    </row>
    <row r="58" spans="1:11" ht="15" customHeight="1" x14ac:dyDescent="0.15">
      <c r="A58" s="404" t="s">
        <v>157</v>
      </c>
      <c r="B58" s="405"/>
      <c r="C58" s="15">
        <v>118061067</v>
      </c>
      <c r="D58" s="15">
        <v>112328451</v>
      </c>
      <c r="E58" s="16">
        <v>100</v>
      </c>
      <c r="F58" s="18"/>
      <c r="G58" s="18"/>
      <c r="H58" s="19"/>
    </row>
    <row r="59" spans="1:11" ht="11.45" customHeight="1" x14ac:dyDescent="0.15">
      <c r="A59" s="35"/>
      <c r="B59" s="36"/>
      <c r="C59" s="2"/>
      <c r="D59" s="2"/>
      <c r="E59" s="3"/>
      <c r="F59" s="2"/>
      <c r="G59" s="2"/>
      <c r="H59" s="3"/>
    </row>
    <row r="60" spans="1:11" ht="15" customHeight="1" x14ac:dyDescent="0.15">
      <c r="A60" s="35">
        <v>1</v>
      </c>
      <c r="B60" s="37" t="s">
        <v>3</v>
      </c>
      <c r="C60" s="1">
        <v>46531906</v>
      </c>
      <c r="D60" s="1">
        <v>46669345</v>
      </c>
      <c r="E60" s="17">
        <v>41.5</v>
      </c>
      <c r="F60" s="1"/>
      <c r="G60" s="1"/>
      <c r="H60" s="17"/>
    </row>
    <row r="61" spans="1:11" ht="15" customHeight="1" x14ac:dyDescent="0.15">
      <c r="A61" s="35">
        <v>2</v>
      </c>
      <c r="B61" s="37" t="s">
        <v>4</v>
      </c>
      <c r="C61" s="1">
        <v>526656</v>
      </c>
      <c r="D61" s="1">
        <v>526026</v>
      </c>
      <c r="E61" s="17">
        <v>0.5</v>
      </c>
      <c r="F61" s="1"/>
      <c r="G61" s="1"/>
      <c r="H61" s="17"/>
    </row>
    <row r="62" spans="1:11" ht="15" customHeight="1" x14ac:dyDescent="0.15">
      <c r="A62" s="35">
        <v>3</v>
      </c>
      <c r="B62" s="37" t="s">
        <v>5</v>
      </c>
      <c r="C62" s="1">
        <v>18252</v>
      </c>
      <c r="D62" s="1">
        <v>18252</v>
      </c>
      <c r="E62" s="269">
        <v>0</v>
      </c>
      <c r="F62" s="1"/>
      <c r="G62" s="1"/>
      <c r="H62" s="17"/>
    </row>
    <row r="63" spans="1:11" ht="15" customHeight="1" x14ac:dyDescent="0.15">
      <c r="A63" s="35">
        <v>4</v>
      </c>
      <c r="B63" s="37" t="s">
        <v>158</v>
      </c>
      <c r="C63" s="1">
        <v>417074</v>
      </c>
      <c r="D63" s="1">
        <v>417074</v>
      </c>
      <c r="E63" s="17">
        <v>0.4</v>
      </c>
      <c r="F63" s="1"/>
      <c r="G63" s="1"/>
      <c r="H63" s="17"/>
    </row>
    <row r="64" spans="1:11" ht="15" customHeight="1" x14ac:dyDescent="0.15">
      <c r="A64" s="35">
        <v>5</v>
      </c>
      <c r="B64" s="37" t="s">
        <v>159</v>
      </c>
      <c r="C64" s="1">
        <v>597591</v>
      </c>
      <c r="D64" s="1">
        <v>597591</v>
      </c>
      <c r="E64" s="17">
        <v>0.5</v>
      </c>
      <c r="F64" s="1"/>
      <c r="G64" s="1"/>
      <c r="H64" s="17"/>
    </row>
    <row r="65" spans="1:8" ht="9.6" customHeight="1" x14ac:dyDescent="0.15">
      <c r="A65" s="35"/>
      <c r="B65" s="37"/>
      <c r="C65" s="1"/>
      <c r="D65" s="1"/>
      <c r="E65" s="17"/>
      <c r="F65" s="1"/>
      <c r="G65" s="1"/>
      <c r="H65" s="17"/>
    </row>
    <row r="66" spans="1:8" ht="15" customHeight="1" x14ac:dyDescent="0.15">
      <c r="A66" s="35">
        <v>6</v>
      </c>
      <c r="B66" s="37" t="s">
        <v>282</v>
      </c>
      <c r="C66" s="2">
        <v>758092</v>
      </c>
      <c r="D66" s="2">
        <v>758092</v>
      </c>
      <c r="E66" s="3">
        <v>0.7</v>
      </c>
      <c r="F66" s="2"/>
      <c r="G66" s="2"/>
      <c r="H66" s="3"/>
    </row>
    <row r="67" spans="1:8" ht="15" customHeight="1" x14ac:dyDescent="0.15">
      <c r="A67" s="35">
        <v>7</v>
      </c>
      <c r="B67" s="37" t="s">
        <v>6</v>
      </c>
      <c r="C67" s="1">
        <v>6452736</v>
      </c>
      <c r="D67" s="1">
        <v>6452736</v>
      </c>
      <c r="E67" s="17">
        <v>5.8</v>
      </c>
      <c r="F67" s="1"/>
      <c r="G67" s="1"/>
      <c r="H67" s="17"/>
    </row>
    <row r="68" spans="1:8" ht="15" customHeight="1" x14ac:dyDescent="0.15">
      <c r="A68" s="35">
        <v>8</v>
      </c>
      <c r="B68" s="37" t="s">
        <v>7</v>
      </c>
      <c r="C68" s="1">
        <v>42164</v>
      </c>
      <c r="D68" s="1">
        <v>42164</v>
      </c>
      <c r="E68" s="269">
        <v>0</v>
      </c>
      <c r="F68" s="1"/>
      <c r="G68" s="1"/>
      <c r="H68" s="17"/>
    </row>
    <row r="69" spans="1:8" ht="15" customHeight="1" x14ac:dyDescent="0.15">
      <c r="A69" s="35">
        <v>9</v>
      </c>
      <c r="B69" s="37" t="s">
        <v>252</v>
      </c>
      <c r="C69" s="1">
        <v>145400</v>
      </c>
      <c r="D69" s="1">
        <v>145400</v>
      </c>
      <c r="E69" s="17">
        <v>0.1</v>
      </c>
      <c r="F69" s="1"/>
      <c r="G69" s="1"/>
      <c r="H69" s="17"/>
    </row>
    <row r="70" spans="1:8" ht="15" customHeight="1" x14ac:dyDescent="0.15">
      <c r="A70" s="35">
        <v>10</v>
      </c>
      <c r="B70" s="37" t="s">
        <v>9</v>
      </c>
      <c r="C70" s="1">
        <v>1453058</v>
      </c>
      <c r="D70" s="1">
        <v>1453058</v>
      </c>
      <c r="E70" s="17">
        <v>1.3</v>
      </c>
      <c r="F70" s="1"/>
      <c r="G70" s="1"/>
      <c r="H70" s="17"/>
    </row>
    <row r="71" spans="1:8" ht="10.5" customHeight="1" x14ac:dyDescent="0.15">
      <c r="A71" s="35"/>
      <c r="B71" s="37"/>
      <c r="C71" s="1"/>
      <c r="D71" s="1"/>
      <c r="E71" s="17"/>
      <c r="F71" s="1"/>
      <c r="G71" s="1"/>
      <c r="H71" s="17"/>
    </row>
    <row r="72" spans="1:8" ht="15" customHeight="1" x14ac:dyDescent="0.15">
      <c r="A72" s="35">
        <v>11</v>
      </c>
      <c r="B72" s="37" t="s">
        <v>10</v>
      </c>
      <c r="C72" s="1">
        <v>2198086</v>
      </c>
      <c r="D72" s="1">
        <v>2198086</v>
      </c>
      <c r="E72" s="17">
        <v>2</v>
      </c>
      <c r="F72" s="1"/>
      <c r="G72" s="1"/>
      <c r="H72" s="17"/>
    </row>
    <row r="73" spans="1:8" ht="15" customHeight="1" x14ac:dyDescent="0.15">
      <c r="A73" s="35">
        <v>12</v>
      </c>
      <c r="B73" s="37" t="s">
        <v>11</v>
      </c>
      <c r="C73" s="1">
        <v>32114</v>
      </c>
      <c r="D73" s="1">
        <v>32114</v>
      </c>
      <c r="E73" s="269">
        <v>0</v>
      </c>
      <c r="F73" s="1"/>
      <c r="G73" s="1"/>
      <c r="H73" s="17"/>
    </row>
    <row r="74" spans="1:8" ht="15" customHeight="1" x14ac:dyDescent="0.15">
      <c r="A74" s="35">
        <v>13</v>
      </c>
      <c r="B74" s="37" t="s">
        <v>12</v>
      </c>
      <c r="C74" s="1">
        <v>552854</v>
      </c>
      <c r="D74" s="1">
        <v>530100</v>
      </c>
      <c r="E74" s="17">
        <v>0.5</v>
      </c>
      <c r="F74" s="1"/>
      <c r="G74" s="1"/>
      <c r="H74" s="17"/>
    </row>
    <row r="75" spans="1:8" ht="15" customHeight="1" x14ac:dyDescent="0.15">
      <c r="A75" s="35">
        <v>14</v>
      </c>
      <c r="B75" s="37" t="s">
        <v>13</v>
      </c>
      <c r="C75" s="1">
        <v>1694911</v>
      </c>
      <c r="D75" s="1">
        <v>1597689</v>
      </c>
      <c r="E75" s="17">
        <v>1.4</v>
      </c>
      <c r="F75" s="1"/>
      <c r="G75" s="1"/>
      <c r="H75" s="17"/>
    </row>
    <row r="76" spans="1:8" ht="15" customHeight="1" x14ac:dyDescent="0.15">
      <c r="A76" s="35">
        <v>15</v>
      </c>
      <c r="B76" s="37" t="s">
        <v>14</v>
      </c>
      <c r="C76" s="1">
        <v>25313168</v>
      </c>
      <c r="D76" s="1">
        <v>23137571</v>
      </c>
      <c r="E76" s="17">
        <v>20.6</v>
      </c>
      <c r="F76" s="1"/>
      <c r="G76" s="1"/>
      <c r="H76" s="17"/>
    </row>
    <row r="77" spans="1:8" ht="10.5" customHeight="1" x14ac:dyDescent="0.15">
      <c r="A77" s="35"/>
      <c r="B77" s="37"/>
      <c r="C77" s="1"/>
      <c r="D77" s="1"/>
      <c r="E77" s="17"/>
      <c r="F77" s="1"/>
      <c r="G77" s="1"/>
      <c r="H77" s="17"/>
    </row>
    <row r="78" spans="1:8" ht="15" customHeight="1" x14ac:dyDescent="0.15">
      <c r="A78" s="35">
        <v>16</v>
      </c>
      <c r="B78" s="37" t="s">
        <v>15</v>
      </c>
      <c r="C78" s="1">
        <v>7396205</v>
      </c>
      <c r="D78" s="1">
        <v>7010462</v>
      </c>
      <c r="E78" s="17">
        <v>6.2</v>
      </c>
      <c r="F78" s="1"/>
      <c r="G78" s="1"/>
      <c r="H78" s="17"/>
    </row>
    <row r="79" spans="1:8" ht="15" customHeight="1" x14ac:dyDescent="0.15">
      <c r="A79" s="35">
        <v>17</v>
      </c>
      <c r="B79" s="37" t="s">
        <v>16</v>
      </c>
      <c r="C79" s="1">
        <v>263056</v>
      </c>
      <c r="D79" s="1">
        <v>277472</v>
      </c>
      <c r="E79" s="17">
        <v>0.3</v>
      </c>
      <c r="F79" s="1"/>
      <c r="G79" s="1"/>
      <c r="H79" s="17"/>
    </row>
    <row r="80" spans="1:8" ht="15" customHeight="1" x14ac:dyDescent="0.15">
      <c r="A80" s="35">
        <v>18</v>
      </c>
      <c r="B80" s="37" t="s">
        <v>179</v>
      </c>
      <c r="C80" s="1">
        <v>239820</v>
      </c>
      <c r="D80" s="1">
        <v>221723</v>
      </c>
      <c r="E80" s="17">
        <v>0.2</v>
      </c>
      <c r="F80" s="1"/>
      <c r="G80" s="1"/>
      <c r="H80" s="17"/>
    </row>
    <row r="81" spans="1:8" ht="15" customHeight="1" x14ac:dyDescent="0.15">
      <c r="A81" s="35">
        <v>19</v>
      </c>
      <c r="B81" s="37" t="s">
        <v>17</v>
      </c>
      <c r="C81" s="1">
        <v>3502021</v>
      </c>
      <c r="D81" s="1">
        <v>3606688</v>
      </c>
      <c r="E81" s="17">
        <v>3.2</v>
      </c>
      <c r="F81" s="1"/>
      <c r="G81" s="1"/>
      <c r="H81" s="17"/>
    </row>
    <row r="82" spans="1:8" ht="15" customHeight="1" x14ac:dyDescent="0.15">
      <c r="A82" s="35">
        <v>20</v>
      </c>
      <c r="B82" s="37" t="s">
        <v>18</v>
      </c>
      <c r="C82" s="1">
        <v>3480972</v>
      </c>
      <c r="D82" s="1">
        <v>3480973</v>
      </c>
      <c r="E82" s="17">
        <v>3.1</v>
      </c>
      <c r="F82" s="1"/>
      <c r="G82" s="1"/>
      <c r="H82" s="17"/>
    </row>
    <row r="83" spans="1:8" ht="9.6" customHeight="1" x14ac:dyDescent="0.15">
      <c r="A83" s="35"/>
      <c r="B83" s="37"/>
      <c r="C83" s="1"/>
      <c r="D83" s="1"/>
      <c r="E83" s="17"/>
      <c r="F83" s="1"/>
      <c r="G83" s="1"/>
      <c r="H83" s="17"/>
    </row>
    <row r="84" spans="1:8" ht="15" customHeight="1" x14ac:dyDescent="0.15">
      <c r="A84" s="35">
        <v>21</v>
      </c>
      <c r="B84" s="37" t="s">
        <v>19</v>
      </c>
      <c r="C84" s="1">
        <v>5036731</v>
      </c>
      <c r="D84" s="1">
        <v>5074424</v>
      </c>
      <c r="E84" s="17">
        <v>4.5</v>
      </c>
      <c r="F84" s="1"/>
      <c r="G84" s="1"/>
      <c r="H84" s="17"/>
    </row>
    <row r="85" spans="1:8" ht="15" customHeight="1" x14ac:dyDescent="0.15">
      <c r="A85" s="35">
        <v>22</v>
      </c>
      <c r="B85" s="37" t="s">
        <v>20</v>
      </c>
      <c r="C85" s="1">
        <v>11408200</v>
      </c>
      <c r="D85" s="1">
        <v>8081411</v>
      </c>
      <c r="E85" s="17">
        <v>7.2</v>
      </c>
      <c r="F85" s="1"/>
      <c r="G85" s="1"/>
      <c r="H85" s="17"/>
    </row>
    <row r="86" spans="1:8" ht="15" customHeight="1" x14ac:dyDescent="0.15">
      <c r="A86" s="35">
        <v>23</v>
      </c>
      <c r="B86" s="37" t="s">
        <v>8</v>
      </c>
      <c r="C86" s="1" t="s">
        <v>384</v>
      </c>
      <c r="D86" s="1" t="s">
        <v>384</v>
      </c>
      <c r="E86" s="17" t="s">
        <v>384</v>
      </c>
      <c r="F86" s="1"/>
      <c r="G86" s="1"/>
      <c r="H86" s="17"/>
    </row>
    <row r="87" spans="1:8" ht="15" customHeight="1" x14ac:dyDescent="0.15">
      <c r="A87" s="35"/>
      <c r="B87" s="36"/>
      <c r="C87" s="2"/>
      <c r="D87" s="2"/>
      <c r="E87" s="3"/>
      <c r="F87" s="2"/>
      <c r="G87" s="2"/>
      <c r="H87" s="3"/>
    </row>
    <row r="88" spans="1:8" ht="15" customHeight="1" x14ac:dyDescent="0.15">
      <c r="A88" s="406" t="s">
        <v>156</v>
      </c>
      <c r="B88" s="407"/>
      <c r="C88" s="18">
        <v>118061067</v>
      </c>
      <c r="D88" s="18">
        <v>108356251</v>
      </c>
      <c r="E88" s="19">
        <v>100</v>
      </c>
      <c r="F88" s="18"/>
      <c r="G88" s="18"/>
      <c r="H88" s="19"/>
    </row>
    <row r="89" spans="1:8" ht="15" customHeight="1" x14ac:dyDescent="0.15">
      <c r="A89" s="35"/>
      <c r="B89" s="36"/>
      <c r="C89" s="2"/>
      <c r="D89" s="2"/>
      <c r="E89" s="3"/>
      <c r="F89" s="2"/>
      <c r="G89" s="2"/>
      <c r="H89" s="3"/>
    </row>
    <row r="90" spans="1:8" ht="15" customHeight="1" x14ac:dyDescent="0.15">
      <c r="A90" s="35">
        <v>1</v>
      </c>
      <c r="B90" s="37" t="s">
        <v>21</v>
      </c>
      <c r="C90" s="1">
        <v>463619</v>
      </c>
      <c r="D90" s="1">
        <v>444872</v>
      </c>
      <c r="E90" s="17">
        <v>0.4</v>
      </c>
      <c r="F90" s="1"/>
      <c r="G90" s="1"/>
      <c r="H90" s="17"/>
    </row>
    <row r="91" spans="1:8" ht="15.75" customHeight="1" x14ac:dyDescent="0.15">
      <c r="A91" s="35">
        <v>2</v>
      </c>
      <c r="B91" s="37" t="s">
        <v>22</v>
      </c>
      <c r="C91" s="1">
        <v>11682110</v>
      </c>
      <c r="D91" s="1">
        <v>10732715</v>
      </c>
      <c r="E91" s="17">
        <v>9.9</v>
      </c>
      <c r="F91" s="1"/>
      <c r="G91" s="1"/>
      <c r="H91" s="17"/>
    </row>
    <row r="92" spans="1:8" ht="15" customHeight="1" x14ac:dyDescent="0.15">
      <c r="A92" s="35">
        <v>3</v>
      </c>
      <c r="B92" s="37" t="s">
        <v>23</v>
      </c>
      <c r="C92" s="1">
        <v>51855931</v>
      </c>
      <c r="D92" s="1">
        <v>49104543</v>
      </c>
      <c r="E92" s="17">
        <v>45.3</v>
      </c>
      <c r="F92" s="1"/>
      <c r="G92" s="1"/>
      <c r="H92" s="17"/>
    </row>
    <row r="93" spans="1:8" ht="15" customHeight="1" x14ac:dyDescent="0.15">
      <c r="A93" s="35">
        <v>4</v>
      </c>
      <c r="B93" s="37" t="s">
        <v>24</v>
      </c>
      <c r="C93" s="1">
        <v>9652503</v>
      </c>
      <c r="D93" s="1">
        <v>8765956</v>
      </c>
      <c r="E93" s="17">
        <v>8.1</v>
      </c>
      <c r="F93" s="1"/>
      <c r="G93" s="1"/>
      <c r="H93" s="17"/>
    </row>
    <row r="94" spans="1:8" ht="15" customHeight="1" x14ac:dyDescent="0.15">
      <c r="A94" s="35">
        <v>5</v>
      </c>
      <c r="B94" s="37" t="s">
        <v>25</v>
      </c>
      <c r="C94" s="1">
        <v>335637</v>
      </c>
      <c r="D94" s="1">
        <v>333234</v>
      </c>
      <c r="E94" s="17">
        <v>0.3</v>
      </c>
      <c r="F94" s="1"/>
      <c r="G94" s="1"/>
      <c r="H94" s="17"/>
    </row>
    <row r="95" spans="1:8" ht="15" customHeight="1" x14ac:dyDescent="0.15">
      <c r="A95" s="35"/>
      <c r="B95" s="37"/>
      <c r="C95" s="2"/>
      <c r="D95" s="2"/>
      <c r="E95" s="17"/>
      <c r="F95" s="2"/>
      <c r="G95" s="2"/>
      <c r="H95" s="17"/>
    </row>
    <row r="96" spans="1:8" ht="15" customHeight="1" x14ac:dyDescent="0.15">
      <c r="A96" s="35">
        <v>6</v>
      </c>
      <c r="B96" s="37" t="s">
        <v>26</v>
      </c>
      <c r="C96" s="1">
        <v>1160215</v>
      </c>
      <c r="D96" s="1">
        <v>953092</v>
      </c>
      <c r="E96" s="17">
        <v>0.9</v>
      </c>
      <c r="F96" s="1"/>
      <c r="G96" s="1"/>
      <c r="H96" s="17"/>
    </row>
    <row r="97" spans="1:8" ht="15" customHeight="1" x14ac:dyDescent="0.15">
      <c r="A97" s="35">
        <v>7</v>
      </c>
      <c r="B97" s="37" t="s">
        <v>27</v>
      </c>
      <c r="C97" s="1">
        <v>2865434</v>
      </c>
      <c r="D97" s="1">
        <v>2410103</v>
      </c>
      <c r="E97" s="17">
        <v>2.2000000000000002</v>
      </c>
      <c r="F97" s="1"/>
      <c r="G97" s="1"/>
      <c r="H97" s="17"/>
    </row>
    <row r="98" spans="1:8" ht="15" customHeight="1" x14ac:dyDescent="0.15">
      <c r="A98" s="35">
        <v>8</v>
      </c>
      <c r="B98" s="37" t="s">
        <v>28</v>
      </c>
      <c r="C98" s="1">
        <v>9865885</v>
      </c>
      <c r="D98" s="1">
        <v>8951808</v>
      </c>
      <c r="E98" s="17">
        <v>8.3000000000000007</v>
      </c>
      <c r="F98" s="1"/>
      <c r="G98" s="1"/>
      <c r="H98" s="17"/>
    </row>
    <row r="99" spans="1:8" ht="15" customHeight="1" x14ac:dyDescent="0.15">
      <c r="A99" s="35">
        <v>9</v>
      </c>
      <c r="B99" s="37" t="s">
        <v>29</v>
      </c>
      <c r="C99" s="1">
        <v>3483857</v>
      </c>
      <c r="D99" s="1">
        <v>3176434</v>
      </c>
      <c r="E99" s="17">
        <v>2.9</v>
      </c>
      <c r="F99" s="1"/>
      <c r="G99" s="1"/>
      <c r="H99" s="17"/>
    </row>
    <row r="100" spans="1:8" ht="15" customHeight="1" x14ac:dyDescent="0.15">
      <c r="A100" s="35">
        <v>10</v>
      </c>
      <c r="B100" s="37" t="s">
        <v>30</v>
      </c>
      <c r="C100" s="1">
        <v>19305771</v>
      </c>
      <c r="D100" s="1">
        <v>16322961</v>
      </c>
      <c r="E100" s="17">
        <v>15.1</v>
      </c>
      <c r="F100" s="1"/>
      <c r="G100" s="1"/>
      <c r="H100" s="17"/>
    </row>
    <row r="101" spans="1:8" ht="15" customHeight="1" x14ac:dyDescent="0.15">
      <c r="A101" s="35"/>
      <c r="B101" s="37"/>
      <c r="C101" s="2"/>
      <c r="D101" s="2"/>
      <c r="E101" s="2"/>
      <c r="F101" s="2"/>
      <c r="G101" s="2"/>
      <c r="H101" s="2"/>
    </row>
    <row r="102" spans="1:8" ht="15" customHeight="1" x14ac:dyDescent="0.15">
      <c r="A102" s="35">
        <v>11</v>
      </c>
      <c r="B102" s="37" t="s">
        <v>31</v>
      </c>
      <c r="C102" s="1">
        <v>7160542</v>
      </c>
      <c r="D102" s="1">
        <v>7160533</v>
      </c>
      <c r="E102" s="17">
        <v>6.6</v>
      </c>
      <c r="F102" s="1"/>
      <c r="G102" s="1"/>
      <c r="H102" s="17"/>
    </row>
    <row r="103" spans="1:8" ht="15" customHeight="1" x14ac:dyDescent="0.15">
      <c r="A103" s="35">
        <v>12</v>
      </c>
      <c r="B103" s="37" t="s">
        <v>32</v>
      </c>
      <c r="C103" s="1" t="s">
        <v>384</v>
      </c>
      <c r="D103" s="1" t="s">
        <v>384</v>
      </c>
      <c r="E103" s="1" t="s">
        <v>384</v>
      </c>
      <c r="F103" s="1"/>
      <c r="G103" s="1"/>
      <c r="H103" s="17"/>
    </row>
    <row r="104" spans="1:8" ht="19.149999999999999" customHeight="1" x14ac:dyDescent="0.15">
      <c r="A104" s="35">
        <v>13</v>
      </c>
      <c r="B104" s="37" t="s">
        <v>33</v>
      </c>
      <c r="C104" s="1">
        <v>229563</v>
      </c>
      <c r="D104" s="1" t="s">
        <v>190</v>
      </c>
      <c r="E104" s="1" t="s">
        <v>190</v>
      </c>
      <c r="F104" s="1"/>
      <c r="G104" s="1"/>
      <c r="H104" s="17"/>
    </row>
    <row r="105" spans="1:8" ht="16.149999999999999" customHeight="1" x14ac:dyDescent="0.15">
      <c r="A105" s="38">
        <v>14</v>
      </c>
      <c r="B105" s="39" t="s">
        <v>34</v>
      </c>
      <c r="C105" s="26" t="s">
        <v>384</v>
      </c>
      <c r="D105" s="26" t="s">
        <v>384</v>
      </c>
      <c r="E105" s="26" t="s">
        <v>384</v>
      </c>
      <c r="F105" s="1"/>
      <c r="G105" s="1"/>
      <c r="H105" s="17"/>
    </row>
    <row r="106" spans="1:8" x14ac:dyDescent="0.15">
      <c r="A106" s="369" t="s">
        <v>303</v>
      </c>
      <c r="B106" s="122" t="s">
        <v>343</v>
      </c>
    </row>
  </sheetData>
  <mergeCells count="13">
    <mergeCell ref="D2:E2"/>
    <mergeCell ref="A3:B4"/>
    <mergeCell ref="C3:E3"/>
    <mergeCell ref="A35:B35"/>
    <mergeCell ref="F3:H3"/>
    <mergeCell ref="A58:B58"/>
    <mergeCell ref="A88:B88"/>
    <mergeCell ref="G55:H55"/>
    <mergeCell ref="A5:B5"/>
    <mergeCell ref="C56:E56"/>
    <mergeCell ref="F56:H56"/>
    <mergeCell ref="A56:B57"/>
    <mergeCell ref="D55:E55"/>
  </mergeCells>
  <phoneticPr fontId="4"/>
  <pageMargins left="0.78740157480314965" right="0.78740157480314965" top="0.78740157480314965" bottom="0.98425196850393704" header="0.51181102362204722" footer="0.51181102362204722"/>
  <pageSetup paperSize="9" scale="92" firstPageNumber="140" fitToHeight="0" orientation="portrait" useFirstPageNumber="1" r:id="rId1"/>
  <headerFooter alignWithMargins="0"/>
  <rowBreaks count="1" manualBreakCount="1">
    <brk id="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L151"/>
  <sheetViews>
    <sheetView view="pageBreakPreview" zoomScaleNormal="85" zoomScaleSheetLayoutView="100" workbookViewId="0">
      <selection activeCell="D106" sqref="D106:G107"/>
    </sheetView>
  </sheetViews>
  <sheetFormatPr defaultColWidth="9" defaultRowHeight="13.5" x14ac:dyDescent="0.15"/>
  <cols>
    <col min="1" max="1" width="3.25" style="30" customWidth="1"/>
    <col min="2" max="2" width="12" style="30" customWidth="1"/>
    <col min="3" max="3" width="12.25" style="30" customWidth="1"/>
    <col min="4" max="4" width="12" style="30" customWidth="1"/>
    <col min="5" max="5" width="11.375" style="30" customWidth="1"/>
    <col min="6" max="6" width="13" style="30" customWidth="1"/>
    <col min="7" max="7" width="10.625" style="30" customWidth="1"/>
    <col min="8" max="8" width="11.25" style="30" customWidth="1"/>
    <col min="9" max="9" width="12.375" style="30" customWidth="1"/>
    <col min="10" max="10" width="10.5" style="30" customWidth="1"/>
    <col min="11" max="11" width="9" style="11"/>
    <col min="12" max="12" width="12.75" style="11" bestFit="1" customWidth="1"/>
    <col min="13" max="16384" width="9" style="11"/>
  </cols>
  <sheetData>
    <row r="1" spans="1:10" ht="14.25" customHeight="1" x14ac:dyDescent="0.15">
      <c r="A1" s="35"/>
      <c r="B1" s="27"/>
      <c r="C1" s="17"/>
      <c r="D1" s="17"/>
      <c r="E1" s="17"/>
      <c r="F1" s="17"/>
      <c r="G1" s="17"/>
      <c r="H1" s="17"/>
      <c r="I1" s="17"/>
      <c r="J1" s="17"/>
    </row>
    <row r="2" spans="1:10" x14ac:dyDescent="0.15">
      <c r="A2" s="34" t="s">
        <v>394</v>
      </c>
    </row>
    <row r="3" spans="1:10" ht="13.5" customHeight="1" thickBot="1" x14ac:dyDescent="0.2">
      <c r="H3" s="414" t="s">
        <v>64</v>
      </c>
      <c r="I3" s="414"/>
    </row>
    <row r="4" spans="1:10" ht="13.9" customHeight="1" thickTop="1" x14ac:dyDescent="0.15">
      <c r="A4" s="434" t="s">
        <v>36</v>
      </c>
      <c r="B4" s="435"/>
      <c r="C4" s="439" t="s">
        <v>330</v>
      </c>
      <c r="D4" s="440"/>
      <c r="E4" s="440"/>
      <c r="F4" s="440"/>
      <c r="G4" s="440"/>
      <c r="H4" s="440"/>
      <c r="I4" s="440"/>
    </row>
    <row r="5" spans="1:10" x14ac:dyDescent="0.15">
      <c r="A5" s="433"/>
      <c r="B5" s="436"/>
      <c r="C5" s="388" t="s">
        <v>109</v>
      </c>
      <c r="D5" s="422" t="s">
        <v>195</v>
      </c>
      <c r="E5" s="423"/>
      <c r="F5" s="423"/>
      <c r="G5" s="394"/>
      <c r="H5" s="395" t="s">
        <v>196</v>
      </c>
      <c r="I5" s="422"/>
    </row>
    <row r="6" spans="1:10" ht="13.15" customHeight="1" x14ac:dyDescent="0.15">
      <c r="A6" s="433"/>
      <c r="B6" s="436"/>
      <c r="C6" s="424"/>
      <c r="D6" s="388" t="s">
        <v>110</v>
      </c>
      <c r="E6" s="388" t="s">
        <v>111</v>
      </c>
      <c r="F6" s="388" t="s">
        <v>197</v>
      </c>
      <c r="G6" s="388" t="s">
        <v>198</v>
      </c>
      <c r="H6" s="395" t="s">
        <v>199</v>
      </c>
      <c r="I6" s="425" t="s">
        <v>253</v>
      </c>
    </row>
    <row r="7" spans="1:10" x14ac:dyDescent="0.15">
      <c r="A7" s="437"/>
      <c r="B7" s="438"/>
      <c r="C7" s="389"/>
      <c r="D7" s="389"/>
      <c r="E7" s="389"/>
      <c r="F7" s="389"/>
      <c r="G7" s="389"/>
      <c r="H7" s="395"/>
      <c r="I7" s="422"/>
    </row>
    <row r="8" spans="1:10" x14ac:dyDescent="0.15">
      <c r="A8" s="406" t="s">
        <v>178</v>
      </c>
      <c r="B8" s="407"/>
      <c r="C8" s="8">
        <v>96270223</v>
      </c>
      <c r="D8" s="124">
        <v>50745018</v>
      </c>
      <c r="E8" s="124">
        <v>16554521</v>
      </c>
      <c r="F8" s="124">
        <v>27889088</v>
      </c>
      <c r="G8" s="124">
        <v>6301409</v>
      </c>
      <c r="H8" s="124">
        <v>5672742</v>
      </c>
      <c r="I8" s="124">
        <v>5672742</v>
      </c>
    </row>
    <row r="9" spans="1:10" x14ac:dyDescent="0.15">
      <c r="A9" s="35"/>
      <c r="B9" s="36"/>
      <c r="C9" s="5"/>
      <c r="D9" s="6"/>
      <c r="E9" s="6"/>
      <c r="F9" s="6"/>
      <c r="G9" s="6"/>
      <c r="H9" s="6"/>
      <c r="I9" s="6"/>
    </row>
    <row r="10" spans="1:10" x14ac:dyDescent="0.15">
      <c r="A10" s="35">
        <v>1</v>
      </c>
      <c r="B10" s="37" t="s">
        <v>21</v>
      </c>
      <c r="C10" s="5">
        <v>411413</v>
      </c>
      <c r="D10" s="6">
        <v>373014</v>
      </c>
      <c r="E10" s="6">
        <v>373014</v>
      </c>
      <c r="F10" s="6" t="s">
        <v>190</v>
      </c>
      <c r="G10" s="6" t="s">
        <v>190</v>
      </c>
      <c r="H10" s="6">
        <v>0</v>
      </c>
      <c r="I10" s="6">
        <v>0</v>
      </c>
    </row>
    <row r="11" spans="1:10" x14ac:dyDescent="0.15">
      <c r="A11" s="35">
        <v>2</v>
      </c>
      <c r="B11" s="37" t="s">
        <v>22</v>
      </c>
      <c r="C11" s="5">
        <v>9579867</v>
      </c>
      <c r="D11" s="6">
        <v>4154399</v>
      </c>
      <c r="E11" s="6">
        <v>4154399</v>
      </c>
      <c r="F11" s="6" t="s">
        <v>190</v>
      </c>
      <c r="G11" s="6">
        <v>0</v>
      </c>
      <c r="H11" s="6">
        <v>70110</v>
      </c>
      <c r="I11" s="6">
        <v>70110</v>
      </c>
    </row>
    <row r="12" spans="1:10" ht="14.25" customHeight="1" x14ac:dyDescent="0.15">
      <c r="A12" s="35">
        <v>3</v>
      </c>
      <c r="B12" s="37" t="s">
        <v>23</v>
      </c>
      <c r="C12" s="5">
        <v>44528169</v>
      </c>
      <c r="D12" s="6">
        <v>30646162</v>
      </c>
      <c r="E12" s="6">
        <v>3019865</v>
      </c>
      <c r="F12" s="6">
        <v>27626297</v>
      </c>
      <c r="G12" s="6">
        <v>0</v>
      </c>
      <c r="H12" s="6">
        <v>701776</v>
      </c>
      <c r="I12" s="6">
        <v>701776</v>
      </c>
    </row>
    <row r="13" spans="1:10" x14ac:dyDescent="0.15">
      <c r="A13" s="35">
        <v>4</v>
      </c>
      <c r="B13" s="37" t="s">
        <v>24</v>
      </c>
      <c r="C13" s="5">
        <v>8999415</v>
      </c>
      <c r="D13" s="6">
        <v>1937051</v>
      </c>
      <c r="E13" s="6">
        <v>1815063</v>
      </c>
      <c r="F13" s="6">
        <v>121988</v>
      </c>
      <c r="G13" s="6">
        <v>0</v>
      </c>
      <c r="H13" s="6">
        <v>158073</v>
      </c>
      <c r="I13" s="6">
        <v>158073</v>
      </c>
    </row>
    <row r="14" spans="1:10" x14ac:dyDescent="0.15">
      <c r="A14" s="35">
        <v>5</v>
      </c>
      <c r="B14" s="37" t="s">
        <v>25</v>
      </c>
      <c r="C14" s="5">
        <v>328957</v>
      </c>
      <c r="D14" s="6">
        <v>5465</v>
      </c>
      <c r="E14" s="6">
        <v>5465</v>
      </c>
      <c r="F14" s="6">
        <v>0</v>
      </c>
      <c r="G14" s="6">
        <v>0</v>
      </c>
      <c r="H14" s="6">
        <v>0</v>
      </c>
      <c r="I14" s="6" t="s">
        <v>190</v>
      </c>
    </row>
    <row r="15" spans="1:10" x14ac:dyDescent="0.15">
      <c r="A15" s="35"/>
      <c r="B15" s="37"/>
      <c r="C15" s="5"/>
      <c r="D15" s="6"/>
      <c r="E15" s="6"/>
      <c r="F15" s="6"/>
      <c r="G15" s="6"/>
      <c r="H15" s="6"/>
      <c r="I15" s="6"/>
    </row>
    <row r="16" spans="1:10" x14ac:dyDescent="0.15">
      <c r="A16" s="35">
        <v>6</v>
      </c>
      <c r="B16" s="37" t="s">
        <v>26</v>
      </c>
      <c r="C16" s="5">
        <v>903667</v>
      </c>
      <c r="D16" s="6">
        <v>249013</v>
      </c>
      <c r="E16" s="6">
        <v>249013</v>
      </c>
      <c r="F16" s="6">
        <v>0</v>
      </c>
      <c r="G16" s="6">
        <v>0</v>
      </c>
      <c r="H16" s="6">
        <v>196246</v>
      </c>
      <c r="I16" s="6">
        <v>196246</v>
      </c>
    </row>
    <row r="17" spans="1:10" x14ac:dyDescent="0.15">
      <c r="A17" s="35">
        <v>7</v>
      </c>
      <c r="B17" s="37" t="s">
        <v>27</v>
      </c>
      <c r="C17" s="5">
        <v>3212158</v>
      </c>
      <c r="D17" s="6">
        <v>193775</v>
      </c>
      <c r="E17" s="6">
        <v>193775</v>
      </c>
      <c r="F17" s="6">
        <v>0</v>
      </c>
      <c r="G17" s="6">
        <v>0</v>
      </c>
      <c r="H17" s="6">
        <v>1192</v>
      </c>
      <c r="I17" s="6">
        <v>1192</v>
      </c>
    </row>
    <row r="18" spans="1:10" x14ac:dyDescent="0.15">
      <c r="A18" s="35">
        <v>8</v>
      </c>
      <c r="B18" s="37" t="s">
        <v>28</v>
      </c>
      <c r="C18" s="5">
        <v>9290374</v>
      </c>
      <c r="D18" s="6">
        <v>1500454</v>
      </c>
      <c r="E18" s="6">
        <v>1500454</v>
      </c>
      <c r="F18" s="6">
        <v>0</v>
      </c>
      <c r="G18" s="6">
        <v>0</v>
      </c>
      <c r="H18" s="6">
        <v>2461717</v>
      </c>
      <c r="I18" s="6">
        <v>2461717</v>
      </c>
    </row>
    <row r="19" spans="1:10" x14ac:dyDescent="0.15">
      <c r="A19" s="35">
        <v>9</v>
      </c>
      <c r="B19" s="37" t="s">
        <v>29</v>
      </c>
      <c r="C19" s="5">
        <v>3267850</v>
      </c>
      <c r="D19" s="6">
        <v>2420820</v>
      </c>
      <c r="E19" s="6">
        <v>2420820</v>
      </c>
      <c r="F19" s="6">
        <v>0</v>
      </c>
      <c r="G19" s="6">
        <v>0</v>
      </c>
      <c r="H19" s="6">
        <v>178388</v>
      </c>
      <c r="I19" s="6">
        <v>178388</v>
      </c>
    </row>
    <row r="20" spans="1:10" x14ac:dyDescent="0.15">
      <c r="A20" s="35">
        <v>10</v>
      </c>
      <c r="B20" s="37" t="s">
        <v>30</v>
      </c>
      <c r="C20" s="5">
        <v>9446944</v>
      </c>
      <c r="D20" s="6">
        <v>2963456</v>
      </c>
      <c r="E20" s="6">
        <v>2822653</v>
      </c>
      <c r="F20" s="6">
        <v>140803</v>
      </c>
      <c r="G20" s="6">
        <v>0</v>
      </c>
      <c r="H20" s="6">
        <v>1905240</v>
      </c>
      <c r="I20" s="6">
        <v>1905240</v>
      </c>
    </row>
    <row r="21" spans="1:10" x14ac:dyDescent="0.15">
      <c r="A21" s="35"/>
      <c r="B21" s="37"/>
      <c r="C21" s="5"/>
      <c r="D21" s="6"/>
      <c r="E21" s="6"/>
      <c r="F21" s="6"/>
      <c r="G21" s="6"/>
      <c r="H21" s="6"/>
      <c r="I21" s="6"/>
    </row>
    <row r="22" spans="1:10" x14ac:dyDescent="0.15">
      <c r="A22" s="35">
        <v>11</v>
      </c>
      <c r="B22" s="37" t="s">
        <v>31</v>
      </c>
      <c r="C22" s="5">
        <v>6301409</v>
      </c>
      <c r="D22" s="6">
        <v>6301409</v>
      </c>
      <c r="E22" s="6">
        <v>0</v>
      </c>
      <c r="F22" s="6">
        <v>0</v>
      </c>
      <c r="G22" s="6">
        <v>6301409</v>
      </c>
      <c r="H22" s="6">
        <v>0</v>
      </c>
      <c r="I22" s="6">
        <v>0</v>
      </c>
    </row>
    <row r="23" spans="1:10" x14ac:dyDescent="0.15">
      <c r="A23" s="35">
        <v>12</v>
      </c>
      <c r="B23" s="37" t="s">
        <v>32</v>
      </c>
      <c r="C23" s="5" t="s">
        <v>190</v>
      </c>
      <c r="D23" s="6" t="s">
        <v>190</v>
      </c>
      <c r="E23" s="6" t="s">
        <v>190</v>
      </c>
      <c r="F23" s="6">
        <v>0</v>
      </c>
      <c r="G23" s="6">
        <v>0</v>
      </c>
      <c r="H23" s="6">
        <v>0</v>
      </c>
      <c r="I23" s="6">
        <v>0</v>
      </c>
    </row>
    <row r="24" spans="1:10" x14ac:dyDescent="0.15">
      <c r="A24" s="35">
        <v>13</v>
      </c>
      <c r="B24" s="37" t="s">
        <v>34</v>
      </c>
      <c r="C24" s="5" t="s">
        <v>190</v>
      </c>
      <c r="D24" s="6" t="s">
        <v>190</v>
      </c>
      <c r="E24" s="6" t="s">
        <v>190</v>
      </c>
      <c r="F24" s="6">
        <v>0</v>
      </c>
      <c r="G24" s="6">
        <v>0</v>
      </c>
      <c r="H24" s="6">
        <v>0</v>
      </c>
      <c r="I24" s="6">
        <v>0</v>
      </c>
    </row>
    <row r="25" spans="1:10" x14ac:dyDescent="0.15">
      <c r="A25" s="35"/>
      <c r="B25" s="37"/>
      <c r="C25" s="5"/>
      <c r="D25" s="6"/>
      <c r="E25" s="6"/>
      <c r="F25" s="6"/>
      <c r="G25" s="6"/>
      <c r="H25" s="6"/>
      <c r="I25" s="6"/>
    </row>
    <row r="26" spans="1:10" x14ac:dyDescent="0.15">
      <c r="A26" s="38"/>
      <c r="B26" s="39" t="s">
        <v>2</v>
      </c>
      <c r="C26" s="123">
        <v>100</v>
      </c>
      <c r="D26" s="127">
        <v>52.7</v>
      </c>
      <c r="E26" s="7">
        <v>17.2</v>
      </c>
      <c r="F26" s="7">
        <v>29</v>
      </c>
      <c r="G26" s="7">
        <v>6.5</v>
      </c>
      <c r="H26" s="7">
        <v>5.9</v>
      </c>
      <c r="I26" s="7">
        <v>5.9</v>
      </c>
    </row>
    <row r="27" spans="1:10" ht="14.25" thickBot="1" x14ac:dyDescent="0.2">
      <c r="A27" s="40"/>
      <c r="B27" s="40"/>
      <c r="D27" s="57"/>
    </row>
    <row r="28" spans="1:10" ht="13.9" customHeight="1" thickTop="1" x14ac:dyDescent="0.15">
      <c r="A28" s="428" t="s">
        <v>36</v>
      </c>
      <c r="B28" s="429"/>
      <c r="C28" s="441" t="s">
        <v>331</v>
      </c>
      <c r="D28" s="442"/>
      <c r="E28" s="442"/>
      <c r="F28" s="442"/>
      <c r="G28" s="442"/>
      <c r="H28" s="442"/>
      <c r="I28" s="442"/>
      <c r="J28" s="442"/>
    </row>
    <row r="29" spans="1:10" x14ac:dyDescent="0.15">
      <c r="A29" s="430"/>
      <c r="B29" s="431"/>
      <c r="C29" s="422" t="s">
        <v>127</v>
      </c>
      <c r="D29" s="423"/>
      <c r="E29" s="422" t="s">
        <v>128</v>
      </c>
      <c r="F29" s="423"/>
      <c r="G29" s="423"/>
      <c r="H29" s="423"/>
      <c r="I29" s="423"/>
      <c r="J29" s="423"/>
    </row>
    <row r="30" spans="1:10" ht="13.15" customHeight="1" x14ac:dyDescent="0.15">
      <c r="A30" s="430"/>
      <c r="B30" s="431"/>
      <c r="C30" s="443" t="s">
        <v>180</v>
      </c>
      <c r="D30" s="443" t="s">
        <v>181</v>
      </c>
      <c r="E30" s="424" t="s">
        <v>199</v>
      </c>
      <c r="F30" s="424" t="s">
        <v>200</v>
      </c>
      <c r="G30" s="388" t="s">
        <v>182</v>
      </c>
      <c r="H30" s="424" t="s">
        <v>183</v>
      </c>
      <c r="I30" s="254" t="s">
        <v>129</v>
      </c>
      <c r="J30" s="256" t="s">
        <v>130</v>
      </c>
    </row>
    <row r="31" spans="1:10" x14ac:dyDescent="0.15">
      <c r="A31" s="432"/>
      <c r="B31" s="433"/>
      <c r="C31" s="389"/>
      <c r="D31" s="389"/>
      <c r="E31" s="389"/>
      <c r="F31" s="389"/>
      <c r="G31" s="389"/>
      <c r="H31" s="389"/>
      <c r="I31" s="244" t="s">
        <v>131</v>
      </c>
      <c r="J31" s="249" t="s">
        <v>132</v>
      </c>
    </row>
    <row r="32" spans="1:10" x14ac:dyDescent="0.15">
      <c r="A32" s="406" t="s">
        <v>178</v>
      </c>
      <c r="B32" s="407"/>
      <c r="C32" s="8">
        <v>0</v>
      </c>
      <c r="D32" s="124">
        <v>0</v>
      </c>
      <c r="E32" s="124">
        <v>39852463</v>
      </c>
      <c r="F32" s="124">
        <v>16161642</v>
      </c>
      <c r="G32" s="124">
        <v>8899060</v>
      </c>
      <c r="H32" s="124">
        <v>1427246</v>
      </c>
      <c r="I32" s="124">
        <v>10773646</v>
      </c>
      <c r="J32" s="124">
        <v>2590869</v>
      </c>
    </row>
    <row r="33" spans="1:10" x14ac:dyDescent="0.15">
      <c r="A33" s="35"/>
      <c r="B33" s="36"/>
      <c r="C33" s="5"/>
      <c r="D33" s="6"/>
      <c r="E33" s="6"/>
      <c r="F33" s="6"/>
      <c r="G33" s="6"/>
      <c r="H33" s="6"/>
      <c r="I33" s="6"/>
      <c r="J33" s="6"/>
    </row>
    <row r="34" spans="1:10" x14ac:dyDescent="0.15">
      <c r="A34" s="35">
        <v>1</v>
      </c>
      <c r="B34" s="37" t="s">
        <v>21</v>
      </c>
      <c r="C34" s="5">
        <v>0</v>
      </c>
      <c r="D34" s="6">
        <v>0</v>
      </c>
      <c r="E34" s="6">
        <v>38399</v>
      </c>
      <c r="F34" s="6">
        <v>21318</v>
      </c>
      <c r="G34" s="6">
        <v>17081</v>
      </c>
      <c r="H34" s="6">
        <v>0</v>
      </c>
      <c r="I34" s="6">
        <v>0</v>
      </c>
      <c r="J34" s="6">
        <v>0</v>
      </c>
    </row>
    <row r="35" spans="1:10" x14ac:dyDescent="0.15">
      <c r="A35" s="35">
        <v>2</v>
      </c>
      <c r="B35" s="37" t="s">
        <v>22</v>
      </c>
      <c r="C35" s="5">
        <v>0</v>
      </c>
      <c r="D35" s="6">
        <v>0</v>
      </c>
      <c r="E35" s="6">
        <v>5355358</v>
      </c>
      <c r="F35" s="6">
        <v>2524567</v>
      </c>
      <c r="G35" s="6">
        <v>1657033</v>
      </c>
      <c r="H35" s="6">
        <v>41909</v>
      </c>
      <c r="I35" s="6">
        <v>1131849</v>
      </c>
      <c r="J35" s="6">
        <v>0</v>
      </c>
    </row>
    <row r="36" spans="1:10" x14ac:dyDescent="0.15">
      <c r="A36" s="35">
        <v>3</v>
      </c>
      <c r="B36" s="37" t="s">
        <v>23</v>
      </c>
      <c r="C36" s="5">
        <v>0</v>
      </c>
      <c r="D36" s="6">
        <v>0</v>
      </c>
      <c r="E36" s="6">
        <v>13180231</v>
      </c>
      <c r="F36" s="6">
        <v>1928390</v>
      </c>
      <c r="G36" s="6">
        <v>1579674</v>
      </c>
      <c r="H36" s="6">
        <v>54603</v>
      </c>
      <c r="I36" s="6">
        <v>9597924</v>
      </c>
      <c r="J36" s="6">
        <v>19640</v>
      </c>
    </row>
    <row r="37" spans="1:10" x14ac:dyDescent="0.15">
      <c r="A37" s="35">
        <v>4</v>
      </c>
      <c r="B37" s="37" t="s">
        <v>24</v>
      </c>
      <c r="C37" s="5">
        <v>0</v>
      </c>
      <c r="D37" s="6">
        <v>0</v>
      </c>
      <c r="E37" s="6">
        <v>6904291</v>
      </c>
      <c r="F37" s="6">
        <v>4642014</v>
      </c>
      <c r="G37" s="6">
        <v>2212322</v>
      </c>
      <c r="H37" s="6">
        <v>49955</v>
      </c>
      <c r="I37" s="6">
        <v>0</v>
      </c>
      <c r="J37" s="6">
        <v>0</v>
      </c>
    </row>
    <row r="38" spans="1:10" x14ac:dyDescent="0.15">
      <c r="A38" s="35">
        <v>5</v>
      </c>
      <c r="B38" s="37" t="s">
        <v>25</v>
      </c>
      <c r="C38" s="5">
        <v>0</v>
      </c>
      <c r="D38" s="6">
        <v>0</v>
      </c>
      <c r="E38" s="6">
        <v>323492</v>
      </c>
      <c r="F38" s="6">
        <v>27827</v>
      </c>
      <c r="G38" s="6">
        <v>15665</v>
      </c>
      <c r="H38" s="6">
        <v>0</v>
      </c>
      <c r="I38" s="6">
        <v>0</v>
      </c>
      <c r="J38" s="6">
        <v>280000</v>
      </c>
    </row>
    <row r="39" spans="1:10" x14ac:dyDescent="0.15">
      <c r="A39" s="35"/>
      <c r="B39" s="37"/>
      <c r="C39" s="5"/>
      <c r="D39" s="6"/>
      <c r="E39" s="6"/>
      <c r="F39" s="6"/>
      <c r="G39" s="6"/>
      <c r="H39" s="6"/>
      <c r="I39" s="6"/>
      <c r="J39" s="6"/>
    </row>
    <row r="40" spans="1:10" x14ac:dyDescent="0.15">
      <c r="A40" s="35">
        <v>6</v>
      </c>
      <c r="B40" s="37" t="s">
        <v>26</v>
      </c>
      <c r="C40" s="5">
        <v>0</v>
      </c>
      <c r="D40" s="6">
        <v>0</v>
      </c>
      <c r="E40" s="6">
        <v>458408</v>
      </c>
      <c r="F40" s="6">
        <v>63557</v>
      </c>
      <c r="G40" s="6">
        <v>263107</v>
      </c>
      <c r="H40" s="6">
        <v>57444</v>
      </c>
      <c r="I40" s="6">
        <v>41107</v>
      </c>
      <c r="J40" s="6">
        <v>33193</v>
      </c>
    </row>
    <row r="41" spans="1:10" x14ac:dyDescent="0.15">
      <c r="A41" s="35">
        <v>7</v>
      </c>
      <c r="B41" s="37" t="s">
        <v>27</v>
      </c>
      <c r="C41" s="5">
        <v>0</v>
      </c>
      <c r="D41" s="6">
        <v>0</v>
      </c>
      <c r="E41" s="6">
        <v>3017191</v>
      </c>
      <c r="F41" s="6">
        <v>658203</v>
      </c>
      <c r="G41" s="6">
        <v>558638</v>
      </c>
      <c r="H41" s="6">
        <v>350</v>
      </c>
      <c r="I41" s="6">
        <v>0</v>
      </c>
      <c r="J41" s="6">
        <v>1800000</v>
      </c>
    </row>
    <row r="42" spans="1:10" x14ac:dyDescent="0.15">
      <c r="A42" s="35">
        <v>8</v>
      </c>
      <c r="B42" s="37" t="s">
        <v>28</v>
      </c>
      <c r="C42" s="5">
        <v>0</v>
      </c>
      <c r="D42" s="6">
        <v>0</v>
      </c>
      <c r="E42" s="6">
        <v>5328203</v>
      </c>
      <c r="F42" s="6">
        <v>1570306</v>
      </c>
      <c r="G42" s="6">
        <v>2458049</v>
      </c>
      <c r="H42" s="6">
        <v>839046</v>
      </c>
      <c r="I42" s="6">
        <v>2766</v>
      </c>
      <c r="J42" s="6">
        <v>458036</v>
      </c>
    </row>
    <row r="43" spans="1:10" x14ac:dyDescent="0.15">
      <c r="A43" s="35">
        <v>9</v>
      </c>
      <c r="B43" s="37" t="s">
        <v>29</v>
      </c>
      <c r="C43" s="5">
        <v>0</v>
      </c>
      <c r="D43" s="6">
        <v>0</v>
      </c>
      <c r="E43" s="6">
        <v>668642</v>
      </c>
      <c r="F43" s="6">
        <v>632262</v>
      </c>
      <c r="G43" s="6">
        <v>31940</v>
      </c>
      <c r="H43" s="6">
        <v>4440</v>
      </c>
      <c r="I43" s="6">
        <v>0</v>
      </c>
      <c r="J43" s="6">
        <v>0</v>
      </c>
    </row>
    <row r="44" spans="1:10" x14ac:dyDescent="0.15">
      <c r="A44" s="35">
        <v>10</v>
      </c>
      <c r="B44" s="37" t="s">
        <v>30</v>
      </c>
      <c r="C44" s="5">
        <v>0</v>
      </c>
      <c r="D44" s="6">
        <v>0</v>
      </c>
      <c r="E44" s="6">
        <v>4578248</v>
      </c>
      <c r="F44" s="6">
        <v>4093198</v>
      </c>
      <c r="G44" s="6">
        <v>105551</v>
      </c>
      <c r="H44" s="6">
        <v>379499</v>
      </c>
      <c r="I44" s="6">
        <v>0</v>
      </c>
      <c r="J44" s="6">
        <v>0</v>
      </c>
    </row>
    <row r="45" spans="1:10" x14ac:dyDescent="0.15">
      <c r="A45" s="35"/>
      <c r="B45" s="37"/>
      <c r="C45" s="5"/>
      <c r="D45" s="6"/>
      <c r="E45" s="6"/>
      <c r="F45" s="6"/>
      <c r="G45" s="6"/>
      <c r="H45" s="6"/>
      <c r="I45" s="6"/>
      <c r="J45" s="6"/>
    </row>
    <row r="46" spans="1:10" x14ac:dyDescent="0.15">
      <c r="A46" s="35">
        <v>11</v>
      </c>
      <c r="B46" s="37" t="s">
        <v>31</v>
      </c>
      <c r="C46" s="5">
        <v>0</v>
      </c>
      <c r="D46" s="6">
        <v>0</v>
      </c>
      <c r="E46" s="6">
        <v>0</v>
      </c>
      <c r="F46" s="6">
        <v>0</v>
      </c>
      <c r="G46" s="6">
        <v>0</v>
      </c>
      <c r="H46" s="6">
        <v>0</v>
      </c>
      <c r="I46" s="6">
        <v>0</v>
      </c>
      <c r="J46" s="6">
        <v>0</v>
      </c>
    </row>
    <row r="47" spans="1:10" x14ac:dyDescent="0.15">
      <c r="A47" s="35">
        <v>12</v>
      </c>
      <c r="B47" s="37" t="s">
        <v>32</v>
      </c>
      <c r="C47" s="5">
        <v>0</v>
      </c>
      <c r="D47" s="6">
        <v>0</v>
      </c>
      <c r="E47" s="6">
        <v>0</v>
      </c>
      <c r="F47" s="6">
        <v>0</v>
      </c>
      <c r="G47" s="6">
        <v>0</v>
      </c>
      <c r="H47" s="6">
        <v>0</v>
      </c>
      <c r="I47" s="6">
        <v>0</v>
      </c>
      <c r="J47" s="6">
        <v>0</v>
      </c>
    </row>
    <row r="48" spans="1:10" x14ac:dyDescent="0.15">
      <c r="A48" s="35">
        <v>13</v>
      </c>
      <c r="B48" s="37" t="s">
        <v>34</v>
      </c>
      <c r="C48" s="5">
        <v>0</v>
      </c>
      <c r="D48" s="6">
        <v>0</v>
      </c>
      <c r="E48" s="6">
        <v>0</v>
      </c>
      <c r="F48" s="6">
        <v>0</v>
      </c>
      <c r="G48" s="6">
        <v>0</v>
      </c>
      <c r="H48" s="6">
        <v>0</v>
      </c>
      <c r="I48" s="6">
        <v>0</v>
      </c>
      <c r="J48" s="6">
        <v>0</v>
      </c>
    </row>
    <row r="49" spans="1:11" x14ac:dyDescent="0.15">
      <c r="A49" s="35"/>
      <c r="B49" s="37"/>
      <c r="C49" s="5"/>
      <c r="D49" s="6"/>
      <c r="E49" s="6"/>
      <c r="F49" s="6"/>
      <c r="G49" s="6"/>
      <c r="H49" s="6"/>
      <c r="I49" s="6"/>
      <c r="J49" s="6"/>
    </row>
    <row r="50" spans="1:11" x14ac:dyDescent="0.15">
      <c r="A50" s="38"/>
      <c r="B50" s="39" t="s">
        <v>2</v>
      </c>
      <c r="C50" s="123">
        <v>0</v>
      </c>
      <c r="D50" s="7">
        <v>0</v>
      </c>
      <c r="E50" s="7">
        <v>41.4</v>
      </c>
      <c r="F50" s="7">
        <v>16.8</v>
      </c>
      <c r="G50" s="7">
        <v>9.1999999999999993</v>
      </c>
      <c r="H50" s="7">
        <v>1.5</v>
      </c>
      <c r="I50" s="7">
        <v>11.2</v>
      </c>
      <c r="J50" s="7">
        <v>2.7</v>
      </c>
    </row>
    <row r="51" spans="1:11" x14ac:dyDescent="0.15">
      <c r="A51" s="125" t="s">
        <v>413</v>
      </c>
      <c r="B51" s="29"/>
      <c r="D51" s="126"/>
      <c r="E51" s="126"/>
      <c r="F51" s="126"/>
      <c r="G51" s="126"/>
      <c r="H51" s="126"/>
      <c r="I51" s="126"/>
    </row>
    <row r="52" spans="1:11" x14ac:dyDescent="0.15">
      <c r="A52" s="34" t="s">
        <v>395</v>
      </c>
    </row>
    <row r="53" spans="1:11" ht="13.5" customHeight="1" thickBot="1" x14ac:dyDescent="0.2">
      <c r="H53" s="414" t="s">
        <v>64</v>
      </c>
      <c r="I53" s="414"/>
    </row>
    <row r="54" spans="1:11" ht="13.9" customHeight="1" thickTop="1" x14ac:dyDescent="0.15">
      <c r="A54" s="434" t="s">
        <v>36</v>
      </c>
      <c r="B54" s="435"/>
      <c r="C54" s="439" t="s">
        <v>346</v>
      </c>
      <c r="D54" s="440"/>
      <c r="E54" s="440"/>
      <c r="F54" s="440"/>
      <c r="G54" s="440"/>
      <c r="H54" s="440"/>
      <c r="I54" s="440"/>
    </row>
    <row r="55" spans="1:11" x14ac:dyDescent="0.15">
      <c r="A55" s="433"/>
      <c r="B55" s="436"/>
      <c r="C55" s="388" t="s">
        <v>109</v>
      </c>
      <c r="D55" s="422" t="s">
        <v>195</v>
      </c>
      <c r="E55" s="423"/>
      <c r="F55" s="423"/>
      <c r="G55" s="394"/>
      <c r="H55" s="395" t="s">
        <v>196</v>
      </c>
      <c r="I55" s="422"/>
    </row>
    <row r="56" spans="1:11" ht="13.15" customHeight="1" x14ac:dyDescent="0.15">
      <c r="A56" s="433"/>
      <c r="B56" s="436"/>
      <c r="C56" s="424"/>
      <c r="D56" s="388" t="s">
        <v>110</v>
      </c>
      <c r="E56" s="388" t="s">
        <v>111</v>
      </c>
      <c r="F56" s="388" t="s">
        <v>197</v>
      </c>
      <c r="G56" s="388" t="s">
        <v>198</v>
      </c>
      <c r="H56" s="395" t="s">
        <v>199</v>
      </c>
      <c r="I56" s="425" t="s">
        <v>253</v>
      </c>
    </row>
    <row r="57" spans="1:11" x14ac:dyDescent="0.15">
      <c r="A57" s="437"/>
      <c r="B57" s="438"/>
      <c r="C57" s="389"/>
      <c r="D57" s="389"/>
      <c r="E57" s="389"/>
      <c r="F57" s="389"/>
      <c r="G57" s="389"/>
      <c r="H57" s="395"/>
      <c r="I57" s="422"/>
    </row>
    <row r="58" spans="1:11" x14ac:dyDescent="0.15">
      <c r="A58" s="406" t="s">
        <v>178</v>
      </c>
      <c r="B58" s="407"/>
      <c r="C58" s="8">
        <v>95274092</v>
      </c>
      <c r="D58" s="124">
        <v>52628679</v>
      </c>
      <c r="E58" s="124">
        <v>16304015</v>
      </c>
      <c r="F58" s="124">
        <v>30146170</v>
      </c>
      <c r="G58" s="124">
        <v>6178494</v>
      </c>
      <c r="H58" s="124">
        <v>5992077</v>
      </c>
      <c r="I58" s="124">
        <v>5992077</v>
      </c>
    </row>
    <row r="59" spans="1:11" x14ac:dyDescent="0.15">
      <c r="A59" s="35"/>
      <c r="B59" s="36"/>
      <c r="C59" s="5"/>
      <c r="D59" s="6"/>
      <c r="E59" s="6"/>
      <c r="F59" s="6"/>
      <c r="G59" s="6"/>
      <c r="H59" s="6"/>
      <c r="I59" s="6"/>
    </row>
    <row r="60" spans="1:11" x14ac:dyDescent="0.15">
      <c r="A60" s="35">
        <v>1</v>
      </c>
      <c r="B60" s="37" t="s">
        <v>21</v>
      </c>
      <c r="C60" s="5">
        <v>427992</v>
      </c>
      <c r="D60" s="6">
        <v>388039</v>
      </c>
      <c r="E60" s="6">
        <v>388039</v>
      </c>
      <c r="F60" s="6">
        <v>0</v>
      </c>
      <c r="G60" s="6">
        <v>0</v>
      </c>
      <c r="H60" s="6">
        <v>0</v>
      </c>
      <c r="I60" s="6">
        <v>0</v>
      </c>
      <c r="K60" s="179"/>
    </row>
    <row r="61" spans="1:11" x14ac:dyDescent="0.15">
      <c r="A61" s="35">
        <v>2</v>
      </c>
      <c r="B61" s="37" t="s">
        <v>22</v>
      </c>
      <c r="C61" s="5">
        <v>8841261</v>
      </c>
      <c r="D61" s="6">
        <v>3823955</v>
      </c>
      <c r="E61" s="6">
        <v>3823955</v>
      </c>
      <c r="F61" s="6">
        <v>0</v>
      </c>
      <c r="G61" s="6">
        <v>0</v>
      </c>
      <c r="H61" s="6">
        <v>146421</v>
      </c>
      <c r="I61" s="6">
        <v>146421</v>
      </c>
      <c r="K61" s="179"/>
    </row>
    <row r="62" spans="1:11" ht="14.25" customHeight="1" x14ac:dyDescent="0.15">
      <c r="A62" s="35">
        <v>3</v>
      </c>
      <c r="B62" s="37" t="s">
        <v>23</v>
      </c>
      <c r="C62" s="5">
        <v>46067809</v>
      </c>
      <c r="D62" s="6">
        <v>32888517</v>
      </c>
      <c r="E62" s="6">
        <v>3057460</v>
      </c>
      <c r="F62" s="6">
        <v>29831057</v>
      </c>
      <c r="G62" s="6">
        <v>0</v>
      </c>
      <c r="H62" s="6">
        <v>408313</v>
      </c>
      <c r="I62" s="6">
        <v>408313</v>
      </c>
      <c r="K62" s="179"/>
    </row>
    <row r="63" spans="1:11" x14ac:dyDescent="0.15">
      <c r="A63" s="35">
        <v>4</v>
      </c>
      <c r="B63" s="37" t="s">
        <v>24</v>
      </c>
      <c r="C63" s="5">
        <v>8531683</v>
      </c>
      <c r="D63" s="6">
        <v>1885456</v>
      </c>
      <c r="E63" s="6">
        <v>1709760</v>
      </c>
      <c r="F63" s="6">
        <v>175696</v>
      </c>
      <c r="G63" s="6">
        <v>0</v>
      </c>
      <c r="H63" s="6">
        <v>160574</v>
      </c>
      <c r="I63" s="6">
        <v>160574</v>
      </c>
      <c r="K63" s="179"/>
    </row>
    <row r="64" spans="1:11" x14ac:dyDescent="0.15">
      <c r="A64" s="35">
        <v>5</v>
      </c>
      <c r="B64" s="37" t="s">
        <v>25</v>
      </c>
      <c r="C64" s="5">
        <v>330484</v>
      </c>
      <c r="D64" s="6">
        <v>5742</v>
      </c>
      <c r="E64" s="6">
        <v>5742</v>
      </c>
      <c r="F64" s="6">
        <v>0</v>
      </c>
      <c r="G64" s="6">
        <v>0</v>
      </c>
      <c r="H64" s="6">
        <v>0</v>
      </c>
      <c r="I64" s="6">
        <v>0</v>
      </c>
      <c r="K64" s="179"/>
    </row>
    <row r="65" spans="1:11" x14ac:dyDescent="0.15">
      <c r="A65" s="35"/>
      <c r="B65" s="37"/>
      <c r="C65" s="5"/>
      <c r="D65" s="6"/>
      <c r="E65" s="6"/>
      <c r="F65" s="6"/>
      <c r="G65" s="6"/>
      <c r="H65" s="6"/>
      <c r="I65" s="6"/>
      <c r="K65" s="179"/>
    </row>
    <row r="66" spans="1:11" x14ac:dyDescent="0.15">
      <c r="A66" s="35">
        <v>6</v>
      </c>
      <c r="B66" s="37" t="s">
        <v>26</v>
      </c>
      <c r="C66" s="5">
        <v>1225096</v>
      </c>
      <c r="D66" s="6">
        <v>233521</v>
      </c>
      <c r="E66" s="6">
        <v>233521</v>
      </c>
      <c r="F66" s="6">
        <v>0</v>
      </c>
      <c r="G66" s="6">
        <v>0</v>
      </c>
      <c r="H66" s="6">
        <v>573015</v>
      </c>
      <c r="I66" s="6">
        <v>573015</v>
      </c>
      <c r="K66" s="179"/>
    </row>
    <row r="67" spans="1:11" x14ac:dyDescent="0.15">
      <c r="A67" s="35">
        <v>7</v>
      </c>
      <c r="B67" s="37" t="s">
        <v>27</v>
      </c>
      <c r="C67" s="5">
        <v>2432851</v>
      </c>
      <c r="D67" s="6">
        <v>196280</v>
      </c>
      <c r="E67" s="6">
        <v>196280</v>
      </c>
      <c r="F67" s="6">
        <v>0</v>
      </c>
      <c r="G67" s="6">
        <v>0</v>
      </c>
      <c r="H67" s="6">
        <v>1861</v>
      </c>
      <c r="I67" s="6">
        <v>1861</v>
      </c>
      <c r="K67" s="179"/>
    </row>
    <row r="68" spans="1:11" x14ac:dyDescent="0.15">
      <c r="A68" s="35">
        <v>8</v>
      </c>
      <c r="B68" s="37" t="s">
        <v>28</v>
      </c>
      <c r="C68" s="5">
        <v>8644413</v>
      </c>
      <c r="D68" s="6">
        <v>1611705</v>
      </c>
      <c r="E68" s="6">
        <v>1611705</v>
      </c>
      <c r="F68" s="6">
        <v>0</v>
      </c>
      <c r="G68" s="6">
        <v>0</v>
      </c>
      <c r="H68" s="6">
        <v>2156081</v>
      </c>
      <c r="I68" s="6">
        <v>2156081</v>
      </c>
      <c r="K68" s="179"/>
    </row>
    <row r="69" spans="1:11" x14ac:dyDescent="0.15">
      <c r="A69" s="35">
        <v>9</v>
      </c>
      <c r="B69" s="37" t="s">
        <v>29</v>
      </c>
      <c r="C69" s="5">
        <v>2825641</v>
      </c>
      <c r="D69" s="6">
        <v>2461345</v>
      </c>
      <c r="E69" s="6">
        <v>2461345</v>
      </c>
      <c r="F69" s="6">
        <v>0</v>
      </c>
      <c r="G69" s="6">
        <v>0</v>
      </c>
      <c r="H69" s="6">
        <v>156964</v>
      </c>
      <c r="I69" s="6">
        <v>156964</v>
      </c>
      <c r="K69" s="179"/>
    </row>
    <row r="70" spans="1:11" x14ac:dyDescent="0.15">
      <c r="A70" s="35">
        <v>10</v>
      </c>
      <c r="B70" s="37" t="s">
        <v>30</v>
      </c>
      <c r="C70" s="5">
        <v>9768368</v>
      </c>
      <c r="D70" s="6">
        <v>2955625</v>
      </c>
      <c r="E70" s="6">
        <v>2816208</v>
      </c>
      <c r="F70" s="6">
        <v>139417</v>
      </c>
      <c r="G70" s="6">
        <v>0</v>
      </c>
      <c r="H70" s="6">
        <v>2388848</v>
      </c>
      <c r="I70" s="6">
        <v>2388848</v>
      </c>
      <c r="K70" s="179"/>
    </row>
    <row r="71" spans="1:11" x14ac:dyDescent="0.15">
      <c r="A71" s="35"/>
      <c r="B71" s="37"/>
      <c r="C71" s="5"/>
      <c r="D71" s="6"/>
      <c r="E71" s="6"/>
      <c r="F71" s="6"/>
      <c r="G71" s="6"/>
      <c r="H71" s="6"/>
      <c r="I71" s="6"/>
      <c r="K71" s="179"/>
    </row>
    <row r="72" spans="1:11" x14ac:dyDescent="0.15">
      <c r="A72" s="35">
        <v>11</v>
      </c>
      <c r="B72" s="37" t="s">
        <v>31</v>
      </c>
      <c r="C72" s="5">
        <v>6178494</v>
      </c>
      <c r="D72" s="6">
        <v>6178494</v>
      </c>
      <c r="E72" s="6">
        <v>0</v>
      </c>
      <c r="F72" s="6">
        <v>0</v>
      </c>
      <c r="G72" s="6">
        <v>6178494</v>
      </c>
      <c r="H72" s="6">
        <v>0</v>
      </c>
      <c r="I72" s="6">
        <v>0</v>
      </c>
      <c r="K72" s="179"/>
    </row>
    <row r="73" spans="1:11" x14ac:dyDescent="0.15">
      <c r="A73" s="35">
        <v>12</v>
      </c>
      <c r="B73" s="37" t="s">
        <v>32</v>
      </c>
      <c r="C73" s="5">
        <v>0</v>
      </c>
      <c r="D73" s="6">
        <v>0</v>
      </c>
      <c r="E73" s="6">
        <v>0</v>
      </c>
      <c r="F73" s="6">
        <v>0</v>
      </c>
      <c r="G73" s="6">
        <v>0</v>
      </c>
      <c r="H73" s="6">
        <v>0</v>
      </c>
      <c r="I73" s="6">
        <v>0</v>
      </c>
      <c r="K73" s="179"/>
    </row>
    <row r="74" spans="1:11" x14ac:dyDescent="0.15">
      <c r="A74" s="35">
        <v>13</v>
      </c>
      <c r="B74" s="37" t="s">
        <v>34</v>
      </c>
      <c r="C74" s="5">
        <v>0</v>
      </c>
      <c r="D74" s="6">
        <v>0</v>
      </c>
      <c r="E74" s="6">
        <v>0</v>
      </c>
      <c r="F74" s="6">
        <v>0</v>
      </c>
      <c r="G74" s="6">
        <v>0</v>
      </c>
      <c r="H74" s="6">
        <v>0</v>
      </c>
      <c r="I74" s="6">
        <v>0</v>
      </c>
    </row>
    <row r="75" spans="1:11" x14ac:dyDescent="0.15">
      <c r="A75" s="35"/>
      <c r="B75" s="37"/>
      <c r="C75" s="5"/>
      <c r="D75" s="6"/>
      <c r="E75" s="6"/>
      <c r="F75" s="6"/>
      <c r="G75" s="6"/>
      <c r="H75" s="6"/>
      <c r="I75" s="6"/>
    </row>
    <row r="76" spans="1:11" x14ac:dyDescent="0.15">
      <c r="A76" s="38"/>
      <c r="B76" s="39" t="s">
        <v>2</v>
      </c>
      <c r="C76" s="123">
        <v>100</v>
      </c>
      <c r="D76" s="127">
        <v>55.2</v>
      </c>
      <c r="E76" s="7">
        <v>17.100000000000001</v>
      </c>
      <c r="F76" s="7">
        <v>31.6</v>
      </c>
      <c r="G76" s="7">
        <v>6.5</v>
      </c>
      <c r="H76" s="7">
        <v>6.3</v>
      </c>
      <c r="I76" s="7">
        <v>6.3</v>
      </c>
    </row>
    <row r="77" spans="1:11" ht="14.25" thickBot="1" x14ac:dyDescent="0.2">
      <c r="A77" s="40"/>
      <c r="B77" s="40"/>
      <c r="D77" s="57"/>
    </row>
    <row r="78" spans="1:11" ht="13.9" customHeight="1" thickTop="1" x14ac:dyDescent="0.15">
      <c r="A78" s="428" t="s">
        <v>36</v>
      </c>
      <c r="B78" s="429"/>
      <c r="C78" s="441" t="s">
        <v>345</v>
      </c>
      <c r="D78" s="442"/>
      <c r="E78" s="442"/>
      <c r="F78" s="442"/>
      <c r="G78" s="442"/>
      <c r="H78" s="442"/>
      <c r="I78" s="442"/>
      <c r="J78" s="442"/>
    </row>
    <row r="79" spans="1:11" x14ac:dyDescent="0.15">
      <c r="A79" s="430"/>
      <c r="B79" s="431"/>
      <c r="C79" s="422" t="s">
        <v>127</v>
      </c>
      <c r="D79" s="423"/>
      <c r="E79" s="422" t="s">
        <v>128</v>
      </c>
      <c r="F79" s="423"/>
      <c r="G79" s="423"/>
      <c r="H79" s="423"/>
      <c r="I79" s="423"/>
      <c r="J79" s="423"/>
    </row>
    <row r="80" spans="1:11" ht="13.15" customHeight="1" x14ac:dyDescent="0.15">
      <c r="A80" s="430"/>
      <c r="B80" s="431"/>
      <c r="C80" s="443" t="s">
        <v>180</v>
      </c>
      <c r="D80" s="443" t="s">
        <v>181</v>
      </c>
      <c r="E80" s="424" t="s">
        <v>199</v>
      </c>
      <c r="F80" s="424" t="s">
        <v>200</v>
      </c>
      <c r="G80" s="388" t="s">
        <v>182</v>
      </c>
      <c r="H80" s="424" t="s">
        <v>183</v>
      </c>
      <c r="I80" s="254" t="s">
        <v>129</v>
      </c>
      <c r="J80" s="256" t="s">
        <v>130</v>
      </c>
    </row>
    <row r="81" spans="1:11" x14ac:dyDescent="0.15">
      <c r="A81" s="432"/>
      <c r="B81" s="433"/>
      <c r="C81" s="389"/>
      <c r="D81" s="389"/>
      <c r="E81" s="389"/>
      <c r="F81" s="389"/>
      <c r="G81" s="389"/>
      <c r="H81" s="389"/>
      <c r="I81" s="244" t="s">
        <v>131</v>
      </c>
      <c r="J81" s="249" t="s">
        <v>132</v>
      </c>
    </row>
    <row r="82" spans="1:11" x14ac:dyDescent="0.15">
      <c r="A82" s="406" t="s">
        <v>178</v>
      </c>
      <c r="B82" s="407"/>
      <c r="C82" s="8">
        <v>0</v>
      </c>
      <c r="D82" s="124">
        <v>0</v>
      </c>
      <c r="E82" s="124">
        <v>36653336</v>
      </c>
      <c r="F82" s="124">
        <v>14188953</v>
      </c>
      <c r="G82" s="124">
        <v>7483890</v>
      </c>
      <c r="H82" s="124">
        <v>1098695</v>
      </c>
      <c r="I82" s="124">
        <v>11542475</v>
      </c>
      <c r="J82" s="124">
        <v>2339323</v>
      </c>
    </row>
    <row r="83" spans="1:11" x14ac:dyDescent="0.15">
      <c r="A83" s="35"/>
      <c r="B83" s="36"/>
      <c r="C83" s="5"/>
      <c r="D83" s="6"/>
      <c r="E83" s="6"/>
      <c r="F83" s="6"/>
      <c r="G83" s="6"/>
      <c r="H83" s="6"/>
      <c r="I83" s="6"/>
      <c r="J83" s="6"/>
    </row>
    <row r="84" spans="1:11" x14ac:dyDescent="0.15">
      <c r="A84" s="35">
        <v>1</v>
      </c>
      <c r="B84" s="37" t="s">
        <v>21</v>
      </c>
      <c r="C84" s="5">
        <v>0</v>
      </c>
      <c r="D84" s="6">
        <v>0</v>
      </c>
      <c r="E84" s="6">
        <v>39953</v>
      </c>
      <c r="F84" s="6">
        <v>24162</v>
      </c>
      <c r="G84" s="6">
        <v>15791</v>
      </c>
      <c r="H84" s="6">
        <v>0</v>
      </c>
      <c r="I84" s="6">
        <v>0</v>
      </c>
      <c r="J84" s="6">
        <v>0</v>
      </c>
    </row>
    <row r="85" spans="1:11" x14ac:dyDescent="0.15">
      <c r="A85" s="35">
        <v>2</v>
      </c>
      <c r="B85" s="37" t="s">
        <v>22</v>
      </c>
      <c r="C85" s="5">
        <v>0</v>
      </c>
      <c r="D85" s="6">
        <v>0</v>
      </c>
      <c r="E85" s="6">
        <v>4870885</v>
      </c>
      <c r="F85" s="6">
        <v>2392216</v>
      </c>
      <c r="G85" s="6">
        <v>944154</v>
      </c>
      <c r="H85" s="6">
        <v>30205</v>
      </c>
      <c r="I85" s="6">
        <v>1504310</v>
      </c>
      <c r="J85" s="6">
        <v>0</v>
      </c>
    </row>
    <row r="86" spans="1:11" x14ac:dyDescent="0.15">
      <c r="A86" s="35">
        <v>3</v>
      </c>
      <c r="B86" s="37" t="s">
        <v>23</v>
      </c>
      <c r="C86" s="5">
        <v>0</v>
      </c>
      <c r="D86" s="6">
        <v>0</v>
      </c>
      <c r="E86" s="6">
        <v>12770979</v>
      </c>
      <c r="F86" s="6">
        <v>1885596</v>
      </c>
      <c r="G86" s="6">
        <v>1343275</v>
      </c>
      <c r="H86" s="6">
        <v>26216</v>
      </c>
      <c r="I86" s="6">
        <v>9490432</v>
      </c>
      <c r="J86" s="6">
        <v>25460</v>
      </c>
    </row>
    <row r="87" spans="1:11" x14ac:dyDescent="0.15">
      <c r="A87" s="35">
        <v>4</v>
      </c>
      <c r="B87" s="37" t="s">
        <v>24</v>
      </c>
      <c r="C87" s="5">
        <v>0</v>
      </c>
      <c r="D87" s="6">
        <v>0</v>
      </c>
      <c r="E87" s="6">
        <v>6485653</v>
      </c>
      <c r="F87" s="6">
        <v>3564111</v>
      </c>
      <c r="G87" s="6">
        <v>2384425</v>
      </c>
      <c r="H87" s="6">
        <v>35834</v>
      </c>
      <c r="I87" s="6">
        <v>501283</v>
      </c>
      <c r="J87" s="6">
        <v>0</v>
      </c>
    </row>
    <row r="88" spans="1:11" x14ac:dyDescent="0.15">
      <c r="A88" s="35">
        <v>5</v>
      </c>
      <c r="B88" s="37" t="s">
        <v>25</v>
      </c>
      <c r="C88" s="5">
        <v>0</v>
      </c>
      <c r="D88" s="6">
        <v>0</v>
      </c>
      <c r="E88" s="6">
        <v>324742</v>
      </c>
      <c r="F88" s="6">
        <v>28077</v>
      </c>
      <c r="G88" s="6">
        <v>16665</v>
      </c>
      <c r="H88" s="6">
        <v>0</v>
      </c>
      <c r="I88" s="6">
        <v>0</v>
      </c>
      <c r="J88" s="6">
        <v>280000</v>
      </c>
    </row>
    <row r="89" spans="1:11" x14ac:dyDescent="0.15">
      <c r="A89" s="35"/>
      <c r="B89" s="37"/>
      <c r="C89" s="5"/>
      <c r="D89" s="6"/>
      <c r="E89" s="6"/>
      <c r="F89" s="6"/>
      <c r="G89" s="6"/>
      <c r="H89" s="6"/>
      <c r="I89" s="6"/>
      <c r="J89" s="6"/>
      <c r="K89" s="30"/>
    </row>
    <row r="90" spans="1:11" x14ac:dyDescent="0.15">
      <c r="A90" s="35">
        <v>6</v>
      </c>
      <c r="B90" s="37" t="s">
        <v>26</v>
      </c>
      <c r="C90" s="5">
        <v>0</v>
      </c>
      <c r="D90" s="6">
        <v>0</v>
      </c>
      <c r="E90" s="6">
        <v>418560</v>
      </c>
      <c r="F90" s="6">
        <v>56259</v>
      </c>
      <c r="G90" s="6">
        <v>214736</v>
      </c>
      <c r="H90" s="6">
        <v>67384</v>
      </c>
      <c r="I90" s="6">
        <v>45004</v>
      </c>
      <c r="J90" s="6">
        <v>35177</v>
      </c>
    </row>
    <row r="91" spans="1:11" x14ac:dyDescent="0.15">
      <c r="A91" s="35">
        <v>7</v>
      </c>
      <c r="B91" s="37" t="s">
        <v>27</v>
      </c>
      <c r="C91" s="5">
        <v>0</v>
      </c>
      <c r="D91" s="6">
        <v>0</v>
      </c>
      <c r="E91" s="6">
        <v>2234710</v>
      </c>
      <c r="F91" s="6">
        <v>430112</v>
      </c>
      <c r="G91" s="6">
        <v>301084</v>
      </c>
      <c r="H91" s="6">
        <v>3514</v>
      </c>
      <c r="I91" s="6">
        <v>0</v>
      </c>
      <c r="J91" s="6">
        <v>1500000</v>
      </c>
    </row>
    <row r="92" spans="1:11" x14ac:dyDescent="0.15">
      <c r="A92" s="35">
        <v>8</v>
      </c>
      <c r="B92" s="37" t="s">
        <v>28</v>
      </c>
      <c r="C92" s="5">
        <v>0</v>
      </c>
      <c r="D92" s="6">
        <v>0</v>
      </c>
      <c r="E92" s="6">
        <v>4876627</v>
      </c>
      <c r="F92" s="6">
        <v>1528133</v>
      </c>
      <c r="G92" s="6">
        <v>2139389</v>
      </c>
      <c r="H92" s="6">
        <v>708973</v>
      </c>
      <c r="I92" s="6">
        <v>1446</v>
      </c>
      <c r="J92" s="6">
        <v>498686</v>
      </c>
    </row>
    <row r="93" spans="1:11" x14ac:dyDescent="0.15">
      <c r="A93" s="35">
        <v>9</v>
      </c>
      <c r="B93" s="37" t="s">
        <v>29</v>
      </c>
      <c r="C93" s="5">
        <v>0</v>
      </c>
      <c r="D93" s="6">
        <v>0</v>
      </c>
      <c r="E93" s="6">
        <v>207332</v>
      </c>
      <c r="F93" s="6">
        <v>178883</v>
      </c>
      <c r="G93" s="6">
        <v>23131</v>
      </c>
      <c r="H93" s="6">
        <v>5318</v>
      </c>
      <c r="I93" s="6">
        <v>0</v>
      </c>
      <c r="J93" s="6">
        <v>0</v>
      </c>
    </row>
    <row r="94" spans="1:11" x14ac:dyDescent="0.15">
      <c r="A94" s="35">
        <v>10</v>
      </c>
      <c r="B94" s="37" t="s">
        <v>30</v>
      </c>
      <c r="C94" s="5">
        <v>0</v>
      </c>
      <c r="D94" s="6">
        <v>0</v>
      </c>
      <c r="E94" s="6">
        <v>4423895</v>
      </c>
      <c r="F94" s="6">
        <v>4101404</v>
      </c>
      <c r="G94" s="6">
        <v>101240</v>
      </c>
      <c r="H94" s="6">
        <v>221251</v>
      </c>
      <c r="I94" s="6">
        <v>0</v>
      </c>
      <c r="J94" s="6">
        <v>0</v>
      </c>
    </row>
    <row r="95" spans="1:11" x14ac:dyDescent="0.15">
      <c r="A95" s="35"/>
      <c r="B95" s="37"/>
      <c r="C95" s="5"/>
      <c r="D95" s="6"/>
      <c r="E95" s="6"/>
      <c r="F95" s="6"/>
      <c r="G95" s="6"/>
      <c r="H95" s="6"/>
      <c r="I95" s="6"/>
      <c r="J95" s="6"/>
    </row>
    <row r="96" spans="1:11" x14ac:dyDescent="0.15">
      <c r="A96" s="35">
        <v>11</v>
      </c>
      <c r="B96" s="37" t="s">
        <v>31</v>
      </c>
      <c r="C96" s="5">
        <v>0</v>
      </c>
      <c r="D96" s="6">
        <v>0</v>
      </c>
      <c r="E96" s="6">
        <v>0</v>
      </c>
      <c r="F96" s="6">
        <v>0</v>
      </c>
      <c r="G96" s="6">
        <v>0</v>
      </c>
      <c r="H96" s="6">
        <v>0</v>
      </c>
      <c r="I96" s="6">
        <v>0</v>
      </c>
      <c r="J96" s="6">
        <v>0</v>
      </c>
    </row>
    <row r="97" spans="1:12" x14ac:dyDescent="0.15">
      <c r="A97" s="35">
        <v>12</v>
      </c>
      <c r="B97" s="37" t="s">
        <v>32</v>
      </c>
      <c r="C97" s="5">
        <v>0</v>
      </c>
      <c r="D97" s="6">
        <v>0</v>
      </c>
      <c r="E97" s="6">
        <v>0</v>
      </c>
      <c r="F97" s="6">
        <v>0</v>
      </c>
      <c r="G97" s="6">
        <v>0</v>
      </c>
      <c r="H97" s="6">
        <v>0</v>
      </c>
      <c r="I97" s="6">
        <v>0</v>
      </c>
      <c r="J97" s="6">
        <v>0</v>
      </c>
    </row>
    <row r="98" spans="1:12" x14ac:dyDescent="0.15">
      <c r="A98" s="35">
        <v>13</v>
      </c>
      <c r="B98" s="37" t="s">
        <v>34</v>
      </c>
      <c r="C98" s="5">
        <v>0</v>
      </c>
      <c r="D98" s="6">
        <v>0</v>
      </c>
      <c r="E98" s="6">
        <v>0</v>
      </c>
      <c r="F98" s="6">
        <v>0</v>
      </c>
      <c r="G98" s="6">
        <v>0</v>
      </c>
      <c r="H98" s="6">
        <v>0</v>
      </c>
      <c r="I98" s="6">
        <v>0</v>
      </c>
      <c r="J98" s="6">
        <v>0</v>
      </c>
    </row>
    <row r="99" spans="1:12" x14ac:dyDescent="0.15">
      <c r="A99" s="35"/>
      <c r="B99" s="37"/>
      <c r="C99" s="5"/>
      <c r="D99" s="6"/>
      <c r="E99" s="6"/>
      <c r="F99" s="6"/>
      <c r="G99" s="6"/>
      <c r="H99" s="6"/>
      <c r="I99" s="6"/>
      <c r="J99" s="6"/>
      <c r="K99" s="30"/>
      <c r="L99" s="30"/>
    </row>
    <row r="100" spans="1:12" x14ac:dyDescent="0.15">
      <c r="A100" s="38"/>
      <c r="B100" s="39" t="s">
        <v>2</v>
      </c>
      <c r="C100" s="123">
        <v>0</v>
      </c>
      <c r="D100" s="7">
        <v>0</v>
      </c>
      <c r="E100" s="7">
        <v>38.5</v>
      </c>
      <c r="F100" s="7">
        <v>14.9</v>
      </c>
      <c r="G100" s="7">
        <v>7.9</v>
      </c>
      <c r="H100" s="7">
        <v>1.1000000000000001</v>
      </c>
      <c r="I100" s="7">
        <v>12.1</v>
      </c>
      <c r="J100" s="7">
        <v>2.5</v>
      </c>
    </row>
    <row r="101" spans="1:12" x14ac:dyDescent="0.15">
      <c r="A101" s="35"/>
      <c r="B101" s="27"/>
      <c r="C101" s="17"/>
      <c r="D101" s="17"/>
      <c r="E101" s="17"/>
      <c r="F101" s="17"/>
      <c r="G101" s="17"/>
      <c r="H101" s="17"/>
      <c r="I101" s="17"/>
      <c r="J101" s="17"/>
    </row>
    <row r="102" spans="1:12" x14ac:dyDescent="0.15">
      <c r="A102" s="34" t="s">
        <v>395</v>
      </c>
    </row>
    <row r="103" spans="1:12" ht="13.5" customHeight="1" thickBot="1" x14ac:dyDescent="0.2">
      <c r="H103" s="414" t="s">
        <v>64</v>
      </c>
      <c r="I103" s="414"/>
    </row>
    <row r="104" spans="1:12" ht="14.25" thickTop="1" x14ac:dyDescent="0.15">
      <c r="A104" s="434" t="s">
        <v>36</v>
      </c>
      <c r="B104" s="435"/>
      <c r="C104" s="426" t="s">
        <v>366</v>
      </c>
      <c r="D104" s="427"/>
      <c r="E104" s="427"/>
      <c r="F104" s="427"/>
      <c r="G104" s="427"/>
      <c r="H104" s="427"/>
      <c r="I104" s="427"/>
    </row>
    <row r="105" spans="1:12" x14ac:dyDescent="0.15">
      <c r="A105" s="433"/>
      <c r="B105" s="436"/>
      <c r="C105" s="388" t="s">
        <v>109</v>
      </c>
      <c r="D105" s="422" t="s">
        <v>195</v>
      </c>
      <c r="E105" s="423"/>
      <c r="F105" s="423"/>
      <c r="G105" s="394"/>
      <c r="H105" s="395" t="s">
        <v>196</v>
      </c>
      <c r="I105" s="422"/>
    </row>
    <row r="106" spans="1:12" x14ac:dyDescent="0.15">
      <c r="A106" s="433"/>
      <c r="B106" s="436"/>
      <c r="C106" s="424"/>
      <c r="D106" s="388" t="s">
        <v>110</v>
      </c>
      <c r="E106" s="388" t="s">
        <v>111</v>
      </c>
      <c r="F106" s="388" t="s">
        <v>197</v>
      </c>
      <c r="G106" s="388" t="s">
        <v>198</v>
      </c>
      <c r="H106" s="395" t="s">
        <v>199</v>
      </c>
      <c r="I106" s="425" t="s">
        <v>253</v>
      </c>
    </row>
    <row r="107" spans="1:12" x14ac:dyDescent="0.15">
      <c r="A107" s="437"/>
      <c r="B107" s="438"/>
      <c r="C107" s="389"/>
      <c r="D107" s="389"/>
      <c r="E107" s="389"/>
      <c r="F107" s="389"/>
      <c r="G107" s="389"/>
      <c r="H107" s="395"/>
      <c r="I107" s="422"/>
    </row>
    <row r="108" spans="1:12" x14ac:dyDescent="0.15">
      <c r="A108" s="406" t="s">
        <v>178</v>
      </c>
      <c r="B108" s="407"/>
      <c r="C108" s="8">
        <v>108356251</v>
      </c>
      <c r="D108" s="124">
        <v>56933182</v>
      </c>
      <c r="E108" s="124">
        <v>17076723</v>
      </c>
      <c r="F108" s="124">
        <v>32695928</v>
      </c>
      <c r="G108" s="124">
        <v>7160531</v>
      </c>
      <c r="H108" s="124">
        <v>12359906</v>
      </c>
      <c r="I108" s="124">
        <v>12149320</v>
      </c>
      <c r="L108" s="179"/>
    </row>
    <row r="109" spans="1:12" x14ac:dyDescent="0.15">
      <c r="A109" s="35"/>
      <c r="B109" s="36"/>
      <c r="C109" s="5"/>
      <c r="D109" s="6"/>
      <c r="E109" s="6"/>
      <c r="F109" s="6"/>
      <c r="G109" s="6"/>
      <c r="H109" s="6"/>
      <c r="I109" s="6"/>
      <c r="L109" s="179"/>
    </row>
    <row r="110" spans="1:12" ht="14.25" customHeight="1" x14ac:dyDescent="0.15">
      <c r="A110" s="35">
        <v>1</v>
      </c>
      <c r="B110" s="37" t="s">
        <v>21</v>
      </c>
      <c r="C110" s="5">
        <v>444872</v>
      </c>
      <c r="D110" s="6">
        <v>402336</v>
      </c>
      <c r="E110" s="6">
        <v>402336</v>
      </c>
      <c r="F110" s="6">
        <v>0</v>
      </c>
      <c r="G110" s="6">
        <v>0</v>
      </c>
      <c r="H110" s="6">
        <v>0</v>
      </c>
      <c r="I110" s="6">
        <v>0</v>
      </c>
      <c r="L110" s="179"/>
    </row>
    <row r="111" spans="1:12" x14ac:dyDescent="0.15">
      <c r="A111" s="35">
        <v>2</v>
      </c>
      <c r="B111" s="37" t="s">
        <v>22</v>
      </c>
      <c r="C111" s="5">
        <v>10732715</v>
      </c>
      <c r="D111" s="6">
        <v>4396167</v>
      </c>
      <c r="E111" s="6">
        <v>4396167</v>
      </c>
      <c r="F111" s="6">
        <v>0</v>
      </c>
      <c r="G111" s="6">
        <v>0</v>
      </c>
      <c r="H111" s="6">
        <v>169795</v>
      </c>
      <c r="I111" s="6">
        <v>168563</v>
      </c>
      <c r="L111" s="179"/>
    </row>
    <row r="112" spans="1:12" x14ac:dyDescent="0.15">
      <c r="A112" s="35">
        <v>3</v>
      </c>
      <c r="B112" s="37" t="s">
        <v>23</v>
      </c>
      <c r="C112" s="5">
        <v>49104543</v>
      </c>
      <c r="D112" s="6">
        <v>35652429</v>
      </c>
      <c r="E112" s="6">
        <v>3283142</v>
      </c>
      <c r="F112" s="6">
        <v>32369287</v>
      </c>
      <c r="G112" s="6">
        <v>0</v>
      </c>
      <c r="H112" s="6">
        <v>282947</v>
      </c>
      <c r="I112" s="6">
        <v>270970</v>
      </c>
      <c r="L112" s="179"/>
    </row>
    <row r="113" spans="1:12" x14ac:dyDescent="0.15">
      <c r="A113" s="35">
        <v>4</v>
      </c>
      <c r="B113" s="37" t="s">
        <v>24</v>
      </c>
      <c r="C113" s="5">
        <v>8765956</v>
      </c>
      <c r="D113" s="6">
        <v>1845389</v>
      </c>
      <c r="E113" s="6">
        <v>1681128</v>
      </c>
      <c r="F113" s="6">
        <v>164261</v>
      </c>
      <c r="G113" s="6">
        <v>0</v>
      </c>
      <c r="H113" s="6">
        <v>535251</v>
      </c>
      <c r="I113" s="6">
        <v>528794</v>
      </c>
      <c r="L113" s="179"/>
    </row>
    <row r="114" spans="1:12" x14ac:dyDescent="0.15">
      <c r="A114" s="35">
        <v>5</v>
      </c>
      <c r="B114" s="37" t="s">
        <v>25</v>
      </c>
      <c r="C114" s="5">
        <v>333234</v>
      </c>
      <c r="D114" s="6">
        <v>6466</v>
      </c>
      <c r="E114" s="6">
        <v>6466</v>
      </c>
      <c r="F114" s="6">
        <v>0</v>
      </c>
      <c r="G114" s="6">
        <v>0</v>
      </c>
      <c r="H114" s="6">
        <v>0</v>
      </c>
      <c r="I114" s="6">
        <v>0</v>
      </c>
      <c r="L114" s="179"/>
    </row>
    <row r="115" spans="1:12" x14ac:dyDescent="0.15">
      <c r="A115" s="35"/>
      <c r="B115" s="37"/>
      <c r="C115" s="5"/>
      <c r="D115" s="6"/>
      <c r="E115" s="6"/>
      <c r="F115" s="6"/>
      <c r="G115" s="6"/>
      <c r="H115" s="6"/>
      <c r="I115" s="6"/>
      <c r="L115" s="179"/>
    </row>
    <row r="116" spans="1:12" x14ac:dyDescent="0.15">
      <c r="A116" s="35">
        <v>6</v>
      </c>
      <c r="B116" s="37" t="s">
        <v>26</v>
      </c>
      <c r="C116" s="5">
        <v>953092</v>
      </c>
      <c r="D116" s="6">
        <v>255815</v>
      </c>
      <c r="E116" s="6">
        <v>255815</v>
      </c>
      <c r="F116" s="6">
        <v>0</v>
      </c>
      <c r="G116" s="6">
        <v>0</v>
      </c>
      <c r="H116" s="6">
        <v>273385</v>
      </c>
      <c r="I116" s="6">
        <v>214879</v>
      </c>
      <c r="L116" s="179"/>
    </row>
    <row r="117" spans="1:12" x14ac:dyDescent="0.15">
      <c r="A117" s="35">
        <v>7</v>
      </c>
      <c r="B117" s="37" t="s">
        <v>27</v>
      </c>
      <c r="C117" s="5">
        <v>2410103</v>
      </c>
      <c r="D117" s="6">
        <v>201277</v>
      </c>
      <c r="E117" s="6">
        <v>201277</v>
      </c>
      <c r="F117" s="6">
        <v>0</v>
      </c>
      <c r="G117" s="6">
        <v>0</v>
      </c>
      <c r="H117" s="6">
        <v>2717</v>
      </c>
      <c r="I117" s="6">
        <v>2717</v>
      </c>
      <c r="L117" s="179"/>
    </row>
    <row r="118" spans="1:12" x14ac:dyDescent="0.15">
      <c r="A118" s="35">
        <v>8</v>
      </c>
      <c r="B118" s="37" t="s">
        <v>28</v>
      </c>
      <c r="C118" s="5">
        <v>8951808</v>
      </c>
      <c r="D118" s="6">
        <v>1660702</v>
      </c>
      <c r="E118" s="6">
        <v>1660702</v>
      </c>
      <c r="F118" s="6">
        <v>0</v>
      </c>
      <c r="G118" s="6">
        <v>0</v>
      </c>
      <c r="H118" s="6">
        <v>2230512</v>
      </c>
      <c r="I118" s="6">
        <v>2160426</v>
      </c>
      <c r="L118" s="179"/>
    </row>
    <row r="119" spans="1:12" x14ac:dyDescent="0.15">
      <c r="A119" s="35">
        <v>9</v>
      </c>
      <c r="B119" s="37" t="s">
        <v>29</v>
      </c>
      <c r="C119" s="5">
        <v>3176434</v>
      </c>
      <c r="D119" s="6">
        <v>2582269</v>
      </c>
      <c r="E119" s="6">
        <v>2582269</v>
      </c>
      <c r="F119" s="6">
        <v>0</v>
      </c>
      <c r="G119" s="6">
        <v>0</v>
      </c>
      <c r="H119" s="6">
        <v>330568</v>
      </c>
      <c r="I119" s="6">
        <v>325225</v>
      </c>
      <c r="L119" s="179"/>
    </row>
    <row r="120" spans="1:12" x14ac:dyDescent="0.15">
      <c r="A120" s="35">
        <v>10</v>
      </c>
      <c r="B120" s="37" t="s">
        <v>30</v>
      </c>
      <c r="C120" s="5">
        <v>16322961</v>
      </c>
      <c r="D120" s="6">
        <v>2769801</v>
      </c>
      <c r="E120" s="6">
        <v>2607421</v>
      </c>
      <c r="F120" s="6">
        <v>162380</v>
      </c>
      <c r="G120" s="6">
        <v>0</v>
      </c>
      <c r="H120" s="6">
        <v>8534731</v>
      </c>
      <c r="I120" s="6">
        <v>8477746</v>
      </c>
      <c r="L120" s="179"/>
    </row>
    <row r="121" spans="1:12" x14ac:dyDescent="0.15">
      <c r="A121" s="35"/>
      <c r="B121" s="37"/>
      <c r="C121" s="5"/>
      <c r="D121" s="6"/>
      <c r="E121" s="6"/>
      <c r="F121" s="6"/>
      <c r="G121" s="6"/>
      <c r="H121" s="6"/>
      <c r="I121" s="6"/>
      <c r="L121" s="179"/>
    </row>
    <row r="122" spans="1:12" ht="14.25" customHeight="1" x14ac:dyDescent="0.15">
      <c r="A122" s="35">
        <v>11</v>
      </c>
      <c r="B122" s="37" t="s">
        <v>31</v>
      </c>
      <c r="C122" s="5">
        <v>7160533</v>
      </c>
      <c r="D122" s="6">
        <v>7160531</v>
      </c>
      <c r="E122" s="6">
        <v>0</v>
      </c>
      <c r="F122" s="6">
        <v>0</v>
      </c>
      <c r="G122" s="6">
        <v>7160531</v>
      </c>
      <c r="H122" s="6">
        <v>0</v>
      </c>
      <c r="I122" s="6">
        <v>0</v>
      </c>
      <c r="L122" s="179"/>
    </row>
    <row r="123" spans="1:12" x14ac:dyDescent="0.15">
      <c r="A123" s="35">
        <v>12</v>
      </c>
      <c r="B123" s="37" t="s">
        <v>32</v>
      </c>
      <c r="C123" s="5">
        <v>0</v>
      </c>
      <c r="D123" s="6">
        <v>0</v>
      </c>
      <c r="E123" s="6">
        <v>0</v>
      </c>
      <c r="F123" s="6">
        <v>0</v>
      </c>
      <c r="G123" s="6">
        <v>0</v>
      </c>
      <c r="H123" s="6">
        <v>0</v>
      </c>
      <c r="I123" s="6">
        <v>0</v>
      </c>
      <c r="L123" s="179"/>
    </row>
    <row r="124" spans="1:12" ht="13.5" customHeight="1" x14ac:dyDescent="0.15">
      <c r="A124" s="35">
        <v>13</v>
      </c>
      <c r="B124" s="37" t="s">
        <v>34</v>
      </c>
      <c r="C124" s="5">
        <v>0</v>
      </c>
      <c r="D124" s="6">
        <v>0</v>
      </c>
      <c r="E124" s="6">
        <v>0</v>
      </c>
      <c r="F124" s="6">
        <v>0</v>
      </c>
      <c r="G124" s="6">
        <v>0</v>
      </c>
      <c r="H124" s="6">
        <v>0</v>
      </c>
      <c r="I124" s="6">
        <v>0</v>
      </c>
      <c r="L124" s="179"/>
    </row>
    <row r="125" spans="1:12" x14ac:dyDescent="0.15">
      <c r="A125" s="35"/>
      <c r="B125" s="37"/>
      <c r="C125" s="5"/>
      <c r="D125" s="6"/>
      <c r="E125" s="6"/>
      <c r="F125" s="6"/>
      <c r="G125" s="6"/>
      <c r="H125" s="6"/>
      <c r="I125" s="6"/>
      <c r="L125" s="179"/>
    </row>
    <row r="126" spans="1:12" x14ac:dyDescent="0.15">
      <c r="A126" s="38"/>
      <c r="B126" s="39" t="s">
        <v>2</v>
      </c>
      <c r="C126" s="123">
        <v>100</v>
      </c>
      <c r="D126" s="127">
        <v>52.5</v>
      </c>
      <c r="E126" s="7">
        <v>15.7</v>
      </c>
      <c r="F126" s="7">
        <v>30.2</v>
      </c>
      <c r="G126" s="7">
        <v>6.6</v>
      </c>
      <c r="H126" s="7">
        <v>11.4</v>
      </c>
      <c r="I126" s="7">
        <v>11.2</v>
      </c>
      <c r="L126" s="179"/>
    </row>
    <row r="127" spans="1:12" ht="14.25" thickBot="1" x14ac:dyDescent="0.2">
      <c r="A127" s="40"/>
      <c r="B127" s="40"/>
      <c r="D127" s="57"/>
    </row>
    <row r="128" spans="1:12" ht="14.25" thickTop="1" x14ac:dyDescent="0.15">
      <c r="A128" s="428" t="s">
        <v>36</v>
      </c>
      <c r="B128" s="429"/>
      <c r="C128" s="420" t="s">
        <v>367</v>
      </c>
      <c r="D128" s="421"/>
      <c r="E128" s="421"/>
      <c r="F128" s="421"/>
      <c r="G128" s="421"/>
      <c r="H128" s="421"/>
      <c r="I128" s="421"/>
      <c r="J128" s="421"/>
    </row>
    <row r="129" spans="1:11" x14ac:dyDescent="0.15">
      <c r="A129" s="430"/>
      <c r="B129" s="431"/>
      <c r="C129" s="422" t="s">
        <v>127</v>
      </c>
      <c r="D129" s="423"/>
      <c r="E129" s="422" t="s">
        <v>128</v>
      </c>
      <c r="F129" s="423"/>
      <c r="G129" s="423"/>
      <c r="H129" s="423"/>
      <c r="I129" s="423"/>
      <c r="J129" s="423"/>
    </row>
    <row r="130" spans="1:11" x14ac:dyDescent="0.15">
      <c r="A130" s="430"/>
      <c r="B130" s="431"/>
      <c r="C130" s="443" t="s">
        <v>180</v>
      </c>
      <c r="D130" s="443" t="s">
        <v>181</v>
      </c>
      <c r="E130" s="424" t="s">
        <v>199</v>
      </c>
      <c r="F130" s="424" t="s">
        <v>200</v>
      </c>
      <c r="G130" s="388" t="s">
        <v>182</v>
      </c>
      <c r="H130" s="424" t="s">
        <v>183</v>
      </c>
      <c r="I130" s="254" t="s">
        <v>129</v>
      </c>
      <c r="J130" s="256" t="s">
        <v>130</v>
      </c>
    </row>
    <row r="131" spans="1:11" x14ac:dyDescent="0.15">
      <c r="A131" s="432"/>
      <c r="B131" s="433"/>
      <c r="C131" s="389"/>
      <c r="D131" s="389"/>
      <c r="E131" s="389"/>
      <c r="F131" s="389"/>
      <c r="G131" s="389"/>
      <c r="H131" s="389"/>
      <c r="I131" s="244" t="s">
        <v>131</v>
      </c>
      <c r="J131" s="249" t="s">
        <v>132</v>
      </c>
    </row>
    <row r="132" spans="1:11" x14ac:dyDescent="0.15">
      <c r="A132" s="406" t="s">
        <v>178</v>
      </c>
      <c r="B132" s="407"/>
      <c r="C132" s="8">
        <v>210586</v>
      </c>
      <c r="D132" s="124">
        <v>0</v>
      </c>
      <c r="E132" s="124">
        <v>39063163</v>
      </c>
      <c r="F132" s="124">
        <v>15000310</v>
      </c>
      <c r="G132" s="124">
        <v>8726345</v>
      </c>
      <c r="H132" s="124">
        <v>1145067</v>
      </c>
      <c r="I132" s="124">
        <v>11875961</v>
      </c>
      <c r="J132" s="124">
        <v>2315480</v>
      </c>
      <c r="K132" s="12"/>
    </row>
    <row r="133" spans="1:11" x14ac:dyDescent="0.15">
      <c r="A133" s="35"/>
      <c r="B133" s="36"/>
      <c r="C133" s="5"/>
      <c r="D133" s="6"/>
      <c r="E133" s="6"/>
      <c r="F133" s="6"/>
      <c r="G133" s="6"/>
      <c r="H133" s="6"/>
      <c r="I133" s="6"/>
      <c r="J133" s="6"/>
    </row>
    <row r="134" spans="1:11" ht="14.25" customHeight="1" x14ac:dyDescent="0.15">
      <c r="A134" s="35">
        <v>1</v>
      </c>
      <c r="B134" s="37" t="s">
        <v>21</v>
      </c>
      <c r="C134" s="5">
        <v>0</v>
      </c>
      <c r="D134" s="6">
        <v>0</v>
      </c>
      <c r="E134" s="6">
        <v>42536</v>
      </c>
      <c r="F134" s="6">
        <v>26470</v>
      </c>
      <c r="G134" s="6">
        <v>16066</v>
      </c>
      <c r="H134" s="6">
        <v>0</v>
      </c>
      <c r="I134" s="6">
        <v>0</v>
      </c>
      <c r="J134" s="6">
        <v>0</v>
      </c>
    </row>
    <row r="135" spans="1:11" x14ac:dyDescent="0.15">
      <c r="A135" s="35">
        <v>2</v>
      </c>
      <c r="B135" s="37" t="s">
        <v>22</v>
      </c>
      <c r="C135" s="5">
        <v>1232</v>
      </c>
      <c r="D135" s="6">
        <v>0</v>
      </c>
      <c r="E135" s="6">
        <v>6166753</v>
      </c>
      <c r="F135" s="6">
        <v>2745079</v>
      </c>
      <c r="G135" s="6">
        <v>1432605</v>
      </c>
      <c r="H135" s="6">
        <v>69163</v>
      </c>
      <c r="I135" s="6">
        <v>1919906</v>
      </c>
      <c r="J135" s="6">
        <v>0</v>
      </c>
    </row>
    <row r="136" spans="1:11" x14ac:dyDescent="0.15">
      <c r="A136" s="35">
        <v>3</v>
      </c>
      <c r="B136" s="37" t="s">
        <v>23</v>
      </c>
      <c r="C136" s="5">
        <v>11977</v>
      </c>
      <c r="D136" s="6">
        <v>0</v>
      </c>
      <c r="E136" s="6">
        <v>13169167</v>
      </c>
      <c r="F136" s="6">
        <v>2160202</v>
      </c>
      <c r="G136" s="6">
        <v>1059905</v>
      </c>
      <c r="H136" s="6">
        <v>41436</v>
      </c>
      <c r="I136" s="6">
        <v>9892804</v>
      </c>
      <c r="J136" s="6">
        <v>14820</v>
      </c>
    </row>
    <row r="137" spans="1:11" x14ac:dyDescent="0.15">
      <c r="A137" s="35">
        <v>4</v>
      </c>
      <c r="B137" s="37" t="s">
        <v>24</v>
      </c>
      <c r="C137" s="5">
        <v>6457</v>
      </c>
      <c r="D137" s="6">
        <v>0</v>
      </c>
      <c r="E137" s="6">
        <v>6385316</v>
      </c>
      <c r="F137" s="6">
        <v>3369476</v>
      </c>
      <c r="G137" s="6">
        <v>2978879</v>
      </c>
      <c r="H137" s="6">
        <v>34377</v>
      </c>
      <c r="I137" s="6">
        <v>2584</v>
      </c>
      <c r="J137" s="6">
        <v>0</v>
      </c>
    </row>
    <row r="138" spans="1:11" x14ac:dyDescent="0.15">
      <c r="A138" s="35">
        <v>5</v>
      </c>
      <c r="B138" s="37" t="s">
        <v>25</v>
      </c>
      <c r="C138" s="5">
        <v>0</v>
      </c>
      <c r="D138" s="6">
        <v>0</v>
      </c>
      <c r="E138" s="6">
        <v>326768</v>
      </c>
      <c r="F138" s="6">
        <v>30171</v>
      </c>
      <c r="G138" s="6">
        <v>16597</v>
      </c>
      <c r="H138" s="6">
        <v>0</v>
      </c>
      <c r="I138" s="6">
        <v>0</v>
      </c>
      <c r="J138" s="6">
        <v>280000</v>
      </c>
    </row>
    <row r="139" spans="1:11" x14ac:dyDescent="0.15">
      <c r="A139" s="35"/>
      <c r="B139" s="37"/>
      <c r="C139" s="5"/>
      <c r="D139" s="6"/>
      <c r="E139" s="6"/>
      <c r="F139" s="6"/>
      <c r="G139" s="6"/>
      <c r="H139" s="6"/>
      <c r="I139" s="6"/>
      <c r="J139" s="6"/>
    </row>
    <row r="140" spans="1:11" x14ac:dyDescent="0.15">
      <c r="A140" s="35">
        <v>6</v>
      </c>
      <c r="B140" s="37" t="s">
        <v>26</v>
      </c>
      <c r="C140" s="5">
        <v>58506</v>
      </c>
      <c r="D140" s="6">
        <v>0</v>
      </c>
      <c r="E140" s="6">
        <v>423892</v>
      </c>
      <c r="F140" s="6">
        <v>75157</v>
      </c>
      <c r="G140" s="6">
        <v>189308</v>
      </c>
      <c r="H140" s="6">
        <v>61376</v>
      </c>
      <c r="I140" s="6">
        <v>57571</v>
      </c>
      <c r="J140" s="6">
        <v>40480</v>
      </c>
    </row>
    <row r="141" spans="1:11" x14ac:dyDescent="0.15">
      <c r="A141" s="35">
        <v>7</v>
      </c>
      <c r="B141" s="37" t="s">
        <v>27</v>
      </c>
      <c r="C141" s="5">
        <v>0</v>
      </c>
      <c r="D141" s="6">
        <v>0</v>
      </c>
      <c r="E141" s="6">
        <v>2206109</v>
      </c>
      <c r="F141" s="6">
        <v>170674</v>
      </c>
      <c r="G141" s="6">
        <v>529410</v>
      </c>
      <c r="H141" s="6">
        <v>3153</v>
      </c>
      <c r="I141" s="6">
        <v>2872</v>
      </c>
      <c r="J141" s="6">
        <v>1500000</v>
      </c>
    </row>
    <row r="142" spans="1:11" x14ac:dyDescent="0.15">
      <c r="A142" s="35">
        <v>8</v>
      </c>
      <c r="B142" s="37" t="s">
        <v>28</v>
      </c>
      <c r="C142" s="5">
        <v>70086</v>
      </c>
      <c r="D142" s="6">
        <v>0</v>
      </c>
      <c r="E142" s="6">
        <v>5060594</v>
      </c>
      <c r="F142" s="6">
        <v>1534452</v>
      </c>
      <c r="G142" s="6">
        <v>2371310</v>
      </c>
      <c r="H142" s="6">
        <v>674429</v>
      </c>
      <c r="I142" s="6">
        <v>223</v>
      </c>
      <c r="J142" s="6">
        <v>480180</v>
      </c>
    </row>
    <row r="143" spans="1:11" x14ac:dyDescent="0.15">
      <c r="A143" s="35">
        <v>9</v>
      </c>
      <c r="B143" s="37" t="s">
        <v>29</v>
      </c>
      <c r="C143" s="5">
        <v>5343</v>
      </c>
      <c r="D143" s="6">
        <v>0</v>
      </c>
      <c r="E143" s="6">
        <v>263597</v>
      </c>
      <c r="F143" s="6">
        <v>228051</v>
      </c>
      <c r="G143" s="6">
        <v>32354</v>
      </c>
      <c r="H143" s="6">
        <v>3192</v>
      </c>
      <c r="I143" s="6">
        <v>0</v>
      </c>
      <c r="J143" s="6">
        <v>0</v>
      </c>
    </row>
    <row r="144" spans="1:11" x14ac:dyDescent="0.15">
      <c r="A144" s="35">
        <v>10</v>
      </c>
      <c r="B144" s="37" t="s">
        <v>30</v>
      </c>
      <c r="C144" s="5">
        <v>56985</v>
      </c>
      <c r="D144" s="6">
        <v>0</v>
      </c>
      <c r="E144" s="6">
        <v>5018429</v>
      </c>
      <c r="F144" s="6">
        <v>4660576</v>
      </c>
      <c r="G144" s="6">
        <v>99911</v>
      </c>
      <c r="H144" s="6">
        <v>257941</v>
      </c>
      <c r="I144" s="6">
        <v>1</v>
      </c>
      <c r="J144" s="6">
        <v>0</v>
      </c>
      <c r="K144" s="178"/>
    </row>
    <row r="145" spans="1:10" x14ac:dyDescent="0.15">
      <c r="A145" s="35"/>
      <c r="B145" s="37"/>
      <c r="C145" s="5"/>
      <c r="D145" s="6"/>
      <c r="E145" s="6"/>
      <c r="F145" s="6"/>
      <c r="G145" s="6"/>
      <c r="H145" s="6"/>
      <c r="I145" s="6"/>
      <c r="J145" s="6"/>
    </row>
    <row r="146" spans="1:10" ht="13.5" customHeight="1" x14ac:dyDescent="0.15">
      <c r="A146" s="35">
        <v>11</v>
      </c>
      <c r="B146" s="37" t="s">
        <v>31</v>
      </c>
      <c r="C146" s="5">
        <v>0</v>
      </c>
      <c r="D146" s="6">
        <v>0</v>
      </c>
      <c r="E146" s="6">
        <v>2</v>
      </c>
      <c r="F146" s="6">
        <v>2</v>
      </c>
      <c r="G146" s="6">
        <v>0</v>
      </c>
      <c r="H146" s="6">
        <v>0</v>
      </c>
      <c r="I146" s="6">
        <v>0</v>
      </c>
      <c r="J146" s="6">
        <v>0</v>
      </c>
    </row>
    <row r="147" spans="1:10" ht="13.5" customHeight="1" x14ac:dyDescent="0.15">
      <c r="A147" s="35">
        <v>12</v>
      </c>
      <c r="B147" s="37" t="s">
        <v>32</v>
      </c>
      <c r="C147" s="5">
        <v>0</v>
      </c>
      <c r="D147" s="6">
        <v>0</v>
      </c>
      <c r="E147" s="6">
        <v>0</v>
      </c>
      <c r="F147" s="6">
        <v>0</v>
      </c>
      <c r="G147" s="6">
        <v>0</v>
      </c>
      <c r="H147" s="6">
        <v>0</v>
      </c>
      <c r="I147" s="6">
        <v>0</v>
      </c>
      <c r="J147" s="6">
        <v>0</v>
      </c>
    </row>
    <row r="148" spans="1:10" ht="14.25" customHeight="1" x14ac:dyDescent="0.15">
      <c r="A148" s="35">
        <v>13</v>
      </c>
      <c r="B148" s="37" t="s">
        <v>34</v>
      </c>
      <c r="C148" s="5">
        <v>0</v>
      </c>
      <c r="D148" s="6">
        <v>0</v>
      </c>
      <c r="E148" s="6">
        <v>0</v>
      </c>
      <c r="F148" s="6">
        <v>0</v>
      </c>
      <c r="G148" s="6">
        <v>0</v>
      </c>
      <c r="H148" s="6">
        <v>0</v>
      </c>
      <c r="I148" s="6">
        <v>0</v>
      </c>
      <c r="J148" s="6">
        <v>0</v>
      </c>
    </row>
    <row r="149" spans="1:10" x14ac:dyDescent="0.15">
      <c r="A149" s="35"/>
      <c r="B149" s="37"/>
      <c r="C149" s="5"/>
      <c r="D149" s="6"/>
      <c r="E149" s="6"/>
      <c r="F149" s="6"/>
      <c r="G149" s="6"/>
      <c r="H149" s="6"/>
      <c r="I149" s="6"/>
      <c r="J149" s="6"/>
    </row>
    <row r="150" spans="1:10" ht="13.5" customHeight="1" x14ac:dyDescent="0.15">
      <c r="A150" s="38"/>
      <c r="B150" s="39" t="s">
        <v>2</v>
      </c>
      <c r="C150" s="123">
        <v>0.2</v>
      </c>
      <c r="D150" s="7">
        <v>0</v>
      </c>
      <c r="E150" s="7">
        <v>36.1</v>
      </c>
      <c r="F150" s="7">
        <v>13.8</v>
      </c>
      <c r="G150" s="7">
        <v>8.1</v>
      </c>
      <c r="H150" s="7">
        <v>1.1000000000000001</v>
      </c>
      <c r="I150" s="7">
        <v>11</v>
      </c>
      <c r="J150" s="7">
        <v>2.1</v>
      </c>
    </row>
    <row r="151" spans="1:10" x14ac:dyDescent="0.15">
      <c r="A151" s="128"/>
      <c r="D151" s="126"/>
      <c r="E151" s="126"/>
      <c r="F151" s="126"/>
      <c r="G151" s="126"/>
      <c r="H151" s="126"/>
      <c r="I151" s="126"/>
    </row>
  </sheetData>
  <sheetProtection insertRows="0"/>
  <mergeCells count="72">
    <mergeCell ref="H53:I53"/>
    <mergeCell ref="C28:J28"/>
    <mergeCell ref="C29:D29"/>
    <mergeCell ref="E29:J29"/>
    <mergeCell ref="C30:C31"/>
    <mergeCell ref="D30:D31"/>
    <mergeCell ref="E30:E31"/>
    <mergeCell ref="F30:F31"/>
    <mergeCell ref="H30:H31"/>
    <mergeCell ref="G30:G31"/>
    <mergeCell ref="A4:B7"/>
    <mergeCell ref="E6:E7"/>
    <mergeCell ref="F6:F7"/>
    <mergeCell ref="G6:G7"/>
    <mergeCell ref="H6:H7"/>
    <mergeCell ref="E129:J129"/>
    <mergeCell ref="C130:C131"/>
    <mergeCell ref="D130:D131"/>
    <mergeCell ref="E130:E131"/>
    <mergeCell ref="F130:F131"/>
    <mergeCell ref="H130:H131"/>
    <mergeCell ref="D105:G105"/>
    <mergeCell ref="C80:C81"/>
    <mergeCell ref="D80:D81"/>
    <mergeCell ref="E80:E81"/>
    <mergeCell ref="F80:F81"/>
    <mergeCell ref="G80:G81"/>
    <mergeCell ref="C78:J78"/>
    <mergeCell ref="I56:I57"/>
    <mergeCell ref="C54:I54"/>
    <mergeCell ref="C55:C57"/>
    <mergeCell ref="E56:E57"/>
    <mergeCell ref="F56:F57"/>
    <mergeCell ref="G56:G57"/>
    <mergeCell ref="H56:H57"/>
    <mergeCell ref="D55:G55"/>
    <mergeCell ref="H55:I55"/>
    <mergeCell ref="D56:D57"/>
    <mergeCell ref="I6:I7"/>
    <mergeCell ref="H3:I3"/>
    <mergeCell ref="C4:I4"/>
    <mergeCell ref="C5:C7"/>
    <mergeCell ref="D5:G5"/>
    <mergeCell ref="H5:I5"/>
    <mergeCell ref="D6:D7"/>
    <mergeCell ref="A8:B8"/>
    <mergeCell ref="A58:B58"/>
    <mergeCell ref="A132:B132"/>
    <mergeCell ref="A108:B108"/>
    <mergeCell ref="A128:B131"/>
    <mergeCell ref="A82:B82"/>
    <mergeCell ref="A28:B31"/>
    <mergeCell ref="A32:B32"/>
    <mergeCell ref="A78:B81"/>
    <mergeCell ref="A104:B107"/>
    <mergeCell ref="A54:B57"/>
    <mergeCell ref="C128:J128"/>
    <mergeCell ref="C129:D129"/>
    <mergeCell ref="G130:G131"/>
    <mergeCell ref="H105:I105"/>
    <mergeCell ref="C79:D79"/>
    <mergeCell ref="E79:J79"/>
    <mergeCell ref="H80:H81"/>
    <mergeCell ref="D106:D107"/>
    <mergeCell ref="E106:E107"/>
    <mergeCell ref="I106:I107"/>
    <mergeCell ref="F106:F107"/>
    <mergeCell ref="G106:G107"/>
    <mergeCell ref="H106:H107"/>
    <mergeCell ref="H103:I103"/>
    <mergeCell ref="C104:I104"/>
    <mergeCell ref="C105:C107"/>
  </mergeCells>
  <phoneticPr fontId="4"/>
  <conditionalFormatting sqref="C8:I26">
    <cfRule type="cellIs" dxfId="5" priority="4" stopIfTrue="1" operator="equal">
      <formula>0</formula>
    </cfRule>
  </conditionalFormatting>
  <conditionalFormatting sqref="C58:I76">
    <cfRule type="cellIs" dxfId="4" priority="2" stopIfTrue="1" operator="equal">
      <formula>0</formula>
    </cfRule>
  </conditionalFormatting>
  <conditionalFormatting sqref="C108:I126">
    <cfRule type="cellIs" dxfId="3" priority="16" stopIfTrue="1" operator="equal">
      <formula>0</formula>
    </cfRule>
  </conditionalFormatting>
  <conditionalFormatting sqref="C32:J50">
    <cfRule type="cellIs" dxfId="2" priority="3" stopIfTrue="1" operator="equal">
      <formula>0</formula>
    </cfRule>
  </conditionalFormatting>
  <conditionalFormatting sqref="C82:J100">
    <cfRule type="cellIs" dxfId="1" priority="1" stopIfTrue="1" operator="equal">
      <formula>0</formula>
    </cfRule>
  </conditionalFormatting>
  <conditionalFormatting sqref="C132:J150">
    <cfRule type="cellIs" dxfId="0" priority="15" stopIfTrue="1" operator="equal">
      <formula>0</formula>
    </cfRule>
  </conditionalFormatting>
  <pageMargins left="0.59055118110236227" right="0.59055118110236227" top="0.78740157480314965" bottom="0.98425196850393704" header="0.51181102362204722" footer="0.51181102362204722"/>
  <pageSetup paperSize="9" scale="84" firstPageNumber="143" orientation="portrait" useFirstPageNumber="1" r:id="rId1"/>
  <headerFooter alignWithMargins="0"/>
  <rowBreaks count="2" manualBreakCount="2">
    <brk id="51" max="9" man="1"/>
    <brk id="10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H139"/>
  <sheetViews>
    <sheetView view="pageBreakPreview" zoomScaleNormal="100" zoomScaleSheetLayoutView="100" workbookViewId="0">
      <selection activeCell="N49" sqref="N49"/>
    </sheetView>
  </sheetViews>
  <sheetFormatPr defaultColWidth="9" defaultRowHeight="13.5" x14ac:dyDescent="0.15"/>
  <cols>
    <col min="1" max="1" width="3.25" style="205" customWidth="1"/>
    <col min="2" max="2" width="13.625" style="205" customWidth="1"/>
    <col min="3" max="8" width="11.625" style="205" customWidth="1"/>
    <col min="9" max="16384" width="9" style="30"/>
  </cols>
  <sheetData>
    <row r="1" spans="1:8" ht="13.5" customHeight="1" x14ac:dyDescent="0.15">
      <c r="A1" s="330" t="s">
        <v>396</v>
      </c>
      <c r="B1" s="331"/>
      <c r="C1" s="331"/>
      <c r="D1" s="331"/>
      <c r="E1" s="331"/>
      <c r="F1" s="331"/>
      <c r="G1" s="331"/>
      <c r="H1" s="331"/>
    </row>
    <row r="2" spans="1:8" ht="14.25" customHeight="1" thickBot="1" x14ac:dyDescent="0.2">
      <c r="A2" s="331"/>
      <c r="B2" s="331"/>
      <c r="C2" s="331"/>
      <c r="D2" s="331"/>
      <c r="E2" s="331"/>
      <c r="F2" s="331"/>
      <c r="G2" s="461" t="s">
        <v>35</v>
      </c>
      <c r="H2" s="461"/>
    </row>
    <row r="3" spans="1:8" ht="14.25" customHeight="1" thickTop="1" x14ac:dyDescent="0.15">
      <c r="A3" s="448" t="s">
        <v>108</v>
      </c>
      <c r="B3" s="449"/>
      <c r="C3" s="462" t="s">
        <v>330</v>
      </c>
      <c r="D3" s="463"/>
      <c r="E3" s="463"/>
      <c r="F3" s="463"/>
      <c r="G3" s="463"/>
      <c r="H3" s="463"/>
    </row>
    <row r="4" spans="1:8" x14ac:dyDescent="0.15">
      <c r="A4" s="450"/>
      <c r="B4" s="451"/>
      <c r="C4" s="456" t="s">
        <v>133</v>
      </c>
      <c r="D4" s="454" t="s">
        <v>134</v>
      </c>
      <c r="E4" s="455"/>
      <c r="F4" s="455"/>
      <c r="G4" s="455"/>
      <c r="H4" s="455"/>
    </row>
    <row r="5" spans="1:8" x14ac:dyDescent="0.15">
      <c r="A5" s="450"/>
      <c r="B5" s="451"/>
      <c r="C5" s="464"/>
      <c r="D5" s="454" t="s">
        <v>135</v>
      </c>
      <c r="E5" s="455"/>
      <c r="F5" s="455"/>
      <c r="G5" s="458"/>
      <c r="H5" s="459" t="s">
        <v>136</v>
      </c>
    </row>
    <row r="6" spans="1:8" x14ac:dyDescent="0.15">
      <c r="A6" s="452"/>
      <c r="B6" s="453"/>
      <c r="C6" s="457"/>
      <c r="D6" s="332" t="s">
        <v>137</v>
      </c>
      <c r="E6" s="332" t="s">
        <v>138</v>
      </c>
      <c r="F6" s="332" t="s">
        <v>139</v>
      </c>
      <c r="G6" s="333" t="s">
        <v>112</v>
      </c>
      <c r="H6" s="460"/>
    </row>
    <row r="7" spans="1:8" x14ac:dyDescent="0.15">
      <c r="A7" s="444" t="s">
        <v>113</v>
      </c>
      <c r="B7" s="445"/>
      <c r="C7" s="334">
        <v>96270223</v>
      </c>
      <c r="D7" s="335">
        <v>21917764</v>
      </c>
      <c r="E7" s="335">
        <v>6362436</v>
      </c>
      <c r="F7" s="335">
        <v>2038200</v>
      </c>
      <c r="G7" s="335">
        <v>8896865</v>
      </c>
      <c r="H7" s="335">
        <v>57054958</v>
      </c>
    </row>
    <row r="8" spans="1:8" x14ac:dyDescent="0.15">
      <c r="A8" s="336"/>
      <c r="B8" s="336"/>
      <c r="C8" s="337"/>
      <c r="D8" s="338"/>
      <c r="E8" s="338"/>
      <c r="F8" s="338"/>
      <c r="G8" s="338"/>
      <c r="H8" s="338"/>
    </row>
    <row r="9" spans="1:8" x14ac:dyDescent="0.15">
      <c r="A9" s="336">
        <v>1</v>
      </c>
      <c r="B9" s="339" t="s">
        <v>114</v>
      </c>
      <c r="C9" s="337">
        <v>411413</v>
      </c>
      <c r="D9" s="338">
        <v>39</v>
      </c>
      <c r="E9" s="338">
        <v>20</v>
      </c>
      <c r="F9" s="338">
        <v>0</v>
      </c>
      <c r="G9" s="338">
        <v>0</v>
      </c>
      <c r="H9" s="338">
        <v>411354</v>
      </c>
    </row>
    <row r="10" spans="1:8" x14ac:dyDescent="0.15">
      <c r="A10" s="336">
        <v>2</v>
      </c>
      <c r="B10" s="339" t="s">
        <v>115</v>
      </c>
      <c r="C10" s="337">
        <v>9579867</v>
      </c>
      <c r="D10" s="338">
        <v>306250</v>
      </c>
      <c r="E10" s="338">
        <v>557036</v>
      </c>
      <c r="F10" s="338">
        <v>99100</v>
      </c>
      <c r="G10" s="338">
        <v>1122361</v>
      </c>
      <c r="H10" s="338">
        <v>7495120</v>
      </c>
    </row>
    <row r="11" spans="1:8" x14ac:dyDescent="0.15">
      <c r="A11" s="336">
        <v>3</v>
      </c>
      <c r="B11" s="339" t="s">
        <v>116</v>
      </c>
      <c r="C11" s="337">
        <v>44528169</v>
      </c>
      <c r="D11" s="338">
        <v>17590104</v>
      </c>
      <c r="E11" s="338">
        <v>5465419</v>
      </c>
      <c r="F11" s="338">
        <v>13100</v>
      </c>
      <c r="G11" s="338">
        <v>1630178</v>
      </c>
      <c r="H11" s="338">
        <v>19829368</v>
      </c>
    </row>
    <row r="12" spans="1:8" x14ac:dyDescent="0.15">
      <c r="A12" s="336">
        <v>4</v>
      </c>
      <c r="B12" s="339" t="s">
        <v>117</v>
      </c>
      <c r="C12" s="337">
        <v>8999415</v>
      </c>
      <c r="D12" s="338">
        <v>1957427</v>
      </c>
      <c r="E12" s="338">
        <v>99485</v>
      </c>
      <c r="F12" s="338">
        <v>65000</v>
      </c>
      <c r="G12" s="338">
        <v>976121</v>
      </c>
      <c r="H12" s="338">
        <v>5901382</v>
      </c>
    </row>
    <row r="13" spans="1:8" x14ac:dyDescent="0.15">
      <c r="A13" s="336">
        <v>5</v>
      </c>
      <c r="B13" s="339" t="s">
        <v>118</v>
      </c>
      <c r="C13" s="337">
        <v>328957</v>
      </c>
      <c r="D13" s="338">
        <v>113</v>
      </c>
      <c r="E13" s="338">
        <v>0</v>
      </c>
      <c r="F13" s="338">
        <v>0</v>
      </c>
      <c r="G13" s="338">
        <v>281012</v>
      </c>
      <c r="H13" s="338">
        <v>47832</v>
      </c>
    </row>
    <row r="14" spans="1:8" ht="14.25" customHeight="1" x14ac:dyDescent="0.15">
      <c r="A14" s="336"/>
      <c r="B14" s="339"/>
      <c r="C14" s="337"/>
      <c r="D14" s="338"/>
      <c r="E14" s="338"/>
      <c r="F14" s="338"/>
      <c r="G14" s="338"/>
      <c r="H14" s="338"/>
    </row>
    <row r="15" spans="1:8" x14ac:dyDescent="0.15">
      <c r="A15" s="336">
        <v>6</v>
      </c>
      <c r="B15" s="339" t="s">
        <v>119</v>
      </c>
      <c r="C15" s="337">
        <v>903667</v>
      </c>
      <c r="D15" s="338">
        <v>139755</v>
      </c>
      <c r="E15" s="338">
        <v>50247</v>
      </c>
      <c r="F15" s="338">
        <v>37800</v>
      </c>
      <c r="G15" s="338">
        <v>50845</v>
      </c>
      <c r="H15" s="338">
        <v>625020</v>
      </c>
    </row>
    <row r="16" spans="1:8" x14ac:dyDescent="0.15">
      <c r="A16" s="336">
        <v>7</v>
      </c>
      <c r="B16" s="339" t="s">
        <v>120</v>
      </c>
      <c r="C16" s="337">
        <v>3212158</v>
      </c>
      <c r="D16" s="338">
        <v>893015</v>
      </c>
      <c r="E16" s="338">
        <v>7997</v>
      </c>
      <c r="F16" s="338">
        <v>0</v>
      </c>
      <c r="G16" s="338">
        <v>1825692</v>
      </c>
      <c r="H16" s="338">
        <v>485454</v>
      </c>
    </row>
    <row r="17" spans="1:8" x14ac:dyDescent="0.15">
      <c r="A17" s="336">
        <v>8</v>
      </c>
      <c r="B17" s="339" t="s">
        <v>121</v>
      </c>
      <c r="C17" s="337">
        <v>9290374</v>
      </c>
      <c r="D17" s="338">
        <v>428724</v>
      </c>
      <c r="E17" s="338">
        <v>34293</v>
      </c>
      <c r="F17" s="338">
        <v>703600</v>
      </c>
      <c r="G17" s="338">
        <v>1356939</v>
      </c>
      <c r="H17" s="338">
        <v>6766818</v>
      </c>
    </row>
    <row r="18" spans="1:8" x14ac:dyDescent="0.15">
      <c r="A18" s="336">
        <v>9</v>
      </c>
      <c r="B18" s="339" t="s">
        <v>122</v>
      </c>
      <c r="C18" s="337">
        <v>3267850</v>
      </c>
      <c r="D18" s="338">
        <v>30304</v>
      </c>
      <c r="E18" s="338">
        <v>145539</v>
      </c>
      <c r="F18" s="338">
        <v>96100</v>
      </c>
      <c r="G18" s="338">
        <v>219739</v>
      </c>
      <c r="H18" s="338">
        <v>2776168</v>
      </c>
    </row>
    <row r="19" spans="1:8" x14ac:dyDescent="0.15">
      <c r="A19" s="336">
        <v>10</v>
      </c>
      <c r="B19" s="339" t="s">
        <v>123</v>
      </c>
      <c r="C19" s="337">
        <v>9446944</v>
      </c>
      <c r="D19" s="338">
        <v>572033</v>
      </c>
      <c r="E19" s="338">
        <v>2400</v>
      </c>
      <c r="F19" s="338">
        <v>1023500</v>
      </c>
      <c r="G19" s="338">
        <v>1393611</v>
      </c>
      <c r="H19" s="338">
        <v>6455400</v>
      </c>
    </row>
    <row r="20" spans="1:8" x14ac:dyDescent="0.15">
      <c r="A20" s="336"/>
      <c r="B20" s="339"/>
      <c r="C20" s="337"/>
      <c r="D20" s="338"/>
      <c r="E20" s="338"/>
      <c r="F20" s="338"/>
      <c r="G20" s="338"/>
      <c r="H20" s="338"/>
    </row>
    <row r="21" spans="1:8" x14ac:dyDescent="0.15">
      <c r="A21" s="336">
        <v>11</v>
      </c>
      <c r="B21" s="339" t="s">
        <v>124</v>
      </c>
      <c r="C21" s="337">
        <v>6301409</v>
      </c>
      <c r="D21" s="338">
        <v>0</v>
      </c>
      <c r="E21" s="338">
        <v>0</v>
      </c>
      <c r="F21" s="338">
        <v>0</v>
      </c>
      <c r="G21" s="338">
        <v>40367</v>
      </c>
      <c r="H21" s="338">
        <v>6261042</v>
      </c>
    </row>
    <row r="22" spans="1:8" x14ac:dyDescent="0.15">
      <c r="A22" s="336">
        <v>12</v>
      </c>
      <c r="B22" s="339" t="s">
        <v>125</v>
      </c>
      <c r="C22" s="337">
        <v>0</v>
      </c>
      <c r="D22" s="338">
        <v>0</v>
      </c>
      <c r="E22" s="338">
        <v>0</v>
      </c>
      <c r="F22" s="338">
        <v>0</v>
      </c>
      <c r="G22" s="338">
        <v>0</v>
      </c>
      <c r="H22" s="338">
        <v>0</v>
      </c>
    </row>
    <row r="23" spans="1:8" x14ac:dyDescent="0.15">
      <c r="A23" s="340">
        <v>13</v>
      </c>
      <c r="B23" s="341" t="s">
        <v>126</v>
      </c>
      <c r="C23" s="337">
        <v>0</v>
      </c>
      <c r="D23" s="342">
        <v>0</v>
      </c>
      <c r="E23" s="342">
        <v>0</v>
      </c>
      <c r="F23" s="342">
        <v>0</v>
      </c>
      <c r="G23" s="342">
        <v>0</v>
      </c>
      <c r="H23" s="342">
        <v>0</v>
      </c>
    </row>
    <row r="24" spans="1:8" ht="14.25" customHeight="1" thickBot="1" x14ac:dyDescent="0.2">
      <c r="A24" s="336"/>
      <c r="B24" s="336"/>
      <c r="C24" s="343"/>
      <c r="D24" s="331"/>
      <c r="E24" s="331"/>
      <c r="F24" s="331"/>
      <c r="G24" s="331"/>
      <c r="H24" s="331"/>
    </row>
    <row r="25" spans="1:8" ht="14.25" customHeight="1" thickTop="1" x14ac:dyDescent="0.15">
      <c r="A25" s="448" t="s">
        <v>108</v>
      </c>
      <c r="B25" s="449"/>
      <c r="C25" s="446" t="s">
        <v>331</v>
      </c>
      <c r="D25" s="447"/>
      <c r="E25" s="447"/>
      <c r="F25" s="447"/>
      <c r="G25" s="447"/>
      <c r="H25" s="447"/>
    </row>
    <row r="26" spans="1:8" x14ac:dyDescent="0.15">
      <c r="A26" s="450"/>
      <c r="B26" s="451"/>
      <c r="C26" s="454" t="s">
        <v>140</v>
      </c>
      <c r="D26" s="455"/>
      <c r="E26" s="455"/>
      <c r="F26" s="455"/>
      <c r="G26" s="455"/>
      <c r="H26" s="455"/>
    </row>
    <row r="27" spans="1:8" x14ac:dyDescent="0.15">
      <c r="A27" s="450"/>
      <c r="B27" s="451"/>
      <c r="C27" s="456" t="s">
        <v>141</v>
      </c>
      <c r="D27" s="454" t="s">
        <v>37</v>
      </c>
      <c r="E27" s="455"/>
      <c r="F27" s="455"/>
      <c r="G27" s="458"/>
      <c r="H27" s="459" t="s">
        <v>136</v>
      </c>
    </row>
    <row r="28" spans="1:8" x14ac:dyDescent="0.15">
      <c r="A28" s="452"/>
      <c r="B28" s="453"/>
      <c r="C28" s="457"/>
      <c r="D28" s="332" t="s">
        <v>137</v>
      </c>
      <c r="E28" s="332" t="s">
        <v>138</v>
      </c>
      <c r="F28" s="332" t="s">
        <v>139</v>
      </c>
      <c r="G28" s="333" t="s">
        <v>112</v>
      </c>
      <c r="H28" s="460"/>
    </row>
    <row r="29" spans="1:8" x14ac:dyDescent="0.15">
      <c r="A29" s="444" t="s">
        <v>113</v>
      </c>
      <c r="B29" s="445"/>
      <c r="C29" s="344">
        <v>100</v>
      </c>
      <c r="D29" s="345">
        <v>22.8</v>
      </c>
      <c r="E29" s="345">
        <v>6.6</v>
      </c>
      <c r="F29" s="345">
        <v>2.1</v>
      </c>
      <c r="G29" s="345">
        <v>9.1999999999999993</v>
      </c>
      <c r="H29" s="345">
        <v>59.3</v>
      </c>
    </row>
    <row r="30" spans="1:8" x14ac:dyDescent="0.15">
      <c r="A30" s="336"/>
      <c r="B30" s="336"/>
      <c r="C30" s="337"/>
      <c r="D30" s="345"/>
      <c r="E30" s="345"/>
      <c r="F30" s="345"/>
      <c r="G30" s="345"/>
      <c r="H30" s="345"/>
    </row>
    <row r="31" spans="1:8" x14ac:dyDescent="0.15">
      <c r="A31" s="336">
        <v>1</v>
      </c>
      <c r="B31" s="339" t="s">
        <v>114</v>
      </c>
      <c r="C31" s="346">
        <v>100</v>
      </c>
      <c r="D31" s="347" t="s">
        <v>411</v>
      </c>
      <c r="E31" s="347" t="s">
        <v>411</v>
      </c>
      <c r="F31" s="348">
        <v>0</v>
      </c>
      <c r="G31" s="348">
        <v>0</v>
      </c>
      <c r="H31" s="348">
        <v>100</v>
      </c>
    </row>
    <row r="32" spans="1:8" x14ac:dyDescent="0.15">
      <c r="A32" s="336">
        <v>2</v>
      </c>
      <c r="B32" s="339" t="s">
        <v>115</v>
      </c>
      <c r="C32" s="346">
        <v>100</v>
      </c>
      <c r="D32" s="348">
        <v>3.2</v>
      </c>
      <c r="E32" s="348">
        <v>5.8</v>
      </c>
      <c r="F32" s="348">
        <v>1</v>
      </c>
      <c r="G32" s="348">
        <v>11.7</v>
      </c>
      <c r="H32" s="348">
        <v>78.3</v>
      </c>
    </row>
    <row r="33" spans="1:8" x14ac:dyDescent="0.15">
      <c r="A33" s="336">
        <v>3</v>
      </c>
      <c r="B33" s="339" t="s">
        <v>116</v>
      </c>
      <c r="C33" s="346">
        <v>100</v>
      </c>
      <c r="D33" s="348">
        <v>39.5</v>
      </c>
      <c r="E33" s="348">
        <v>12.3</v>
      </c>
      <c r="F33" s="347" t="s">
        <v>411</v>
      </c>
      <c r="G33" s="348">
        <v>3.7</v>
      </c>
      <c r="H33" s="348">
        <v>44.5</v>
      </c>
    </row>
    <row r="34" spans="1:8" x14ac:dyDescent="0.15">
      <c r="A34" s="336">
        <v>4</v>
      </c>
      <c r="B34" s="339" t="s">
        <v>117</v>
      </c>
      <c r="C34" s="346">
        <v>100</v>
      </c>
      <c r="D34" s="348">
        <v>21.8</v>
      </c>
      <c r="E34" s="348">
        <v>1.1000000000000001</v>
      </c>
      <c r="F34" s="348">
        <v>0.7</v>
      </c>
      <c r="G34" s="348">
        <v>10.8</v>
      </c>
      <c r="H34" s="348">
        <v>65.599999999999994</v>
      </c>
    </row>
    <row r="35" spans="1:8" x14ac:dyDescent="0.15">
      <c r="A35" s="336">
        <v>5</v>
      </c>
      <c r="B35" s="339" t="s">
        <v>118</v>
      </c>
      <c r="C35" s="346">
        <v>100</v>
      </c>
      <c r="D35" s="347" t="s">
        <v>411</v>
      </c>
      <c r="E35" s="348">
        <v>0</v>
      </c>
      <c r="F35" s="348">
        <v>0</v>
      </c>
      <c r="G35" s="348">
        <v>85.4</v>
      </c>
      <c r="H35" s="348">
        <v>14.6</v>
      </c>
    </row>
    <row r="36" spans="1:8" ht="14.25" customHeight="1" x14ac:dyDescent="0.15">
      <c r="A36" s="336"/>
      <c r="B36" s="339"/>
      <c r="C36" s="346"/>
      <c r="D36" s="348"/>
      <c r="E36" s="348"/>
      <c r="F36" s="348"/>
      <c r="G36" s="348"/>
      <c r="H36" s="348"/>
    </row>
    <row r="37" spans="1:8" x14ac:dyDescent="0.15">
      <c r="A37" s="336">
        <v>6</v>
      </c>
      <c r="B37" s="339" t="s">
        <v>119</v>
      </c>
      <c r="C37" s="346">
        <v>100</v>
      </c>
      <c r="D37" s="348">
        <v>15.5</v>
      </c>
      <c r="E37" s="348">
        <v>5.5</v>
      </c>
      <c r="F37" s="348">
        <v>4.2</v>
      </c>
      <c r="G37" s="348">
        <v>5.6</v>
      </c>
      <c r="H37" s="348">
        <v>69.2</v>
      </c>
    </row>
    <row r="38" spans="1:8" x14ac:dyDescent="0.15">
      <c r="A38" s="336">
        <v>7</v>
      </c>
      <c r="B38" s="339" t="s">
        <v>120</v>
      </c>
      <c r="C38" s="346">
        <v>100</v>
      </c>
      <c r="D38" s="348">
        <v>27.8</v>
      </c>
      <c r="E38" s="348">
        <v>0.3</v>
      </c>
      <c r="F38" s="348">
        <v>0</v>
      </c>
      <c r="G38" s="348">
        <v>56.8</v>
      </c>
      <c r="H38" s="348">
        <v>15.1</v>
      </c>
    </row>
    <row r="39" spans="1:8" x14ac:dyDescent="0.15">
      <c r="A39" s="336">
        <v>8</v>
      </c>
      <c r="B39" s="339" t="s">
        <v>121</v>
      </c>
      <c r="C39" s="346">
        <v>100</v>
      </c>
      <c r="D39" s="348">
        <v>4.5999999999999996</v>
      </c>
      <c r="E39" s="348">
        <v>0.4</v>
      </c>
      <c r="F39" s="348">
        <v>7.6</v>
      </c>
      <c r="G39" s="348">
        <v>14.6</v>
      </c>
      <c r="H39" s="348">
        <v>72.8</v>
      </c>
    </row>
    <row r="40" spans="1:8" x14ac:dyDescent="0.15">
      <c r="A40" s="336">
        <v>9</v>
      </c>
      <c r="B40" s="339" t="s">
        <v>122</v>
      </c>
      <c r="C40" s="346">
        <v>100</v>
      </c>
      <c r="D40" s="348">
        <v>0.9</v>
      </c>
      <c r="E40" s="348">
        <v>4.5</v>
      </c>
      <c r="F40" s="348">
        <v>2.9</v>
      </c>
      <c r="G40" s="348">
        <v>6.7</v>
      </c>
      <c r="H40" s="348">
        <v>85</v>
      </c>
    </row>
    <row r="41" spans="1:8" x14ac:dyDescent="0.15">
      <c r="A41" s="336">
        <v>10</v>
      </c>
      <c r="B41" s="339" t="s">
        <v>123</v>
      </c>
      <c r="C41" s="346">
        <v>100</v>
      </c>
      <c r="D41" s="348">
        <v>6.1</v>
      </c>
      <c r="E41" s="347" t="s">
        <v>411</v>
      </c>
      <c r="F41" s="348">
        <v>10.8</v>
      </c>
      <c r="G41" s="348">
        <v>14.8</v>
      </c>
      <c r="H41" s="348">
        <v>68.3</v>
      </c>
    </row>
    <row r="42" spans="1:8" x14ac:dyDescent="0.15">
      <c r="A42" s="336"/>
      <c r="B42" s="339"/>
      <c r="C42" s="346"/>
      <c r="D42" s="348"/>
      <c r="E42" s="348"/>
      <c r="F42" s="348"/>
      <c r="G42" s="348"/>
      <c r="H42" s="348"/>
    </row>
    <row r="43" spans="1:8" x14ac:dyDescent="0.15">
      <c r="A43" s="336">
        <v>11</v>
      </c>
      <c r="B43" s="339" t="s">
        <v>124</v>
      </c>
      <c r="C43" s="346">
        <v>100</v>
      </c>
      <c r="D43" s="348">
        <v>0</v>
      </c>
      <c r="E43" s="348">
        <v>0</v>
      </c>
      <c r="F43" s="348">
        <v>0</v>
      </c>
      <c r="G43" s="348">
        <v>0.6</v>
      </c>
      <c r="H43" s="348">
        <v>99.4</v>
      </c>
    </row>
    <row r="44" spans="1:8" x14ac:dyDescent="0.15">
      <c r="A44" s="336">
        <v>12</v>
      </c>
      <c r="B44" s="339" t="s">
        <v>125</v>
      </c>
      <c r="C44" s="346" t="s">
        <v>190</v>
      </c>
      <c r="D44" s="348" t="s">
        <v>190</v>
      </c>
      <c r="E44" s="348" t="s">
        <v>190</v>
      </c>
      <c r="F44" s="348" t="s">
        <v>190</v>
      </c>
      <c r="G44" s="348" t="s">
        <v>190</v>
      </c>
      <c r="H44" s="348" t="s">
        <v>190</v>
      </c>
    </row>
    <row r="45" spans="1:8" x14ac:dyDescent="0.15">
      <c r="A45" s="340">
        <v>13</v>
      </c>
      <c r="B45" s="349" t="s">
        <v>126</v>
      </c>
      <c r="C45" s="350" t="s">
        <v>190</v>
      </c>
      <c r="D45" s="351" t="s">
        <v>190</v>
      </c>
      <c r="E45" s="351" t="s">
        <v>190</v>
      </c>
      <c r="F45" s="351" t="s">
        <v>190</v>
      </c>
      <c r="G45" s="351" t="s">
        <v>190</v>
      </c>
      <c r="H45" s="351" t="s">
        <v>190</v>
      </c>
    </row>
    <row r="46" spans="1:8" x14ac:dyDescent="0.15">
      <c r="A46" s="364" t="s">
        <v>414</v>
      </c>
      <c r="B46" s="365"/>
      <c r="C46" s="366"/>
      <c r="D46" s="367"/>
      <c r="E46" s="367"/>
      <c r="F46" s="367"/>
      <c r="G46" s="367"/>
      <c r="H46" s="367"/>
    </row>
    <row r="47" spans="1:8" ht="13.5" customHeight="1" x14ac:dyDescent="0.15">
      <c r="A47" s="331"/>
      <c r="B47" s="331"/>
      <c r="C47" s="331"/>
      <c r="D47" s="331"/>
      <c r="E47" s="331"/>
      <c r="F47" s="331"/>
      <c r="G47" s="331"/>
      <c r="H47" s="331"/>
    </row>
    <row r="48" spans="1:8" ht="13.5" customHeight="1" x14ac:dyDescent="0.15">
      <c r="A48" s="330" t="s">
        <v>397</v>
      </c>
      <c r="B48" s="331"/>
      <c r="C48" s="331"/>
      <c r="D48" s="331"/>
      <c r="E48" s="331"/>
      <c r="F48" s="331"/>
      <c r="G48" s="331"/>
      <c r="H48" s="331"/>
    </row>
    <row r="49" spans="1:8" ht="14.25" customHeight="1" thickBot="1" x14ac:dyDescent="0.2">
      <c r="A49" s="331"/>
      <c r="B49" s="331"/>
      <c r="C49" s="331"/>
      <c r="D49" s="331"/>
      <c r="E49" s="331"/>
      <c r="F49" s="331"/>
      <c r="G49" s="461" t="s">
        <v>35</v>
      </c>
      <c r="H49" s="461"/>
    </row>
    <row r="50" spans="1:8" ht="14.25" customHeight="1" thickTop="1" x14ac:dyDescent="0.15">
      <c r="A50" s="448" t="s">
        <v>108</v>
      </c>
      <c r="B50" s="449"/>
      <c r="C50" s="462" t="s">
        <v>346</v>
      </c>
      <c r="D50" s="463"/>
      <c r="E50" s="463"/>
      <c r="F50" s="463"/>
      <c r="G50" s="463"/>
      <c r="H50" s="463"/>
    </row>
    <row r="51" spans="1:8" x14ac:dyDescent="0.15">
      <c r="A51" s="450"/>
      <c r="B51" s="451"/>
      <c r="C51" s="456" t="s">
        <v>133</v>
      </c>
      <c r="D51" s="454" t="s">
        <v>134</v>
      </c>
      <c r="E51" s="455"/>
      <c r="F51" s="455"/>
      <c r="G51" s="455"/>
      <c r="H51" s="455"/>
    </row>
    <row r="52" spans="1:8" x14ac:dyDescent="0.15">
      <c r="A52" s="450"/>
      <c r="B52" s="451"/>
      <c r="C52" s="464"/>
      <c r="D52" s="454" t="s">
        <v>135</v>
      </c>
      <c r="E52" s="455"/>
      <c r="F52" s="455"/>
      <c r="G52" s="458"/>
      <c r="H52" s="459" t="s">
        <v>136</v>
      </c>
    </row>
    <row r="53" spans="1:8" x14ac:dyDescent="0.15">
      <c r="A53" s="452"/>
      <c r="B53" s="453"/>
      <c r="C53" s="457"/>
      <c r="D53" s="332" t="s">
        <v>137</v>
      </c>
      <c r="E53" s="332" t="s">
        <v>138</v>
      </c>
      <c r="F53" s="332" t="s">
        <v>139</v>
      </c>
      <c r="G53" s="333" t="s">
        <v>112</v>
      </c>
      <c r="H53" s="460"/>
    </row>
    <row r="54" spans="1:8" x14ac:dyDescent="0.15">
      <c r="A54" s="444" t="s">
        <v>113</v>
      </c>
      <c r="B54" s="445"/>
      <c r="C54" s="334">
        <v>95274092</v>
      </c>
      <c r="D54" s="335">
        <v>21138952</v>
      </c>
      <c r="E54" s="335">
        <v>6703260</v>
      </c>
      <c r="F54" s="335">
        <v>2835800</v>
      </c>
      <c r="G54" s="335">
        <v>6209554</v>
      </c>
      <c r="H54" s="335">
        <v>58386526</v>
      </c>
    </row>
    <row r="55" spans="1:8" x14ac:dyDescent="0.15">
      <c r="A55" s="336"/>
      <c r="B55" s="336"/>
      <c r="C55" s="337"/>
      <c r="D55" s="338"/>
      <c r="E55" s="338"/>
      <c r="F55" s="338"/>
      <c r="G55" s="338"/>
      <c r="H55" s="338"/>
    </row>
    <row r="56" spans="1:8" x14ac:dyDescent="0.15">
      <c r="A56" s="336">
        <v>1</v>
      </c>
      <c r="B56" s="339" t="s">
        <v>114</v>
      </c>
      <c r="C56" s="337">
        <v>427992</v>
      </c>
      <c r="D56" s="338">
        <v>93</v>
      </c>
      <c r="E56" s="338">
        <v>47</v>
      </c>
      <c r="F56" s="338">
        <v>0</v>
      </c>
      <c r="G56" s="338">
        <v>0</v>
      </c>
      <c r="H56" s="338">
        <v>427852</v>
      </c>
    </row>
    <row r="57" spans="1:8" x14ac:dyDescent="0.15">
      <c r="A57" s="336">
        <v>2</v>
      </c>
      <c r="B57" s="339" t="s">
        <v>115</v>
      </c>
      <c r="C57" s="337">
        <v>8841261</v>
      </c>
      <c r="D57" s="338">
        <v>247660</v>
      </c>
      <c r="E57" s="338">
        <v>495606</v>
      </c>
      <c r="F57" s="338">
        <v>75600</v>
      </c>
      <c r="G57" s="338">
        <v>641265</v>
      </c>
      <c r="H57" s="338">
        <v>7381130</v>
      </c>
    </row>
    <row r="58" spans="1:8" x14ac:dyDescent="0.15">
      <c r="A58" s="336">
        <v>3</v>
      </c>
      <c r="B58" s="339" t="s">
        <v>116</v>
      </c>
      <c r="C58" s="337">
        <v>46067809</v>
      </c>
      <c r="D58" s="338">
        <v>18366967</v>
      </c>
      <c r="E58" s="338">
        <v>5989559</v>
      </c>
      <c r="F58" s="338">
        <v>28500</v>
      </c>
      <c r="G58" s="338">
        <v>833925</v>
      </c>
      <c r="H58" s="338">
        <v>20848858</v>
      </c>
    </row>
    <row r="59" spans="1:8" x14ac:dyDescent="0.15">
      <c r="A59" s="336">
        <v>4</v>
      </c>
      <c r="B59" s="339" t="s">
        <v>117</v>
      </c>
      <c r="C59" s="337">
        <v>8531683</v>
      </c>
      <c r="D59" s="338">
        <v>880745</v>
      </c>
      <c r="E59" s="338">
        <v>100663</v>
      </c>
      <c r="F59" s="338">
        <v>89200</v>
      </c>
      <c r="G59" s="338">
        <v>858063</v>
      </c>
      <c r="H59" s="338">
        <v>6603012</v>
      </c>
    </row>
    <row r="60" spans="1:8" ht="12.75" customHeight="1" x14ac:dyDescent="0.15">
      <c r="A60" s="336">
        <v>5</v>
      </c>
      <c r="B60" s="339" t="s">
        <v>118</v>
      </c>
      <c r="C60" s="337">
        <v>330484</v>
      </c>
      <c r="D60" s="338">
        <v>0</v>
      </c>
      <c r="E60" s="338">
        <v>0</v>
      </c>
      <c r="F60" s="338">
        <v>0</v>
      </c>
      <c r="G60" s="338">
        <v>281203</v>
      </c>
      <c r="H60" s="338">
        <v>49281</v>
      </c>
    </row>
    <row r="61" spans="1:8" ht="14.25" customHeight="1" x14ac:dyDescent="0.15">
      <c r="A61" s="336"/>
      <c r="B61" s="339"/>
      <c r="C61" s="337"/>
      <c r="D61" s="338"/>
      <c r="E61" s="338"/>
      <c r="F61" s="338"/>
      <c r="G61" s="338"/>
      <c r="H61" s="338"/>
    </row>
    <row r="62" spans="1:8" x14ac:dyDescent="0.15">
      <c r="A62" s="336">
        <v>6</v>
      </c>
      <c r="B62" s="339" t="s">
        <v>119</v>
      </c>
      <c r="C62" s="337">
        <v>1225096</v>
      </c>
      <c r="D62" s="338">
        <v>172561</v>
      </c>
      <c r="E62" s="338">
        <v>45318</v>
      </c>
      <c r="F62" s="338">
        <v>146000</v>
      </c>
      <c r="G62" s="338">
        <v>263436</v>
      </c>
      <c r="H62" s="338">
        <v>597781</v>
      </c>
    </row>
    <row r="63" spans="1:8" x14ac:dyDescent="0.15">
      <c r="A63" s="336">
        <v>7</v>
      </c>
      <c r="B63" s="339" t="s">
        <v>120</v>
      </c>
      <c r="C63" s="337">
        <v>2432851</v>
      </c>
      <c r="D63" s="338">
        <v>402659</v>
      </c>
      <c r="E63" s="338">
        <v>318</v>
      </c>
      <c r="F63" s="338">
        <v>0</v>
      </c>
      <c r="G63" s="338">
        <v>1524450</v>
      </c>
      <c r="H63" s="338">
        <v>505424</v>
      </c>
    </row>
    <row r="64" spans="1:8" x14ac:dyDescent="0.15">
      <c r="A64" s="336">
        <v>8</v>
      </c>
      <c r="B64" s="339" t="s">
        <v>121</v>
      </c>
      <c r="C64" s="337">
        <v>8644413</v>
      </c>
      <c r="D64" s="338">
        <v>800231</v>
      </c>
      <c r="E64" s="338">
        <v>43089</v>
      </c>
      <c r="F64" s="338">
        <v>743300</v>
      </c>
      <c r="G64" s="338">
        <v>732278</v>
      </c>
      <c r="H64" s="338">
        <v>6325515</v>
      </c>
    </row>
    <row r="65" spans="1:8" x14ac:dyDescent="0.15">
      <c r="A65" s="336">
        <v>9</v>
      </c>
      <c r="B65" s="339" t="s">
        <v>122</v>
      </c>
      <c r="C65" s="337">
        <v>2825641</v>
      </c>
      <c r="D65" s="338">
        <v>2354</v>
      </c>
      <c r="E65" s="338">
        <v>5076</v>
      </c>
      <c r="F65" s="338">
        <v>133000</v>
      </c>
      <c r="G65" s="338">
        <v>48646</v>
      </c>
      <c r="H65" s="338">
        <v>2636565</v>
      </c>
    </row>
    <row r="66" spans="1:8" x14ac:dyDescent="0.15">
      <c r="A66" s="336">
        <v>10</v>
      </c>
      <c r="B66" s="339" t="s">
        <v>123</v>
      </c>
      <c r="C66" s="337">
        <v>9768368</v>
      </c>
      <c r="D66" s="338">
        <v>265682</v>
      </c>
      <c r="E66" s="338">
        <v>23584</v>
      </c>
      <c r="F66" s="338">
        <v>1620200</v>
      </c>
      <c r="G66" s="338">
        <v>926830</v>
      </c>
      <c r="H66" s="338">
        <v>6932072</v>
      </c>
    </row>
    <row r="67" spans="1:8" x14ac:dyDescent="0.15">
      <c r="A67" s="336"/>
      <c r="B67" s="339"/>
      <c r="C67" s="337"/>
      <c r="D67" s="338"/>
      <c r="E67" s="338"/>
      <c r="F67" s="338"/>
      <c r="G67" s="338"/>
      <c r="H67" s="338"/>
    </row>
    <row r="68" spans="1:8" x14ac:dyDescent="0.15">
      <c r="A68" s="336">
        <v>11</v>
      </c>
      <c r="B68" s="339" t="s">
        <v>124</v>
      </c>
      <c r="C68" s="337">
        <v>6178494</v>
      </c>
      <c r="D68" s="338">
        <v>0</v>
      </c>
      <c r="E68" s="338">
        <v>0</v>
      </c>
      <c r="F68" s="338">
        <v>0</v>
      </c>
      <c r="G68" s="338">
        <v>99458</v>
      </c>
      <c r="H68" s="338">
        <v>6079036</v>
      </c>
    </row>
    <row r="69" spans="1:8" x14ac:dyDescent="0.15">
      <c r="A69" s="336">
        <v>12</v>
      </c>
      <c r="B69" s="339" t="s">
        <v>125</v>
      </c>
      <c r="C69" s="337">
        <v>0</v>
      </c>
      <c r="D69" s="338">
        <v>0</v>
      </c>
      <c r="E69" s="338">
        <v>0</v>
      </c>
      <c r="F69" s="338">
        <v>0</v>
      </c>
      <c r="G69" s="338">
        <v>0</v>
      </c>
      <c r="H69" s="338">
        <v>0</v>
      </c>
    </row>
    <row r="70" spans="1:8" x14ac:dyDescent="0.15">
      <c r="A70" s="340">
        <v>13</v>
      </c>
      <c r="B70" s="341" t="s">
        <v>126</v>
      </c>
      <c r="C70" s="337">
        <v>0</v>
      </c>
      <c r="D70" s="342">
        <v>0</v>
      </c>
      <c r="E70" s="342">
        <v>0</v>
      </c>
      <c r="F70" s="342">
        <v>0</v>
      </c>
      <c r="G70" s="342">
        <v>0</v>
      </c>
      <c r="H70" s="342">
        <v>0</v>
      </c>
    </row>
    <row r="71" spans="1:8" ht="14.25" customHeight="1" thickBot="1" x14ac:dyDescent="0.2">
      <c r="A71" s="336"/>
      <c r="B71" s="336"/>
      <c r="C71" s="343"/>
      <c r="D71" s="331"/>
      <c r="E71" s="331"/>
      <c r="F71" s="331"/>
      <c r="G71" s="331"/>
      <c r="H71" s="331"/>
    </row>
    <row r="72" spans="1:8" ht="14.25" customHeight="1" thickTop="1" x14ac:dyDescent="0.15">
      <c r="A72" s="448" t="s">
        <v>108</v>
      </c>
      <c r="B72" s="449"/>
      <c r="C72" s="446" t="s">
        <v>345</v>
      </c>
      <c r="D72" s="447"/>
      <c r="E72" s="447"/>
      <c r="F72" s="447"/>
      <c r="G72" s="447"/>
      <c r="H72" s="447"/>
    </row>
    <row r="73" spans="1:8" x14ac:dyDescent="0.15">
      <c r="A73" s="450"/>
      <c r="B73" s="451"/>
      <c r="C73" s="454" t="s">
        <v>140</v>
      </c>
      <c r="D73" s="455"/>
      <c r="E73" s="455"/>
      <c r="F73" s="455"/>
      <c r="G73" s="455"/>
      <c r="H73" s="455"/>
    </row>
    <row r="74" spans="1:8" x14ac:dyDescent="0.15">
      <c r="A74" s="450"/>
      <c r="B74" s="451"/>
      <c r="C74" s="456" t="s">
        <v>141</v>
      </c>
      <c r="D74" s="454" t="s">
        <v>37</v>
      </c>
      <c r="E74" s="455"/>
      <c r="F74" s="455"/>
      <c r="G74" s="458"/>
      <c r="H74" s="459" t="s">
        <v>136</v>
      </c>
    </row>
    <row r="75" spans="1:8" x14ac:dyDescent="0.15">
      <c r="A75" s="452"/>
      <c r="B75" s="453"/>
      <c r="C75" s="457"/>
      <c r="D75" s="332" t="s">
        <v>137</v>
      </c>
      <c r="E75" s="332" t="s">
        <v>138</v>
      </c>
      <c r="F75" s="332" t="s">
        <v>139</v>
      </c>
      <c r="G75" s="333" t="s">
        <v>112</v>
      </c>
      <c r="H75" s="460"/>
    </row>
    <row r="76" spans="1:8" x14ac:dyDescent="0.15">
      <c r="A76" s="444" t="s">
        <v>113</v>
      </c>
      <c r="B76" s="445"/>
      <c r="C76" s="352">
        <v>100</v>
      </c>
      <c r="D76" s="353">
        <v>22.2</v>
      </c>
      <c r="E76" s="353">
        <v>7</v>
      </c>
      <c r="F76" s="353">
        <v>3</v>
      </c>
      <c r="G76" s="353">
        <v>6.5</v>
      </c>
      <c r="H76" s="353">
        <v>61.3</v>
      </c>
    </row>
    <row r="77" spans="1:8" x14ac:dyDescent="0.15">
      <c r="A77" s="336"/>
      <c r="B77" s="336"/>
      <c r="C77" s="354"/>
      <c r="D77" s="355"/>
      <c r="E77" s="355"/>
      <c r="F77" s="355"/>
      <c r="G77" s="355"/>
      <c r="H77" s="355"/>
    </row>
    <row r="78" spans="1:8" x14ac:dyDescent="0.15">
      <c r="A78" s="336">
        <v>1</v>
      </c>
      <c r="B78" s="339" t="s">
        <v>114</v>
      </c>
      <c r="C78" s="354">
        <v>100</v>
      </c>
      <c r="D78" s="347" t="s">
        <v>411</v>
      </c>
      <c r="E78" s="347" t="s">
        <v>411</v>
      </c>
      <c r="F78" s="348">
        <v>0</v>
      </c>
      <c r="G78" s="348">
        <v>0</v>
      </c>
      <c r="H78" s="329">
        <v>100</v>
      </c>
    </row>
    <row r="79" spans="1:8" x14ac:dyDescent="0.15">
      <c r="A79" s="336">
        <v>2</v>
      </c>
      <c r="B79" s="339" t="s">
        <v>115</v>
      </c>
      <c r="C79" s="354">
        <v>100</v>
      </c>
      <c r="D79" s="329">
        <v>2.8</v>
      </c>
      <c r="E79" s="329">
        <v>5.6</v>
      </c>
      <c r="F79" s="329">
        <v>0.9</v>
      </c>
      <c r="G79" s="329">
        <v>7.2</v>
      </c>
      <c r="H79" s="329">
        <v>83.5</v>
      </c>
    </row>
    <row r="80" spans="1:8" x14ac:dyDescent="0.15">
      <c r="A80" s="336">
        <v>3</v>
      </c>
      <c r="B80" s="339" t="s">
        <v>116</v>
      </c>
      <c r="C80" s="354">
        <v>100</v>
      </c>
      <c r="D80" s="329">
        <v>39.9</v>
      </c>
      <c r="E80" s="329">
        <v>13</v>
      </c>
      <c r="F80" s="329">
        <v>0.1</v>
      </c>
      <c r="G80" s="329">
        <v>1.8</v>
      </c>
      <c r="H80" s="329">
        <v>45.2</v>
      </c>
    </row>
    <row r="81" spans="1:8" x14ac:dyDescent="0.15">
      <c r="A81" s="336">
        <v>4</v>
      </c>
      <c r="B81" s="339" t="s">
        <v>117</v>
      </c>
      <c r="C81" s="354">
        <v>100</v>
      </c>
      <c r="D81" s="329">
        <v>10.3</v>
      </c>
      <c r="E81" s="329">
        <v>1.2</v>
      </c>
      <c r="F81" s="329">
        <v>1</v>
      </c>
      <c r="G81" s="329">
        <v>10.1</v>
      </c>
      <c r="H81" s="329">
        <v>77.400000000000006</v>
      </c>
    </row>
    <row r="82" spans="1:8" x14ac:dyDescent="0.15">
      <c r="A82" s="336">
        <v>5</v>
      </c>
      <c r="B82" s="339" t="s">
        <v>118</v>
      </c>
      <c r="C82" s="354">
        <v>100</v>
      </c>
      <c r="D82" s="348">
        <v>0</v>
      </c>
      <c r="E82" s="348">
        <v>0</v>
      </c>
      <c r="F82" s="348">
        <v>0</v>
      </c>
      <c r="G82" s="329">
        <v>85.1</v>
      </c>
      <c r="H82" s="329">
        <v>14.9</v>
      </c>
    </row>
    <row r="83" spans="1:8" ht="14.25" customHeight="1" x14ac:dyDescent="0.15">
      <c r="A83" s="336"/>
      <c r="B83" s="339"/>
      <c r="C83" s="354"/>
      <c r="D83" s="355"/>
      <c r="E83" s="355"/>
      <c r="F83" s="355"/>
      <c r="G83" s="355"/>
      <c r="H83" s="355"/>
    </row>
    <row r="84" spans="1:8" x14ac:dyDescent="0.15">
      <c r="A84" s="336">
        <v>6</v>
      </c>
      <c r="B84" s="339" t="s">
        <v>119</v>
      </c>
      <c r="C84" s="354">
        <v>100</v>
      </c>
      <c r="D84" s="329">
        <v>14.1</v>
      </c>
      <c r="E84" s="329">
        <v>3.7</v>
      </c>
      <c r="F84" s="329">
        <v>11.9</v>
      </c>
      <c r="G84" s="329">
        <v>21.5</v>
      </c>
      <c r="H84" s="329">
        <v>48.8</v>
      </c>
    </row>
    <row r="85" spans="1:8" x14ac:dyDescent="0.15">
      <c r="A85" s="336">
        <v>7</v>
      </c>
      <c r="B85" s="339" t="s">
        <v>120</v>
      </c>
      <c r="C85" s="354">
        <v>100</v>
      </c>
      <c r="D85" s="329">
        <v>16.5</v>
      </c>
      <c r="E85" s="347" t="s">
        <v>411</v>
      </c>
      <c r="F85" s="348">
        <v>0</v>
      </c>
      <c r="G85" s="329">
        <v>62.7</v>
      </c>
      <c r="H85" s="329">
        <v>20.8</v>
      </c>
    </row>
    <row r="86" spans="1:8" x14ac:dyDescent="0.15">
      <c r="A86" s="336">
        <v>8</v>
      </c>
      <c r="B86" s="339" t="s">
        <v>121</v>
      </c>
      <c r="C86" s="354">
        <v>100</v>
      </c>
      <c r="D86" s="329">
        <v>9.1999999999999993</v>
      </c>
      <c r="E86" s="329">
        <v>0.5</v>
      </c>
      <c r="F86" s="329">
        <v>8.6</v>
      </c>
      <c r="G86" s="329">
        <v>8.5</v>
      </c>
      <c r="H86" s="329">
        <v>73.2</v>
      </c>
    </row>
    <row r="87" spans="1:8" x14ac:dyDescent="0.15">
      <c r="A87" s="336">
        <v>9</v>
      </c>
      <c r="B87" s="339" t="s">
        <v>122</v>
      </c>
      <c r="C87" s="354">
        <v>100</v>
      </c>
      <c r="D87" s="329">
        <v>0.1</v>
      </c>
      <c r="E87" s="329">
        <v>0.2</v>
      </c>
      <c r="F87" s="329">
        <v>4.7</v>
      </c>
      <c r="G87" s="329">
        <v>1.7</v>
      </c>
      <c r="H87" s="329">
        <v>93.3</v>
      </c>
    </row>
    <row r="88" spans="1:8" x14ac:dyDescent="0.15">
      <c r="A88" s="336">
        <v>10</v>
      </c>
      <c r="B88" s="339" t="s">
        <v>123</v>
      </c>
      <c r="C88" s="354">
        <v>100</v>
      </c>
      <c r="D88" s="329">
        <v>2.7</v>
      </c>
      <c r="E88" s="329">
        <v>0.2</v>
      </c>
      <c r="F88" s="329">
        <v>16.600000000000001</v>
      </c>
      <c r="G88" s="329">
        <v>9.5</v>
      </c>
      <c r="H88" s="329">
        <v>71</v>
      </c>
    </row>
    <row r="89" spans="1:8" x14ac:dyDescent="0.15">
      <c r="A89" s="336"/>
      <c r="B89" s="339"/>
      <c r="C89" s="354"/>
      <c r="D89" s="355"/>
      <c r="E89" s="355"/>
      <c r="F89" s="355"/>
      <c r="G89" s="355"/>
      <c r="H89" s="355"/>
    </row>
    <row r="90" spans="1:8" x14ac:dyDescent="0.15">
      <c r="A90" s="336">
        <v>11</v>
      </c>
      <c r="B90" s="339" t="s">
        <v>124</v>
      </c>
      <c r="C90" s="354">
        <v>100</v>
      </c>
      <c r="D90" s="348">
        <v>0</v>
      </c>
      <c r="E90" s="348">
        <v>0</v>
      </c>
      <c r="F90" s="348">
        <v>0</v>
      </c>
      <c r="G90" s="329">
        <v>1.6</v>
      </c>
      <c r="H90" s="329">
        <v>98.4</v>
      </c>
    </row>
    <row r="91" spans="1:8" x14ac:dyDescent="0.15">
      <c r="A91" s="336">
        <v>12</v>
      </c>
      <c r="B91" s="339" t="s">
        <v>125</v>
      </c>
      <c r="C91" s="337">
        <v>0</v>
      </c>
      <c r="D91" s="338">
        <v>0</v>
      </c>
      <c r="E91" s="338">
        <v>0</v>
      </c>
      <c r="F91" s="338">
        <v>0</v>
      </c>
      <c r="G91" s="338">
        <v>0</v>
      </c>
      <c r="H91" s="338">
        <v>0</v>
      </c>
    </row>
    <row r="92" spans="1:8" x14ac:dyDescent="0.15">
      <c r="A92" s="340">
        <v>13</v>
      </c>
      <c r="B92" s="349" t="s">
        <v>126</v>
      </c>
      <c r="C92" s="356">
        <v>0</v>
      </c>
      <c r="D92" s="342">
        <v>0</v>
      </c>
      <c r="E92" s="342">
        <v>0</v>
      </c>
      <c r="F92" s="342">
        <v>0</v>
      </c>
      <c r="G92" s="342">
        <v>0</v>
      </c>
      <c r="H92" s="342">
        <v>0</v>
      </c>
    </row>
    <row r="93" spans="1:8" ht="13.5" customHeight="1" x14ac:dyDescent="0.15">
      <c r="A93" s="336"/>
      <c r="B93" s="339"/>
      <c r="C93" s="357"/>
      <c r="D93" s="357"/>
      <c r="E93" s="357"/>
      <c r="F93" s="357"/>
      <c r="G93" s="357"/>
      <c r="H93" s="357"/>
    </row>
    <row r="94" spans="1:8" ht="13.5" customHeight="1" x14ac:dyDescent="0.15">
      <c r="A94" s="330" t="s">
        <v>397</v>
      </c>
      <c r="B94" s="331"/>
      <c r="C94" s="331"/>
      <c r="D94" s="331"/>
      <c r="E94" s="331"/>
      <c r="F94" s="331"/>
      <c r="G94" s="331"/>
      <c r="H94" s="331"/>
    </row>
    <row r="95" spans="1:8" ht="14.25" customHeight="1" thickBot="1" x14ac:dyDescent="0.2">
      <c r="A95" s="331"/>
      <c r="B95" s="331"/>
      <c r="C95" s="331"/>
      <c r="D95" s="331"/>
      <c r="E95" s="331"/>
      <c r="F95" s="331"/>
      <c r="G95" s="461" t="s">
        <v>35</v>
      </c>
      <c r="H95" s="461"/>
    </row>
    <row r="96" spans="1:8" ht="14.25" customHeight="1" thickTop="1" x14ac:dyDescent="0.15">
      <c r="A96" s="448" t="s">
        <v>108</v>
      </c>
      <c r="B96" s="449"/>
      <c r="C96" s="465" t="s">
        <v>366</v>
      </c>
      <c r="D96" s="466"/>
      <c r="E96" s="466"/>
      <c r="F96" s="466"/>
      <c r="G96" s="466"/>
      <c r="H96" s="466"/>
    </row>
    <row r="97" spans="1:8" x14ac:dyDescent="0.15">
      <c r="A97" s="450"/>
      <c r="B97" s="451"/>
      <c r="C97" s="456" t="s">
        <v>133</v>
      </c>
      <c r="D97" s="454" t="s">
        <v>134</v>
      </c>
      <c r="E97" s="455"/>
      <c r="F97" s="455"/>
      <c r="G97" s="455"/>
      <c r="H97" s="455"/>
    </row>
    <row r="98" spans="1:8" x14ac:dyDescent="0.15">
      <c r="A98" s="450"/>
      <c r="B98" s="451"/>
      <c r="C98" s="464"/>
      <c r="D98" s="454" t="s">
        <v>135</v>
      </c>
      <c r="E98" s="455"/>
      <c r="F98" s="455"/>
      <c r="G98" s="458"/>
      <c r="H98" s="459" t="s">
        <v>136</v>
      </c>
    </row>
    <row r="99" spans="1:8" x14ac:dyDescent="0.15">
      <c r="A99" s="452"/>
      <c r="B99" s="453"/>
      <c r="C99" s="457"/>
      <c r="D99" s="332" t="s">
        <v>137</v>
      </c>
      <c r="E99" s="332" t="s">
        <v>138</v>
      </c>
      <c r="F99" s="332" t="s">
        <v>139</v>
      </c>
      <c r="G99" s="333" t="s">
        <v>112</v>
      </c>
      <c r="H99" s="460"/>
    </row>
    <row r="100" spans="1:8" x14ac:dyDescent="0.15">
      <c r="A100" s="444" t="s">
        <v>113</v>
      </c>
      <c r="B100" s="445"/>
      <c r="C100" s="334">
        <v>108356251</v>
      </c>
      <c r="D100" s="335">
        <v>22720780</v>
      </c>
      <c r="E100" s="335">
        <v>6908581</v>
      </c>
      <c r="F100" s="335">
        <v>7048300</v>
      </c>
      <c r="G100" s="335">
        <v>9602116</v>
      </c>
      <c r="H100" s="335">
        <v>62076474</v>
      </c>
    </row>
    <row r="101" spans="1:8" x14ac:dyDescent="0.15">
      <c r="A101" s="336"/>
      <c r="B101" s="336"/>
      <c r="C101" s="337"/>
      <c r="D101" s="338"/>
      <c r="E101" s="338"/>
      <c r="F101" s="338"/>
      <c r="G101" s="338"/>
      <c r="H101" s="338"/>
    </row>
    <row r="102" spans="1:8" x14ac:dyDescent="0.15">
      <c r="A102" s="336">
        <v>1</v>
      </c>
      <c r="B102" s="339" t="s">
        <v>114</v>
      </c>
      <c r="C102" s="337">
        <v>444872</v>
      </c>
      <c r="D102" s="338">
        <v>107</v>
      </c>
      <c r="E102" s="338">
        <v>54</v>
      </c>
      <c r="F102" s="338">
        <v>0</v>
      </c>
      <c r="G102" s="338">
        <v>0</v>
      </c>
      <c r="H102" s="338">
        <v>444711</v>
      </c>
    </row>
    <row r="103" spans="1:8" x14ac:dyDescent="0.15">
      <c r="A103" s="336">
        <v>2</v>
      </c>
      <c r="B103" s="339" t="s">
        <v>115</v>
      </c>
      <c r="C103" s="337">
        <v>10732715</v>
      </c>
      <c r="D103" s="338">
        <v>402386</v>
      </c>
      <c r="E103" s="338">
        <v>553353</v>
      </c>
      <c r="F103" s="338">
        <v>80000</v>
      </c>
      <c r="G103" s="338">
        <v>526579</v>
      </c>
      <c r="H103" s="338">
        <v>9170397</v>
      </c>
    </row>
    <row r="104" spans="1:8" x14ac:dyDescent="0.15">
      <c r="A104" s="336">
        <v>3</v>
      </c>
      <c r="B104" s="339" t="s">
        <v>116</v>
      </c>
      <c r="C104" s="337">
        <v>49104543</v>
      </c>
      <c r="D104" s="338">
        <v>19751314</v>
      </c>
      <c r="E104" s="338">
        <v>6111283</v>
      </c>
      <c r="F104" s="338">
        <v>58700</v>
      </c>
      <c r="G104" s="338">
        <v>2443515</v>
      </c>
      <c r="H104" s="338">
        <v>20739731</v>
      </c>
    </row>
    <row r="105" spans="1:8" x14ac:dyDescent="0.15">
      <c r="A105" s="336">
        <v>4</v>
      </c>
      <c r="B105" s="339" t="s">
        <v>117</v>
      </c>
      <c r="C105" s="337">
        <v>8765956</v>
      </c>
      <c r="D105" s="338">
        <v>327839</v>
      </c>
      <c r="E105" s="338">
        <v>98834</v>
      </c>
      <c r="F105" s="338">
        <v>313700</v>
      </c>
      <c r="G105" s="338">
        <v>1415686</v>
      </c>
      <c r="H105" s="338">
        <v>6609897</v>
      </c>
    </row>
    <row r="106" spans="1:8" x14ac:dyDescent="0.15">
      <c r="A106" s="336">
        <v>5</v>
      </c>
      <c r="B106" s="339" t="s">
        <v>118</v>
      </c>
      <c r="C106" s="337">
        <v>333234</v>
      </c>
      <c r="D106" s="338">
        <v>0</v>
      </c>
      <c r="E106" s="338">
        <v>0</v>
      </c>
      <c r="F106" s="338">
        <v>0</v>
      </c>
      <c r="G106" s="338">
        <v>283612</v>
      </c>
      <c r="H106" s="338">
        <v>49622</v>
      </c>
    </row>
    <row r="107" spans="1:8" ht="14.25" customHeight="1" x14ac:dyDescent="0.15">
      <c r="A107" s="336"/>
      <c r="B107" s="339"/>
      <c r="C107" s="337"/>
      <c r="D107" s="338"/>
      <c r="E107" s="338"/>
      <c r="F107" s="338"/>
      <c r="G107" s="338"/>
      <c r="H107" s="338"/>
    </row>
    <row r="108" spans="1:8" x14ac:dyDescent="0.15">
      <c r="A108" s="336">
        <v>6</v>
      </c>
      <c r="B108" s="339" t="s">
        <v>119</v>
      </c>
      <c r="C108" s="337">
        <v>953092</v>
      </c>
      <c r="D108" s="338">
        <v>62131</v>
      </c>
      <c r="E108" s="338">
        <v>47730</v>
      </c>
      <c r="F108" s="338">
        <v>74300</v>
      </c>
      <c r="G108" s="338">
        <v>59412</v>
      </c>
      <c r="H108" s="338">
        <v>709519</v>
      </c>
    </row>
    <row r="109" spans="1:8" x14ac:dyDescent="0.15">
      <c r="A109" s="336">
        <v>7</v>
      </c>
      <c r="B109" s="339" t="s">
        <v>120</v>
      </c>
      <c r="C109" s="337">
        <v>2410103</v>
      </c>
      <c r="D109" s="338">
        <v>187636</v>
      </c>
      <c r="E109" s="338">
        <v>318</v>
      </c>
      <c r="F109" s="338">
        <v>0</v>
      </c>
      <c r="G109" s="338">
        <v>1551452</v>
      </c>
      <c r="H109" s="338">
        <v>670697</v>
      </c>
    </row>
    <row r="110" spans="1:8" x14ac:dyDescent="0.15">
      <c r="A110" s="336">
        <v>8</v>
      </c>
      <c r="B110" s="339" t="s">
        <v>121</v>
      </c>
      <c r="C110" s="337">
        <v>8951808</v>
      </c>
      <c r="D110" s="338">
        <v>654140</v>
      </c>
      <c r="E110" s="338">
        <v>30315</v>
      </c>
      <c r="F110" s="338">
        <v>955000</v>
      </c>
      <c r="G110" s="338">
        <v>865750</v>
      </c>
      <c r="H110" s="338">
        <v>6446603</v>
      </c>
    </row>
    <row r="111" spans="1:8" x14ac:dyDescent="0.15">
      <c r="A111" s="336">
        <v>9</v>
      </c>
      <c r="B111" s="339" t="s">
        <v>122</v>
      </c>
      <c r="C111" s="337">
        <v>3176434</v>
      </c>
      <c r="D111" s="338">
        <v>699</v>
      </c>
      <c r="E111" s="338">
        <v>14972</v>
      </c>
      <c r="F111" s="338">
        <v>246400</v>
      </c>
      <c r="G111" s="338">
        <v>72509</v>
      </c>
      <c r="H111" s="338">
        <v>2841854</v>
      </c>
    </row>
    <row r="112" spans="1:8" x14ac:dyDescent="0.15">
      <c r="A112" s="336">
        <v>10</v>
      </c>
      <c r="B112" s="339" t="s">
        <v>123</v>
      </c>
      <c r="C112" s="337">
        <v>16322961</v>
      </c>
      <c r="D112" s="338">
        <v>1334528</v>
      </c>
      <c r="E112" s="338">
        <v>51722</v>
      </c>
      <c r="F112" s="338">
        <v>5320200</v>
      </c>
      <c r="G112" s="338">
        <v>2292876</v>
      </c>
      <c r="H112" s="338">
        <v>7323635</v>
      </c>
    </row>
    <row r="113" spans="1:8" x14ac:dyDescent="0.15">
      <c r="A113" s="336"/>
      <c r="B113" s="339"/>
      <c r="C113" s="337"/>
      <c r="D113" s="338"/>
      <c r="E113" s="338"/>
      <c r="F113" s="338"/>
      <c r="G113" s="338"/>
      <c r="H113" s="338"/>
    </row>
    <row r="114" spans="1:8" x14ac:dyDescent="0.15">
      <c r="A114" s="336">
        <v>11</v>
      </c>
      <c r="B114" s="339" t="s">
        <v>124</v>
      </c>
      <c r="C114" s="337">
        <v>7160533</v>
      </c>
      <c r="D114" s="338">
        <v>0</v>
      </c>
      <c r="E114" s="338">
        <v>0</v>
      </c>
      <c r="F114" s="338">
        <v>0</v>
      </c>
      <c r="G114" s="338">
        <v>90725</v>
      </c>
      <c r="H114" s="338">
        <v>7069808</v>
      </c>
    </row>
    <row r="115" spans="1:8" x14ac:dyDescent="0.15">
      <c r="A115" s="336">
        <v>12</v>
      </c>
      <c r="B115" s="339" t="s">
        <v>125</v>
      </c>
      <c r="C115" s="337">
        <v>0</v>
      </c>
      <c r="D115" s="338">
        <v>0</v>
      </c>
      <c r="E115" s="338">
        <v>0</v>
      </c>
      <c r="F115" s="338">
        <v>0</v>
      </c>
      <c r="G115" s="338">
        <v>0</v>
      </c>
      <c r="H115" s="338">
        <v>0</v>
      </c>
    </row>
    <row r="116" spans="1:8" x14ac:dyDescent="0.15">
      <c r="A116" s="340">
        <v>13</v>
      </c>
      <c r="B116" s="341" t="s">
        <v>126</v>
      </c>
      <c r="C116" s="337">
        <v>0</v>
      </c>
      <c r="D116" s="342">
        <v>0</v>
      </c>
      <c r="E116" s="342">
        <v>0</v>
      </c>
      <c r="F116" s="342">
        <v>0</v>
      </c>
      <c r="G116" s="342">
        <v>0</v>
      </c>
      <c r="H116" s="342">
        <v>0</v>
      </c>
    </row>
    <row r="117" spans="1:8" ht="14.25" customHeight="1" thickBot="1" x14ac:dyDescent="0.2">
      <c r="A117" s="336"/>
      <c r="B117" s="336"/>
      <c r="C117" s="343"/>
      <c r="D117" s="331"/>
      <c r="E117" s="331"/>
      <c r="F117" s="331"/>
      <c r="G117" s="331"/>
      <c r="H117" s="331"/>
    </row>
    <row r="118" spans="1:8" ht="14.25" customHeight="1" thickTop="1" x14ac:dyDescent="0.15">
      <c r="A118" s="448" t="s">
        <v>108</v>
      </c>
      <c r="B118" s="449"/>
      <c r="C118" s="467" t="s">
        <v>367</v>
      </c>
      <c r="D118" s="468"/>
      <c r="E118" s="468"/>
      <c r="F118" s="468"/>
      <c r="G118" s="468"/>
      <c r="H118" s="468"/>
    </row>
    <row r="119" spans="1:8" x14ac:dyDescent="0.15">
      <c r="A119" s="450"/>
      <c r="B119" s="451"/>
      <c r="C119" s="454" t="s">
        <v>140</v>
      </c>
      <c r="D119" s="455"/>
      <c r="E119" s="455"/>
      <c r="F119" s="455"/>
      <c r="G119" s="455"/>
      <c r="H119" s="455"/>
    </row>
    <row r="120" spans="1:8" x14ac:dyDescent="0.15">
      <c r="A120" s="450"/>
      <c r="B120" s="451"/>
      <c r="C120" s="456" t="s">
        <v>141</v>
      </c>
      <c r="D120" s="454" t="s">
        <v>37</v>
      </c>
      <c r="E120" s="455"/>
      <c r="F120" s="455"/>
      <c r="G120" s="458"/>
      <c r="H120" s="459" t="s">
        <v>136</v>
      </c>
    </row>
    <row r="121" spans="1:8" x14ac:dyDescent="0.15">
      <c r="A121" s="452"/>
      <c r="B121" s="453"/>
      <c r="C121" s="457"/>
      <c r="D121" s="332" t="s">
        <v>137</v>
      </c>
      <c r="E121" s="332" t="s">
        <v>138</v>
      </c>
      <c r="F121" s="332" t="s">
        <v>139</v>
      </c>
      <c r="G121" s="333" t="s">
        <v>112</v>
      </c>
      <c r="H121" s="460"/>
    </row>
    <row r="122" spans="1:8" x14ac:dyDescent="0.15">
      <c r="A122" s="444" t="s">
        <v>113</v>
      </c>
      <c r="B122" s="444"/>
      <c r="C122" s="352">
        <v>100</v>
      </c>
      <c r="D122" s="353">
        <v>21</v>
      </c>
      <c r="E122" s="353">
        <v>6.4</v>
      </c>
      <c r="F122" s="353">
        <v>6.5</v>
      </c>
      <c r="G122" s="353">
        <v>8.8000000000000007</v>
      </c>
      <c r="H122" s="353">
        <v>57.3</v>
      </c>
    </row>
    <row r="123" spans="1:8" x14ac:dyDescent="0.15">
      <c r="A123" s="336"/>
      <c r="B123" s="336"/>
      <c r="C123" s="354"/>
      <c r="D123" s="355"/>
      <c r="E123" s="355"/>
      <c r="F123" s="355"/>
      <c r="G123" s="355"/>
      <c r="H123" s="355"/>
    </row>
    <row r="124" spans="1:8" x14ac:dyDescent="0.15">
      <c r="A124" s="336">
        <v>1</v>
      </c>
      <c r="B124" s="339" t="s">
        <v>114</v>
      </c>
      <c r="C124" s="354">
        <v>100</v>
      </c>
      <c r="D124" s="347" t="s">
        <v>411</v>
      </c>
      <c r="E124" s="347" t="s">
        <v>411</v>
      </c>
      <c r="F124" s="348">
        <v>0</v>
      </c>
      <c r="G124" s="348">
        <v>0</v>
      </c>
      <c r="H124" s="329">
        <v>100</v>
      </c>
    </row>
    <row r="125" spans="1:8" x14ac:dyDescent="0.15">
      <c r="A125" s="336">
        <v>2</v>
      </c>
      <c r="B125" s="339" t="s">
        <v>115</v>
      </c>
      <c r="C125" s="354">
        <v>100</v>
      </c>
      <c r="D125" s="329">
        <v>3.8</v>
      </c>
      <c r="E125" s="329">
        <v>5.2</v>
      </c>
      <c r="F125" s="329">
        <v>0.7</v>
      </c>
      <c r="G125" s="329">
        <v>4.9000000000000004</v>
      </c>
      <c r="H125" s="329">
        <v>85.4</v>
      </c>
    </row>
    <row r="126" spans="1:8" x14ac:dyDescent="0.15">
      <c r="A126" s="336">
        <v>3</v>
      </c>
      <c r="B126" s="339" t="s">
        <v>116</v>
      </c>
      <c r="C126" s="354">
        <v>100</v>
      </c>
      <c r="D126" s="329">
        <v>40.200000000000003</v>
      </c>
      <c r="E126" s="329">
        <v>12.5</v>
      </c>
      <c r="F126" s="329">
        <v>0.1</v>
      </c>
      <c r="G126" s="329">
        <v>5</v>
      </c>
      <c r="H126" s="329">
        <v>42.2</v>
      </c>
    </row>
    <row r="127" spans="1:8" x14ac:dyDescent="0.15">
      <c r="A127" s="336">
        <v>4</v>
      </c>
      <c r="B127" s="339" t="s">
        <v>117</v>
      </c>
      <c r="C127" s="354">
        <v>100</v>
      </c>
      <c r="D127" s="329">
        <v>3.7</v>
      </c>
      <c r="E127" s="329">
        <v>1.1000000000000001</v>
      </c>
      <c r="F127" s="329">
        <v>3.6</v>
      </c>
      <c r="G127" s="329">
        <v>16.2</v>
      </c>
      <c r="H127" s="329">
        <v>75.400000000000006</v>
      </c>
    </row>
    <row r="128" spans="1:8" x14ac:dyDescent="0.15">
      <c r="A128" s="336">
        <v>5</v>
      </c>
      <c r="B128" s="339" t="s">
        <v>118</v>
      </c>
      <c r="C128" s="354">
        <v>100</v>
      </c>
      <c r="D128" s="348">
        <v>0</v>
      </c>
      <c r="E128" s="348">
        <v>0</v>
      </c>
      <c r="F128" s="348">
        <v>0</v>
      </c>
      <c r="G128" s="329">
        <v>85.1</v>
      </c>
      <c r="H128" s="329">
        <v>14.9</v>
      </c>
    </row>
    <row r="129" spans="1:8" ht="14.25" customHeight="1" x14ac:dyDescent="0.15">
      <c r="A129" s="336"/>
      <c r="B129" s="339"/>
      <c r="C129" s="354"/>
      <c r="D129" s="355"/>
      <c r="E129" s="355"/>
      <c r="F129" s="355"/>
      <c r="G129" s="355"/>
      <c r="H129" s="355"/>
    </row>
    <row r="130" spans="1:8" x14ac:dyDescent="0.15">
      <c r="A130" s="336">
        <v>6</v>
      </c>
      <c r="B130" s="339" t="s">
        <v>119</v>
      </c>
      <c r="C130" s="354">
        <v>100</v>
      </c>
      <c r="D130" s="329">
        <v>6.5</v>
      </c>
      <c r="E130" s="329">
        <v>5</v>
      </c>
      <c r="F130" s="329">
        <v>7.8</v>
      </c>
      <c r="G130" s="329">
        <v>6.2</v>
      </c>
      <c r="H130" s="329">
        <v>74.5</v>
      </c>
    </row>
    <row r="131" spans="1:8" x14ac:dyDescent="0.15">
      <c r="A131" s="336">
        <v>7</v>
      </c>
      <c r="B131" s="339" t="s">
        <v>120</v>
      </c>
      <c r="C131" s="354">
        <v>100</v>
      </c>
      <c r="D131" s="329">
        <v>7.8</v>
      </c>
      <c r="E131" s="347" t="s">
        <v>411</v>
      </c>
      <c r="F131" s="348">
        <v>0</v>
      </c>
      <c r="G131" s="329">
        <v>64.400000000000006</v>
      </c>
      <c r="H131" s="329">
        <v>27.8</v>
      </c>
    </row>
    <row r="132" spans="1:8" x14ac:dyDescent="0.15">
      <c r="A132" s="336">
        <v>8</v>
      </c>
      <c r="B132" s="339" t="s">
        <v>121</v>
      </c>
      <c r="C132" s="354">
        <v>100</v>
      </c>
      <c r="D132" s="329">
        <v>7.3</v>
      </c>
      <c r="E132" s="329">
        <v>0.3</v>
      </c>
      <c r="F132" s="329">
        <v>10.7</v>
      </c>
      <c r="G132" s="329">
        <v>9.6999999999999993</v>
      </c>
      <c r="H132" s="329">
        <v>72</v>
      </c>
    </row>
    <row r="133" spans="1:8" x14ac:dyDescent="0.15">
      <c r="A133" s="336">
        <v>9</v>
      </c>
      <c r="B133" s="339" t="s">
        <v>122</v>
      </c>
      <c r="C133" s="354">
        <v>100</v>
      </c>
      <c r="D133" s="358" t="s">
        <v>411</v>
      </c>
      <c r="E133" s="329">
        <v>0.5</v>
      </c>
      <c r="F133" s="329">
        <v>7.7</v>
      </c>
      <c r="G133" s="329">
        <v>2.2999999999999998</v>
      </c>
      <c r="H133" s="329">
        <v>89.5</v>
      </c>
    </row>
    <row r="134" spans="1:8" x14ac:dyDescent="0.15">
      <c r="A134" s="336">
        <v>10</v>
      </c>
      <c r="B134" s="339" t="s">
        <v>123</v>
      </c>
      <c r="C134" s="354">
        <v>100</v>
      </c>
      <c r="D134" s="329">
        <v>8.1999999999999993</v>
      </c>
      <c r="E134" s="329">
        <v>0.3</v>
      </c>
      <c r="F134" s="329">
        <v>32.6</v>
      </c>
      <c r="G134" s="329">
        <v>14</v>
      </c>
      <c r="H134" s="329">
        <v>44.9</v>
      </c>
    </row>
    <row r="135" spans="1:8" x14ac:dyDescent="0.15">
      <c r="A135" s="336"/>
      <c r="B135" s="339"/>
      <c r="C135" s="354"/>
      <c r="D135" s="355"/>
      <c r="E135" s="355"/>
      <c r="F135" s="355"/>
      <c r="G135" s="355"/>
      <c r="H135" s="355"/>
    </row>
    <row r="136" spans="1:8" x14ac:dyDescent="0.15">
      <c r="A136" s="336">
        <v>11</v>
      </c>
      <c r="B136" s="339" t="s">
        <v>124</v>
      </c>
      <c r="C136" s="354">
        <v>100</v>
      </c>
      <c r="D136" s="348">
        <v>0</v>
      </c>
      <c r="E136" s="348">
        <v>0</v>
      </c>
      <c r="F136" s="348">
        <v>0</v>
      </c>
      <c r="G136" s="329">
        <v>1.3</v>
      </c>
      <c r="H136" s="329">
        <v>98.7</v>
      </c>
    </row>
    <row r="137" spans="1:8" x14ac:dyDescent="0.15">
      <c r="A137" s="336">
        <v>12</v>
      </c>
      <c r="B137" s="339" t="s">
        <v>125</v>
      </c>
      <c r="C137" s="337">
        <v>0</v>
      </c>
      <c r="D137" s="338">
        <v>0</v>
      </c>
      <c r="E137" s="338">
        <v>0</v>
      </c>
      <c r="F137" s="338">
        <v>0</v>
      </c>
      <c r="G137" s="338">
        <v>0</v>
      </c>
      <c r="H137" s="338">
        <v>0</v>
      </c>
    </row>
    <row r="138" spans="1:8" x14ac:dyDescent="0.15">
      <c r="A138" s="340">
        <v>13</v>
      </c>
      <c r="B138" s="349" t="s">
        <v>126</v>
      </c>
      <c r="C138" s="356">
        <v>0</v>
      </c>
      <c r="D138" s="342">
        <v>0</v>
      </c>
      <c r="E138" s="342">
        <v>0</v>
      </c>
      <c r="F138" s="342">
        <v>0</v>
      </c>
      <c r="G138" s="342">
        <v>0</v>
      </c>
      <c r="H138" s="342">
        <v>0</v>
      </c>
    </row>
    <row r="139" spans="1:8" x14ac:dyDescent="0.15">
      <c r="A139" s="359"/>
      <c r="B139" s="339"/>
      <c r="C139" s="360"/>
      <c r="D139" s="361"/>
      <c r="E139" s="361"/>
      <c r="F139" s="361"/>
      <c r="G139" s="361"/>
      <c r="H139" s="361"/>
    </row>
  </sheetData>
  <mergeCells count="45">
    <mergeCell ref="A122:B122"/>
    <mergeCell ref="A118:B121"/>
    <mergeCell ref="C119:H119"/>
    <mergeCell ref="C120:C121"/>
    <mergeCell ref="D120:G120"/>
    <mergeCell ref="H120:H121"/>
    <mergeCell ref="C118:H118"/>
    <mergeCell ref="A76:B76"/>
    <mergeCell ref="G95:H95"/>
    <mergeCell ref="A96:B99"/>
    <mergeCell ref="C96:H96"/>
    <mergeCell ref="C97:C99"/>
    <mergeCell ref="D97:H97"/>
    <mergeCell ref="D98:G98"/>
    <mergeCell ref="H98:H99"/>
    <mergeCell ref="G49:H49"/>
    <mergeCell ref="A50:B53"/>
    <mergeCell ref="C50:H50"/>
    <mergeCell ref="C51:C53"/>
    <mergeCell ref="D51:H51"/>
    <mergeCell ref="D52:G52"/>
    <mergeCell ref="H52:H53"/>
    <mergeCell ref="G2:H2"/>
    <mergeCell ref="A3:B6"/>
    <mergeCell ref="C3:H3"/>
    <mergeCell ref="C4:C6"/>
    <mergeCell ref="D4:H4"/>
    <mergeCell ref="D5:G5"/>
    <mergeCell ref="H5:H6"/>
    <mergeCell ref="A100:B100"/>
    <mergeCell ref="C25:H25"/>
    <mergeCell ref="A7:B7"/>
    <mergeCell ref="A25:B28"/>
    <mergeCell ref="C26:H26"/>
    <mergeCell ref="C27:C28"/>
    <mergeCell ref="D27:G27"/>
    <mergeCell ref="H27:H28"/>
    <mergeCell ref="C72:H72"/>
    <mergeCell ref="A54:B54"/>
    <mergeCell ref="A72:B75"/>
    <mergeCell ref="C73:H73"/>
    <mergeCell ref="C74:C75"/>
    <mergeCell ref="D74:G74"/>
    <mergeCell ref="H74:H75"/>
    <mergeCell ref="A29:B29"/>
  </mergeCells>
  <phoneticPr fontId="4"/>
  <pageMargins left="0.78740157480314965" right="0.78740157480314965" top="0.78740157480314965" bottom="0.78740157480314965" header="0.51181102362204722" footer="0.51181102362204722"/>
  <pageSetup paperSize="9" scale="91" firstPageNumber="149" fitToHeight="0" orientation="portrait" useFirstPageNumber="1" r:id="rId1"/>
  <headerFooter alignWithMargins="0"/>
  <rowBreaks count="2" manualBreakCount="2">
    <brk id="46" max="7" man="1"/>
    <brk id="92"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J25"/>
  <sheetViews>
    <sheetView view="pageBreakPreview" topLeftCell="A15" zoomScaleNormal="100" zoomScaleSheetLayoutView="100" workbookViewId="0">
      <selection activeCell="E28" sqref="E28"/>
    </sheetView>
  </sheetViews>
  <sheetFormatPr defaultColWidth="9" defaultRowHeight="13.5" x14ac:dyDescent="0.15"/>
  <cols>
    <col min="1" max="1" width="3.75" style="32" customWidth="1"/>
    <col min="2" max="2" width="14.5" style="32" customWidth="1"/>
    <col min="3" max="3" width="11.25" style="32" customWidth="1"/>
    <col min="4" max="4" width="11.25" style="133" customWidth="1"/>
    <col min="5" max="5" width="11.25" style="32" customWidth="1"/>
    <col min="6" max="6" width="11.25" style="133" customWidth="1"/>
    <col min="7" max="7" width="11.25" style="32" customWidth="1"/>
    <col min="8" max="8" width="11.25" style="133" customWidth="1"/>
    <col min="9" max="16384" width="9" style="13"/>
  </cols>
  <sheetData>
    <row r="1" spans="1:10" ht="13.5" customHeight="1" x14ac:dyDescent="0.15">
      <c r="A1" s="31" t="s">
        <v>398</v>
      </c>
    </row>
    <row r="2" spans="1:10" ht="13.5" customHeight="1" thickBot="1" x14ac:dyDescent="0.2">
      <c r="G2" s="469" t="s">
        <v>35</v>
      </c>
      <c r="H2" s="469"/>
    </row>
    <row r="3" spans="1:10" ht="14.25" thickTop="1" x14ac:dyDescent="0.15">
      <c r="A3" s="474" t="s">
        <v>39</v>
      </c>
      <c r="B3" s="475"/>
      <c r="C3" s="478" t="s">
        <v>332</v>
      </c>
      <c r="D3" s="479"/>
      <c r="E3" s="478" t="s">
        <v>348</v>
      </c>
      <c r="F3" s="479"/>
      <c r="G3" s="470" t="s">
        <v>368</v>
      </c>
      <c r="H3" s="471"/>
      <c r="I3" s="14"/>
    </row>
    <row r="4" spans="1:10" x14ac:dyDescent="0.15">
      <c r="A4" s="476"/>
      <c r="B4" s="477"/>
      <c r="C4" s="270" t="s">
        <v>283</v>
      </c>
      <c r="D4" s="271" t="s">
        <v>281</v>
      </c>
      <c r="E4" s="261" t="s">
        <v>302</v>
      </c>
      <c r="F4" s="237" t="s">
        <v>194</v>
      </c>
      <c r="G4" s="261" t="s">
        <v>302</v>
      </c>
      <c r="H4" s="363" t="s">
        <v>194</v>
      </c>
      <c r="I4" s="14"/>
    </row>
    <row r="5" spans="1:10" x14ac:dyDescent="0.15">
      <c r="A5" s="480" t="s">
        <v>184</v>
      </c>
      <c r="B5" s="481"/>
      <c r="C5" s="194">
        <v>36733780</v>
      </c>
      <c r="D5" s="140" t="s">
        <v>190</v>
      </c>
      <c r="E5" s="100">
        <v>34954839</v>
      </c>
      <c r="F5" s="195" t="s">
        <v>0</v>
      </c>
      <c r="G5" s="100">
        <v>41460465</v>
      </c>
      <c r="H5" s="195" t="s">
        <v>0</v>
      </c>
      <c r="I5" s="32"/>
    </row>
    <row r="6" spans="1:10" s="32" customFormat="1" x14ac:dyDescent="0.15">
      <c r="B6" s="58"/>
      <c r="C6" s="193"/>
      <c r="D6" s="141"/>
    </row>
    <row r="7" spans="1:10" ht="13.5" customHeight="1" x14ac:dyDescent="0.15">
      <c r="A7" s="472" t="s">
        <v>38</v>
      </c>
      <c r="B7" s="473"/>
      <c r="C7" s="192">
        <v>450000</v>
      </c>
      <c r="D7" s="130">
        <v>100</v>
      </c>
      <c r="E7" s="118">
        <v>500000</v>
      </c>
      <c r="F7" s="196">
        <v>100</v>
      </c>
      <c r="G7" s="118">
        <v>550000</v>
      </c>
      <c r="H7" s="196">
        <v>100</v>
      </c>
      <c r="I7" s="32"/>
    </row>
    <row r="8" spans="1:10" s="32" customFormat="1" x14ac:dyDescent="0.15">
      <c r="B8" s="58"/>
      <c r="C8" s="191"/>
      <c r="D8" s="142"/>
      <c r="E8" s="118"/>
      <c r="F8" s="118"/>
      <c r="G8" s="118"/>
      <c r="H8" s="118"/>
    </row>
    <row r="9" spans="1:10" x14ac:dyDescent="0.15">
      <c r="A9" s="44">
        <v>1</v>
      </c>
      <c r="B9" s="59" t="s">
        <v>21</v>
      </c>
      <c r="C9" s="180">
        <v>0</v>
      </c>
      <c r="D9" s="184" t="s">
        <v>190</v>
      </c>
      <c r="E9" s="44" t="s">
        <v>0</v>
      </c>
      <c r="F9" s="197" t="s">
        <v>0</v>
      </c>
      <c r="G9" s="44" t="s">
        <v>0</v>
      </c>
      <c r="H9" s="197" t="s">
        <v>0</v>
      </c>
      <c r="I9" s="32"/>
      <c r="J9" s="190"/>
    </row>
    <row r="10" spans="1:10" x14ac:dyDescent="0.15">
      <c r="A10" s="44">
        <v>2</v>
      </c>
      <c r="B10" s="59" t="s">
        <v>22</v>
      </c>
      <c r="C10" s="180">
        <v>3056</v>
      </c>
      <c r="D10" s="184">
        <v>0.7</v>
      </c>
      <c r="E10" s="44" t="s">
        <v>0</v>
      </c>
      <c r="F10" s="197" t="s">
        <v>0</v>
      </c>
      <c r="G10" s="44" t="s">
        <v>0</v>
      </c>
      <c r="H10" s="197" t="s">
        <v>0</v>
      </c>
      <c r="I10" s="32"/>
      <c r="J10" s="189"/>
    </row>
    <row r="11" spans="1:10" x14ac:dyDescent="0.15">
      <c r="A11" s="44">
        <v>3</v>
      </c>
      <c r="B11" s="59" t="s">
        <v>23</v>
      </c>
      <c r="C11" s="180">
        <v>0</v>
      </c>
      <c r="D11" s="184" t="s">
        <v>190</v>
      </c>
      <c r="E11" s="44" t="s">
        <v>0</v>
      </c>
      <c r="F11" s="197" t="s">
        <v>0</v>
      </c>
      <c r="G11" s="44" t="s">
        <v>0</v>
      </c>
      <c r="H11" s="197" t="s">
        <v>0</v>
      </c>
      <c r="I11" s="32"/>
      <c r="J11" s="188"/>
    </row>
    <row r="12" spans="1:10" x14ac:dyDescent="0.15">
      <c r="A12" s="44">
        <v>4</v>
      </c>
      <c r="B12" s="59" t="s">
        <v>24</v>
      </c>
      <c r="C12" s="180">
        <v>0</v>
      </c>
      <c r="D12" s="184" t="s">
        <v>190</v>
      </c>
      <c r="E12" s="44" t="s">
        <v>0</v>
      </c>
      <c r="F12" s="197" t="s">
        <v>0</v>
      </c>
      <c r="G12" s="44" t="s">
        <v>0</v>
      </c>
      <c r="H12" s="197" t="s">
        <v>0</v>
      </c>
      <c r="I12" s="32"/>
      <c r="J12" s="188"/>
    </row>
    <row r="13" spans="1:10" x14ac:dyDescent="0.15">
      <c r="A13" s="44">
        <v>5</v>
      </c>
      <c r="B13" s="59" t="s">
        <v>25</v>
      </c>
      <c r="C13" s="180">
        <v>0</v>
      </c>
      <c r="D13" s="184" t="s">
        <v>190</v>
      </c>
      <c r="E13" s="44" t="s">
        <v>0</v>
      </c>
      <c r="F13" s="197" t="s">
        <v>0</v>
      </c>
      <c r="G13" s="44" t="s">
        <v>0</v>
      </c>
      <c r="H13" s="197" t="s">
        <v>0</v>
      </c>
      <c r="I13" s="32"/>
      <c r="J13" s="188"/>
    </row>
    <row r="14" spans="1:10" s="32" customFormat="1" x14ac:dyDescent="0.15">
      <c r="A14" s="44"/>
      <c r="B14" s="59"/>
      <c r="C14" s="180"/>
      <c r="D14" s="184"/>
      <c r="E14" s="118"/>
      <c r="F14" s="44"/>
      <c r="G14" s="118"/>
      <c r="H14" s="44"/>
      <c r="J14" s="188"/>
    </row>
    <row r="15" spans="1:10" x14ac:dyDescent="0.15">
      <c r="A15" s="44">
        <v>6</v>
      </c>
      <c r="B15" s="59" t="s">
        <v>26</v>
      </c>
      <c r="C15" s="180">
        <v>0</v>
      </c>
      <c r="D15" s="184" t="s">
        <v>190</v>
      </c>
      <c r="E15" s="118">
        <v>182614</v>
      </c>
      <c r="F15" s="197">
        <v>36.5</v>
      </c>
      <c r="G15" s="44" t="s">
        <v>0</v>
      </c>
      <c r="H15" s="197" t="s">
        <v>0</v>
      </c>
      <c r="I15" s="32"/>
      <c r="J15" s="186" t="e">
        <f>G15/G7</f>
        <v>#VALUE!</v>
      </c>
    </row>
    <row r="16" spans="1:10" x14ac:dyDescent="0.15">
      <c r="A16" s="44">
        <v>7</v>
      </c>
      <c r="B16" s="59" t="s">
        <v>27</v>
      </c>
      <c r="C16" s="180">
        <v>0</v>
      </c>
      <c r="D16" s="184" t="s">
        <v>190</v>
      </c>
      <c r="E16" s="44" t="s">
        <v>0</v>
      </c>
      <c r="F16" s="197" t="s">
        <v>0</v>
      </c>
      <c r="G16" s="44" t="s">
        <v>0</v>
      </c>
      <c r="H16" s="197" t="s">
        <v>0</v>
      </c>
      <c r="I16" s="32"/>
      <c r="J16" s="187"/>
    </row>
    <row r="17" spans="1:10" x14ac:dyDescent="0.15">
      <c r="A17" s="44">
        <v>8</v>
      </c>
      <c r="B17" s="59" t="s">
        <v>28</v>
      </c>
      <c r="C17" s="180">
        <v>248413</v>
      </c>
      <c r="D17" s="184">
        <v>55.2</v>
      </c>
      <c r="E17" s="118">
        <v>132220</v>
      </c>
      <c r="F17" s="197">
        <v>26.4</v>
      </c>
      <c r="G17" s="118">
        <v>410963</v>
      </c>
      <c r="H17" s="197">
        <v>74.7</v>
      </c>
      <c r="I17" s="32"/>
      <c r="J17" s="186">
        <f>G17/G7</f>
        <v>0.74720545454545451</v>
      </c>
    </row>
    <row r="18" spans="1:10" x14ac:dyDescent="0.15">
      <c r="A18" s="44">
        <v>9</v>
      </c>
      <c r="B18" s="59" t="s">
        <v>29</v>
      </c>
      <c r="C18" s="180">
        <v>113489</v>
      </c>
      <c r="D18" s="184">
        <v>25.2</v>
      </c>
      <c r="E18" s="44" t="s">
        <v>0</v>
      </c>
      <c r="F18" s="197" t="s">
        <v>0</v>
      </c>
      <c r="G18" s="44">
        <v>3276</v>
      </c>
      <c r="H18" s="197">
        <v>0.6</v>
      </c>
      <c r="I18" s="32"/>
      <c r="J18" s="186"/>
    </row>
    <row r="19" spans="1:10" x14ac:dyDescent="0.15">
      <c r="A19" s="44">
        <v>10</v>
      </c>
      <c r="B19" s="59" t="s">
        <v>30</v>
      </c>
      <c r="C19" s="180">
        <v>85042</v>
      </c>
      <c r="D19" s="184">
        <v>18.899999999999999</v>
      </c>
      <c r="E19" s="118">
        <v>185166</v>
      </c>
      <c r="F19" s="197">
        <v>37</v>
      </c>
      <c r="G19" s="118">
        <v>135761</v>
      </c>
      <c r="H19" s="197">
        <v>24.7</v>
      </c>
      <c r="I19" s="32"/>
      <c r="J19" s="186">
        <f>G19/G7</f>
        <v>0.24683818181818182</v>
      </c>
    </row>
    <row r="20" spans="1:10" s="32" customFormat="1" x14ac:dyDescent="0.15">
      <c r="A20" s="44"/>
      <c r="B20" s="59"/>
      <c r="C20" s="181"/>
      <c r="D20" s="184"/>
      <c r="E20" s="118"/>
      <c r="F20" s="44"/>
      <c r="G20" s="118"/>
      <c r="H20" s="44"/>
      <c r="J20" s="185"/>
    </row>
    <row r="21" spans="1:10" x14ac:dyDescent="0.15">
      <c r="A21" s="44">
        <v>11</v>
      </c>
      <c r="B21" s="59" t="s">
        <v>31</v>
      </c>
      <c r="C21" s="180">
        <v>0</v>
      </c>
      <c r="D21" s="184" t="s">
        <v>190</v>
      </c>
      <c r="E21" s="44" t="s">
        <v>0</v>
      </c>
      <c r="F21" s="197" t="s">
        <v>0</v>
      </c>
      <c r="G21" s="44" t="s">
        <v>0</v>
      </c>
      <c r="H21" s="197" t="s">
        <v>0</v>
      </c>
      <c r="I21" s="32"/>
    </row>
    <row r="22" spans="1:10" x14ac:dyDescent="0.15">
      <c r="A22" s="263">
        <v>12</v>
      </c>
      <c r="B22" s="59" t="s">
        <v>32</v>
      </c>
      <c r="C22" s="180">
        <v>0</v>
      </c>
      <c r="D22" s="184" t="s">
        <v>190</v>
      </c>
      <c r="E22" s="44" t="s">
        <v>0</v>
      </c>
      <c r="F22" s="197" t="s">
        <v>0</v>
      </c>
      <c r="G22" s="44" t="s">
        <v>0</v>
      </c>
      <c r="H22" s="197" t="s">
        <v>0</v>
      </c>
      <c r="I22" s="32"/>
    </row>
    <row r="23" spans="1:10" x14ac:dyDescent="0.15">
      <c r="A23" s="198">
        <v>13</v>
      </c>
      <c r="B23" s="272" t="s">
        <v>34</v>
      </c>
      <c r="C23" s="183">
        <v>0</v>
      </c>
      <c r="D23" s="182" t="s">
        <v>190</v>
      </c>
      <c r="E23" s="198" t="s">
        <v>0</v>
      </c>
      <c r="F23" s="236" t="s">
        <v>0</v>
      </c>
      <c r="G23" s="198" t="s">
        <v>0</v>
      </c>
      <c r="H23" s="197" t="s">
        <v>0</v>
      </c>
      <c r="I23" s="32"/>
    </row>
    <row r="24" spans="1:10" x14ac:dyDescent="0.15">
      <c r="A24" s="273" t="s">
        <v>303</v>
      </c>
      <c r="B24" s="274" t="s">
        <v>347</v>
      </c>
      <c r="C24" s="181"/>
      <c r="D24" s="129"/>
      <c r="E24" s="180"/>
      <c r="F24" s="131"/>
      <c r="G24" s="180"/>
      <c r="H24" s="132"/>
      <c r="I24" s="32"/>
    </row>
    <row r="25" spans="1:10" x14ac:dyDescent="0.15">
      <c r="A25" s="33" t="s">
        <v>186</v>
      </c>
      <c r="I25" s="32"/>
    </row>
  </sheetData>
  <mergeCells count="7">
    <mergeCell ref="G2:H2"/>
    <mergeCell ref="G3:H3"/>
    <mergeCell ref="A7:B7"/>
    <mergeCell ref="A3:B4"/>
    <mergeCell ref="E3:F3"/>
    <mergeCell ref="C3:D3"/>
    <mergeCell ref="A5:B5"/>
  </mergeCells>
  <phoneticPr fontId="4"/>
  <pageMargins left="0.78740157480314965" right="0.78740157480314965" top="0.78740157480314965" bottom="0.98425196850393704" header="0.51181102362204722" footer="0.51181102362204722"/>
  <pageSetup paperSize="9" scale="92" firstPageNumber="155"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AE32"/>
  <sheetViews>
    <sheetView view="pageBreakPreview" topLeftCell="A12" zoomScaleNormal="100" zoomScaleSheetLayoutView="100" workbookViewId="0">
      <selection activeCell="AI21" sqref="AI21"/>
    </sheetView>
  </sheetViews>
  <sheetFormatPr defaultColWidth="9" defaultRowHeight="13.5" x14ac:dyDescent="0.15"/>
  <cols>
    <col min="1" max="1" width="9.75" style="48" customWidth="1"/>
    <col min="2" max="4" width="2.75" style="48" customWidth="1"/>
    <col min="5" max="5" width="3.125" style="48" customWidth="1"/>
    <col min="6" max="8" width="2.75" style="48" customWidth="1"/>
    <col min="9" max="9" width="2.875" style="48" customWidth="1"/>
    <col min="10" max="13" width="2.375" style="48" customWidth="1"/>
    <col min="14" max="25" width="2.75" style="48" customWidth="1"/>
    <col min="26" max="28" width="3.25" style="48" customWidth="1"/>
    <col min="29" max="31" width="2.75" style="48" customWidth="1"/>
    <col min="32" max="16384" width="9" style="4"/>
  </cols>
  <sheetData>
    <row r="1" spans="1:31" ht="13.5" customHeight="1" x14ac:dyDescent="0.15">
      <c r="A1" s="34" t="s">
        <v>399</v>
      </c>
    </row>
    <row r="2" spans="1:31" ht="13.5" customHeight="1" thickBot="1" x14ac:dyDescent="0.2">
      <c r="X2" s="414"/>
      <c r="Y2" s="414"/>
      <c r="Z2" s="414"/>
      <c r="AA2" s="414"/>
      <c r="AB2" s="414"/>
      <c r="AC2" s="414"/>
      <c r="AD2" s="414"/>
      <c r="AE2" s="414"/>
    </row>
    <row r="3" spans="1:31" ht="14.25" thickTop="1" x14ac:dyDescent="0.15">
      <c r="A3" s="416" t="s">
        <v>76</v>
      </c>
      <c r="B3" s="526" t="s">
        <v>142</v>
      </c>
      <c r="C3" s="527"/>
      <c r="D3" s="527"/>
      <c r="E3" s="528"/>
      <c r="F3" s="526" t="s">
        <v>143</v>
      </c>
      <c r="G3" s="527"/>
      <c r="H3" s="527"/>
      <c r="I3" s="528"/>
      <c r="J3" s="526" t="s">
        <v>144</v>
      </c>
      <c r="K3" s="527"/>
      <c r="L3" s="527"/>
      <c r="M3" s="528"/>
      <c r="N3" s="536" t="s">
        <v>145</v>
      </c>
      <c r="O3" s="537"/>
      <c r="P3" s="537"/>
      <c r="Q3" s="537"/>
      <c r="R3" s="537"/>
      <c r="S3" s="538"/>
      <c r="T3" s="536" t="s">
        <v>146</v>
      </c>
      <c r="U3" s="537"/>
      <c r="V3" s="537"/>
      <c r="W3" s="538"/>
      <c r="X3" s="536" t="s">
        <v>146</v>
      </c>
      <c r="Y3" s="537"/>
      <c r="Z3" s="537"/>
      <c r="AA3" s="538"/>
      <c r="AB3" s="536" t="s">
        <v>147</v>
      </c>
      <c r="AC3" s="537"/>
      <c r="AD3" s="537"/>
      <c r="AE3" s="537"/>
    </row>
    <row r="4" spans="1:31" x14ac:dyDescent="0.15">
      <c r="A4" s="418"/>
      <c r="B4" s="529"/>
      <c r="C4" s="530"/>
      <c r="D4" s="530"/>
      <c r="E4" s="531"/>
      <c r="F4" s="529"/>
      <c r="G4" s="530"/>
      <c r="H4" s="530"/>
      <c r="I4" s="531"/>
      <c r="J4" s="529"/>
      <c r="K4" s="530"/>
      <c r="L4" s="530"/>
      <c r="M4" s="531"/>
      <c r="N4" s="385" t="s">
        <v>148</v>
      </c>
      <c r="O4" s="513"/>
      <c r="P4" s="513"/>
      <c r="Q4" s="513"/>
      <c r="R4" s="513"/>
      <c r="S4" s="514"/>
      <c r="T4" s="533" t="s">
        <v>144</v>
      </c>
      <c r="U4" s="534"/>
      <c r="V4" s="534"/>
      <c r="W4" s="535"/>
      <c r="X4" s="533" t="s">
        <v>149</v>
      </c>
      <c r="Y4" s="534"/>
      <c r="Z4" s="534"/>
      <c r="AA4" s="535"/>
      <c r="AB4" s="533" t="s">
        <v>150</v>
      </c>
      <c r="AC4" s="534"/>
      <c r="AD4" s="534"/>
      <c r="AE4" s="534"/>
    </row>
    <row r="5" spans="1:31" x14ac:dyDescent="0.15">
      <c r="A5" s="139" t="s">
        <v>382</v>
      </c>
      <c r="B5" s="543">
        <v>14</v>
      </c>
      <c r="C5" s="492"/>
      <c r="D5" s="492"/>
      <c r="E5" s="492"/>
      <c r="F5" s="544">
        <v>58</v>
      </c>
      <c r="G5" s="544"/>
      <c r="H5" s="544"/>
      <c r="I5" s="544"/>
      <c r="J5" s="492">
        <v>105854</v>
      </c>
      <c r="K5" s="492"/>
      <c r="L5" s="492"/>
      <c r="M5" s="492"/>
      <c r="N5" s="522">
        <v>36733781</v>
      </c>
      <c r="O5" s="522"/>
      <c r="P5" s="522"/>
      <c r="Q5" s="522"/>
      <c r="R5" s="522"/>
      <c r="S5" s="522"/>
      <c r="T5" s="492">
        <v>1825</v>
      </c>
      <c r="U5" s="492"/>
      <c r="V5" s="492"/>
      <c r="W5" s="492"/>
      <c r="X5" s="492">
        <v>633341</v>
      </c>
      <c r="Y5" s="492"/>
      <c r="Z5" s="492"/>
      <c r="AA5" s="492"/>
      <c r="AB5" s="492">
        <v>11120</v>
      </c>
      <c r="AC5" s="492"/>
      <c r="AD5" s="492"/>
      <c r="AE5" s="492"/>
    </row>
    <row r="6" spans="1:31" x14ac:dyDescent="0.15">
      <c r="A6" s="200"/>
      <c r="B6" s="543"/>
      <c r="C6" s="492"/>
      <c r="D6" s="492"/>
      <c r="E6" s="492"/>
      <c r="F6" s="492"/>
      <c r="G6" s="492"/>
      <c r="H6" s="492"/>
      <c r="I6" s="492"/>
      <c r="J6" s="492"/>
      <c r="K6" s="492"/>
      <c r="L6" s="492"/>
      <c r="M6" s="492"/>
      <c r="N6" s="532">
        <v>-1177148</v>
      </c>
      <c r="O6" s="532"/>
      <c r="P6" s="532"/>
      <c r="Q6" s="532"/>
      <c r="R6" s="532"/>
      <c r="S6" s="532"/>
      <c r="T6" s="492"/>
      <c r="U6" s="492"/>
      <c r="V6" s="492"/>
      <c r="W6" s="492"/>
      <c r="X6" s="525"/>
      <c r="Y6" s="525"/>
      <c r="Z6" s="525"/>
      <c r="AA6" s="525"/>
      <c r="AB6" s="492"/>
      <c r="AC6" s="492"/>
      <c r="AD6" s="492"/>
      <c r="AE6" s="492"/>
    </row>
    <row r="7" spans="1:31" s="11" customFormat="1" x14ac:dyDescent="0.15">
      <c r="A7" s="139" t="s">
        <v>369</v>
      </c>
      <c r="B7" s="542">
        <v>13</v>
      </c>
      <c r="C7" s="521"/>
      <c r="D7" s="521"/>
      <c r="E7" s="521"/>
      <c r="F7" s="540">
        <v>55</v>
      </c>
      <c r="G7" s="540"/>
      <c r="H7" s="540"/>
      <c r="I7" s="540"/>
      <c r="J7" s="521">
        <v>106447</v>
      </c>
      <c r="K7" s="521"/>
      <c r="L7" s="521"/>
      <c r="M7" s="521"/>
      <c r="N7" s="523">
        <v>34954839</v>
      </c>
      <c r="O7" s="523"/>
      <c r="P7" s="523"/>
      <c r="Q7" s="523"/>
      <c r="R7" s="523"/>
      <c r="S7" s="523"/>
      <c r="T7" s="521">
        <v>2476</v>
      </c>
      <c r="U7" s="521"/>
      <c r="V7" s="521"/>
      <c r="W7" s="521"/>
      <c r="X7" s="521">
        <v>635543</v>
      </c>
      <c r="Y7" s="521"/>
      <c r="Z7" s="521"/>
      <c r="AA7" s="521"/>
      <c r="AB7" s="521">
        <v>10681</v>
      </c>
      <c r="AC7" s="521"/>
      <c r="AD7" s="521"/>
      <c r="AE7" s="521"/>
    </row>
    <row r="8" spans="1:31" s="11" customFormat="1" x14ac:dyDescent="0.15">
      <c r="A8" s="199"/>
      <c r="B8" s="542"/>
      <c r="C8" s="521"/>
      <c r="D8" s="521"/>
      <c r="E8" s="521"/>
      <c r="F8" s="541"/>
      <c r="G8" s="541"/>
      <c r="H8" s="541"/>
      <c r="I8" s="541"/>
      <c r="J8" s="521"/>
      <c r="K8" s="521"/>
      <c r="L8" s="521"/>
      <c r="M8" s="521"/>
      <c r="N8" s="524">
        <v>-1138198</v>
      </c>
      <c r="O8" s="524"/>
      <c r="P8" s="524"/>
      <c r="Q8" s="524"/>
      <c r="R8" s="524"/>
      <c r="S8" s="524"/>
      <c r="T8" s="521"/>
      <c r="U8" s="521"/>
      <c r="V8" s="521"/>
      <c r="W8" s="521"/>
      <c r="X8" s="521"/>
      <c r="Y8" s="521"/>
      <c r="Z8" s="521"/>
      <c r="AA8" s="521"/>
      <c r="AB8" s="521"/>
      <c r="AC8" s="521"/>
      <c r="AD8" s="521"/>
      <c r="AE8" s="521"/>
    </row>
    <row r="9" spans="1:31" x14ac:dyDescent="0.15">
      <c r="A9" s="139"/>
      <c r="B9" s="539"/>
      <c r="C9" s="504"/>
      <c r="D9" s="504"/>
      <c r="E9" s="504"/>
      <c r="F9" s="504"/>
      <c r="G9" s="504"/>
      <c r="H9" s="504"/>
      <c r="I9" s="504"/>
      <c r="J9" s="504"/>
      <c r="K9" s="504"/>
      <c r="L9" s="504"/>
      <c r="M9" s="504"/>
      <c r="N9" s="505"/>
      <c r="O9" s="505"/>
      <c r="P9" s="505"/>
      <c r="Q9" s="505"/>
      <c r="R9" s="505"/>
      <c r="S9" s="505"/>
      <c r="T9" s="504"/>
      <c r="U9" s="504"/>
      <c r="V9" s="504"/>
      <c r="W9" s="504"/>
      <c r="X9" s="504"/>
      <c r="Y9" s="504"/>
      <c r="Z9" s="504"/>
      <c r="AA9" s="504"/>
      <c r="AB9" s="504"/>
      <c r="AC9" s="504"/>
      <c r="AD9" s="504"/>
      <c r="AE9" s="504"/>
    </row>
    <row r="10" spans="1:31" x14ac:dyDescent="0.15">
      <c r="A10" s="79" t="s">
        <v>370</v>
      </c>
      <c r="B10" s="499">
        <v>15</v>
      </c>
      <c r="C10" s="500"/>
      <c r="D10" s="500"/>
      <c r="E10" s="500"/>
      <c r="F10" s="494">
        <v>70</v>
      </c>
      <c r="G10" s="495"/>
      <c r="H10" s="495"/>
      <c r="I10" s="495"/>
      <c r="J10" s="500">
        <v>147842</v>
      </c>
      <c r="K10" s="500"/>
      <c r="L10" s="500"/>
      <c r="M10" s="500"/>
      <c r="N10" s="506">
        <v>41460465</v>
      </c>
      <c r="O10" s="506"/>
      <c r="P10" s="506"/>
      <c r="Q10" s="506"/>
      <c r="R10" s="506"/>
      <c r="S10" s="506"/>
      <c r="T10" s="500">
        <v>3214</v>
      </c>
      <c r="U10" s="500"/>
      <c r="V10" s="500"/>
      <c r="W10" s="500"/>
      <c r="X10" s="500">
        <f>N10/F10</f>
        <v>592292.35714285716</v>
      </c>
      <c r="Y10" s="500"/>
      <c r="Z10" s="500"/>
      <c r="AA10" s="500"/>
      <c r="AB10" s="500">
        <f>945754*1000/J10</f>
        <v>6397.0590224699345</v>
      </c>
      <c r="AC10" s="500"/>
      <c r="AD10" s="500"/>
      <c r="AE10" s="500"/>
    </row>
    <row r="11" spans="1:31" x14ac:dyDescent="0.15">
      <c r="A11" s="80"/>
      <c r="B11" s="496"/>
      <c r="C11" s="497"/>
      <c r="D11" s="497"/>
      <c r="E11" s="497"/>
      <c r="F11" s="498"/>
      <c r="G11" s="498"/>
      <c r="H11" s="498"/>
      <c r="I11" s="498"/>
      <c r="J11" s="497"/>
      <c r="K11" s="497"/>
      <c r="L11" s="497"/>
      <c r="M11" s="497"/>
      <c r="N11" s="520">
        <v>-945754</v>
      </c>
      <c r="O11" s="520"/>
      <c r="P11" s="520"/>
      <c r="Q11" s="520"/>
      <c r="R11" s="520"/>
      <c r="S11" s="520"/>
      <c r="T11" s="497"/>
      <c r="U11" s="497"/>
      <c r="V11" s="497"/>
      <c r="W11" s="497"/>
      <c r="X11" s="497"/>
      <c r="Y11" s="497"/>
      <c r="Z11" s="497"/>
      <c r="AA11" s="497"/>
      <c r="AB11" s="497"/>
      <c r="AC11" s="497"/>
      <c r="AD11" s="497"/>
      <c r="AE11" s="497"/>
    </row>
    <row r="12" spans="1:31" x14ac:dyDescent="0.15">
      <c r="A12" s="203" t="s">
        <v>255</v>
      </c>
      <c r="B12" s="204"/>
      <c r="C12" s="204"/>
      <c r="D12" s="204"/>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5"/>
    </row>
    <row r="13" spans="1:31" x14ac:dyDescent="0.15">
      <c r="A13" s="206" t="s">
        <v>285</v>
      </c>
      <c r="B13" s="204"/>
      <c r="C13" s="204"/>
      <c r="D13" s="204"/>
      <c r="E13" s="204"/>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5"/>
    </row>
    <row r="14" spans="1:31" x14ac:dyDescent="0.15">
      <c r="A14" s="206" t="s">
        <v>256</v>
      </c>
      <c r="B14" s="204"/>
      <c r="C14" s="204"/>
      <c r="D14" s="204"/>
      <c r="E14" s="204"/>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5"/>
    </row>
    <row r="15" spans="1:31" x14ac:dyDescent="0.15">
      <c r="A15" s="206" t="s">
        <v>386</v>
      </c>
      <c r="B15" s="204"/>
      <c r="C15" s="204"/>
      <c r="D15" s="204"/>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7"/>
    </row>
    <row r="16" spans="1:31" x14ac:dyDescent="0.15">
      <c r="A16" s="206" t="s">
        <v>387</v>
      </c>
      <c r="B16" s="204"/>
      <c r="C16" s="204"/>
      <c r="D16" s="204"/>
      <c r="E16" s="204"/>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7"/>
    </row>
    <row r="17" spans="1:31" x14ac:dyDescent="0.15">
      <c r="A17" s="208" t="s">
        <v>155</v>
      </c>
      <c r="B17" s="209"/>
      <c r="C17" s="209"/>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row>
    <row r="18" spans="1:31" x14ac:dyDescent="0.15">
      <c r="A18" s="201"/>
      <c r="B18" s="202"/>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row>
    <row r="19" spans="1:31" x14ac:dyDescent="0.15">
      <c r="A19" s="33"/>
      <c r="B19" s="33"/>
      <c r="C19" s="33"/>
    </row>
    <row r="20" spans="1:31" x14ac:dyDescent="0.15">
      <c r="A20" s="34" t="s">
        <v>400</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row>
    <row r="21" spans="1:31" x14ac:dyDescent="0.15">
      <c r="A21" s="511" t="s">
        <v>246</v>
      </c>
      <c r="B21" s="512"/>
      <c r="C21" s="512"/>
      <c r="D21" s="512"/>
      <c r="E21" s="512"/>
      <c r="F21" s="512"/>
      <c r="G21" s="512"/>
      <c r="H21" s="512"/>
      <c r="I21" s="512"/>
      <c r="J21" s="512"/>
      <c r="K21" s="512"/>
      <c r="L21" s="512"/>
      <c r="M21" s="512"/>
      <c r="N21" s="512"/>
      <c r="O21" s="512"/>
      <c r="P21" s="512"/>
      <c r="Q21" s="512"/>
      <c r="R21" s="512"/>
      <c r="S21" s="512"/>
      <c r="T21" s="512"/>
      <c r="U21" s="512"/>
      <c r="V21" s="512"/>
      <c r="W21" s="512"/>
      <c r="X21" s="512"/>
      <c r="Y21" s="512"/>
      <c r="Z21" s="512"/>
      <c r="AA21" s="512"/>
      <c r="AB21" s="512"/>
      <c r="AC21" s="512"/>
      <c r="AD21" s="512"/>
      <c r="AE21" s="512"/>
    </row>
    <row r="22" spans="1:31" x14ac:dyDescent="0.15">
      <c r="A22" s="511" t="s">
        <v>247</v>
      </c>
      <c r="B22" s="512"/>
      <c r="C22" s="512"/>
      <c r="D22" s="512"/>
      <c r="E22" s="512"/>
      <c r="F22" s="512"/>
      <c r="G22" s="512"/>
      <c r="H22" s="512"/>
      <c r="I22" s="512"/>
      <c r="J22" s="512"/>
      <c r="K22" s="512"/>
      <c r="L22" s="512"/>
      <c r="M22" s="512"/>
      <c r="N22" s="512"/>
      <c r="O22" s="512"/>
      <c r="P22" s="512"/>
      <c r="Q22" s="512"/>
      <c r="R22" s="512"/>
      <c r="S22" s="512"/>
      <c r="T22" s="512"/>
      <c r="U22" s="512"/>
      <c r="V22" s="512"/>
      <c r="W22" s="512"/>
      <c r="X22" s="512"/>
      <c r="Y22" s="512"/>
      <c r="Z22" s="512"/>
      <c r="AA22" s="512"/>
      <c r="AB22" s="512"/>
      <c r="AC22" s="512"/>
      <c r="AD22" s="512"/>
      <c r="AE22" s="512"/>
    </row>
    <row r="23" spans="1:31" ht="14.25" thickBot="1" x14ac:dyDescent="0.2">
      <c r="A23" s="122"/>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414" t="s">
        <v>64</v>
      </c>
      <c r="AB23" s="414"/>
      <c r="AC23" s="414"/>
      <c r="AD23" s="414"/>
      <c r="AE23" s="414"/>
    </row>
    <row r="24" spans="1:31" ht="14.25" thickTop="1" x14ac:dyDescent="0.15">
      <c r="A24" s="416" t="s">
        <v>249</v>
      </c>
      <c r="B24" s="439" t="s">
        <v>160</v>
      </c>
      <c r="C24" s="440"/>
      <c r="D24" s="440"/>
      <c r="E24" s="440"/>
      <c r="F24" s="440"/>
      <c r="G24" s="440"/>
      <c r="H24" s="440"/>
      <c r="I24" s="440"/>
      <c r="J24" s="440"/>
      <c r="K24" s="440"/>
      <c r="L24" s="440"/>
      <c r="M24" s="440"/>
      <c r="N24" s="440"/>
      <c r="O24" s="440"/>
      <c r="P24" s="440"/>
      <c r="Q24" s="509"/>
      <c r="R24" s="439" t="s">
        <v>161</v>
      </c>
      <c r="S24" s="440"/>
      <c r="T24" s="440"/>
      <c r="U24" s="440"/>
      <c r="V24" s="440"/>
      <c r="W24" s="440"/>
      <c r="X24" s="440"/>
      <c r="Y24" s="440"/>
      <c r="Z24" s="440"/>
      <c r="AA24" s="440"/>
      <c r="AB24" s="440"/>
      <c r="AC24" s="440"/>
      <c r="AD24" s="440"/>
      <c r="AE24" s="440"/>
    </row>
    <row r="25" spans="1:31" x14ac:dyDescent="0.15">
      <c r="A25" s="516"/>
      <c r="B25" s="507" t="s">
        <v>162</v>
      </c>
      <c r="C25" s="508"/>
      <c r="D25" s="508"/>
      <c r="E25" s="510"/>
      <c r="F25" s="507" t="s">
        <v>162</v>
      </c>
      <c r="G25" s="508"/>
      <c r="H25" s="508"/>
      <c r="I25" s="510"/>
      <c r="J25" s="507" t="s">
        <v>163</v>
      </c>
      <c r="K25" s="508"/>
      <c r="L25" s="508"/>
      <c r="M25" s="508"/>
      <c r="N25" s="510"/>
      <c r="O25" s="507" t="s">
        <v>164</v>
      </c>
      <c r="P25" s="508"/>
      <c r="Q25" s="510"/>
      <c r="R25" s="507" t="s">
        <v>162</v>
      </c>
      <c r="S25" s="508"/>
      <c r="T25" s="508"/>
      <c r="U25" s="510"/>
      <c r="V25" s="507" t="s">
        <v>162</v>
      </c>
      <c r="W25" s="508"/>
      <c r="X25" s="508"/>
      <c r="Y25" s="510"/>
      <c r="Z25" s="507" t="s">
        <v>165</v>
      </c>
      <c r="AA25" s="508"/>
      <c r="AB25" s="510"/>
      <c r="AC25" s="507" t="s">
        <v>164</v>
      </c>
      <c r="AD25" s="508"/>
      <c r="AE25" s="508"/>
    </row>
    <row r="26" spans="1:31" x14ac:dyDescent="0.15">
      <c r="A26" s="516"/>
      <c r="B26" s="501" t="s">
        <v>166</v>
      </c>
      <c r="C26" s="502"/>
      <c r="D26" s="502"/>
      <c r="E26" s="503"/>
      <c r="F26" s="501" t="s">
        <v>167</v>
      </c>
      <c r="G26" s="502"/>
      <c r="H26" s="502"/>
      <c r="I26" s="503"/>
      <c r="J26" s="501" t="s">
        <v>168</v>
      </c>
      <c r="K26" s="515"/>
      <c r="L26" s="515"/>
      <c r="M26" s="515"/>
      <c r="N26" s="503"/>
      <c r="O26" s="501" t="s">
        <v>169</v>
      </c>
      <c r="P26" s="502"/>
      <c r="Q26" s="503"/>
      <c r="R26" s="501" t="s">
        <v>166</v>
      </c>
      <c r="S26" s="502"/>
      <c r="T26" s="502"/>
      <c r="U26" s="503"/>
      <c r="V26" s="501" t="s">
        <v>167</v>
      </c>
      <c r="W26" s="502"/>
      <c r="X26" s="502"/>
      <c r="Y26" s="503"/>
      <c r="Z26" s="501" t="s">
        <v>170</v>
      </c>
      <c r="AA26" s="502"/>
      <c r="AB26" s="503"/>
      <c r="AC26" s="501" t="s">
        <v>169</v>
      </c>
      <c r="AD26" s="502"/>
      <c r="AE26" s="502"/>
    </row>
    <row r="27" spans="1:31" x14ac:dyDescent="0.15">
      <c r="A27" s="418"/>
      <c r="B27" s="385" t="s">
        <v>171</v>
      </c>
      <c r="C27" s="513"/>
      <c r="D27" s="513"/>
      <c r="E27" s="514"/>
      <c r="F27" s="385" t="s">
        <v>172</v>
      </c>
      <c r="G27" s="513"/>
      <c r="H27" s="513"/>
      <c r="I27" s="514"/>
      <c r="J27" s="385" t="s">
        <v>173</v>
      </c>
      <c r="K27" s="513"/>
      <c r="L27" s="513"/>
      <c r="M27" s="513"/>
      <c r="N27" s="514"/>
      <c r="O27" s="517" t="s">
        <v>174</v>
      </c>
      <c r="P27" s="518"/>
      <c r="Q27" s="519"/>
      <c r="R27" s="385" t="s">
        <v>175</v>
      </c>
      <c r="S27" s="513"/>
      <c r="T27" s="513"/>
      <c r="U27" s="514"/>
      <c r="V27" s="385" t="s">
        <v>176</v>
      </c>
      <c r="W27" s="513"/>
      <c r="X27" s="513"/>
      <c r="Y27" s="514"/>
      <c r="Z27" s="517" t="s">
        <v>177</v>
      </c>
      <c r="AA27" s="518"/>
      <c r="AB27" s="519"/>
      <c r="AC27" s="517" t="s">
        <v>174</v>
      </c>
      <c r="AD27" s="518"/>
      <c r="AE27" s="518"/>
    </row>
    <row r="28" spans="1:31" x14ac:dyDescent="0.15">
      <c r="A28" s="238" t="s">
        <v>383</v>
      </c>
      <c r="B28" s="493">
        <v>39200287</v>
      </c>
      <c r="C28" s="483"/>
      <c r="D28" s="483"/>
      <c r="E28" s="483"/>
      <c r="F28" s="483">
        <v>37535149</v>
      </c>
      <c r="G28" s="483"/>
      <c r="H28" s="483"/>
      <c r="I28" s="483"/>
      <c r="J28" s="492">
        <v>1665138</v>
      </c>
      <c r="K28" s="492"/>
      <c r="L28" s="492"/>
      <c r="M28" s="492"/>
      <c r="N28" s="492"/>
      <c r="O28" s="482" t="s">
        <v>333</v>
      </c>
      <c r="P28" s="482"/>
      <c r="Q28" s="482"/>
      <c r="R28" s="483">
        <v>39514270</v>
      </c>
      <c r="S28" s="483"/>
      <c r="T28" s="483"/>
      <c r="U28" s="483"/>
      <c r="V28" s="483">
        <v>37535149</v>
      </c>
      <c r="W28" s="483"/>
      <c r="X28" s="483"/>
      <c r="Y28" s="483"/>
      <c r="Z28" s="483">
        <v>1979121</v>
      </c>
      <c r="AA28" s="483"/>
      <c r="AB28" s="483"/>
      <c r="AC28" s="482" t="s">
        <v>334</v>
      </c>
      <c r="AD28" s="482"/>
      <c r="AE28" s="482"/>
    </row>
    <row r="29" spans="1:31" x14ac:dyDescent="0.15">
      <c r="A29" s="238" t="s">
        <v>371</v>
      </c>
      <c r="B29" s="483">
        <v>40303874</v>
      </c>
      <c r="C29" s="483"/>
      <c r="D29" s="483"/>
      <c r="E29" s="483"/>
      <c r="F29" s="483">
        <v>38494900</v>
      </c>
      <c r="G29" s="483"/>
      <c r="H29" s="483"/>
      <c r="I29" s="483"/>
      <c r="J29" s="492">
        <v>1808974</v>
      </c>
      <c r="K29" s="492"/>
      <c r="L29" s="492"/>
      <c r="M29" s="492"/>
      <c r="N29" s="492"/>
      <c r="O29" s="482" t="s">
        <v>349</v>
      </c>
      <c r="P29" s="482"/>
      <c r="Q29" s="482"/>
      <c r="R29" s="483">
        <v>40702185</v>
      </c>
      <c r="S29" s="483"/>
      <c r="T29" s="483"/>
      <c r="U29" s="483"/>
      <c r="V29" s="483">
        <v>38494900</v>
      </c>
      <c r="W29" s="483"/>
      <c r="X29" s="483"/>
      <c r="Y29" s="483"/>
      <c r="Z29" s="483">
        <v>2207285</v>
      </c>
      <c r="AA29" s="483"/>
      <c r="AB29" s="483"/>
      <c r="AC29" s="482" t="s">
        <v>350</v>
      </c>
      <c r="AD29" s="482"/>
      <c r="AE29" s="482"/>
    </row>
    <row r="30" spans="1:31" x14ac:dyDescent="0.15">
      <c r="A30" s="238"/>
      <c r="B30" s="489"/>
      <c r="C30" s="488"/>
      <c r="D30" s="488"/>
      <c r="E30" s="488"/>
      <c r="F30" s="488"/>
      <c r="G30" s="488"/>
      <c r="H30" s="488"/>
      <c r="I30" s="488"/>
      <c r="J30" s="490"/>
      <c r="K30" s="490"/>
      <c r="L30" s="490"/>
      <c r="M30" s="490"/>
      <c r="N30" s="490"/>
      <c r="O30" s="491"/>
      <c r="P30" s="491"/>
      <c r="Q30" s="491"/>
      <c r="R30" s="488"/>
      <c r="S30" s="488"/>
      <c r="T30" s="488"/>
      <c r="U30" s="488"/>
      <c r="V30" s="488"/>
      <c r="W30" s="488"/>
      <c r="X30" s="488"/>
      <c r="Y30" s="488"/>
      <c r="Z30" s="488"/>
      <c r="AA30" s="488"/>
      <c r="AB30" s="488"/>
      <c r="AC30" s="488"/>
      <c r="AD30" s="488"/>
      <c r="AE30" s="488"/>
    </row>
    <row r="31" spans="1:31" x14ac:dyDescent="0.15">
      <c r="A31" s="239" t="s">
        <v>372</v>
      </c>
      <c r="B31" s="484">
        <v>41393413</v>
      </c>
      <c r="C31" s="485"/>
      <c r="D31" s="485"/>
      <c r="E31" s="485"/>
      <c r="F31" s="485">
        <v>40625842</v>
      </c>
      <c r="G31" s="485"/>
      <c r="H31" s="485"/>
      <c r="I31" s="485"/>
      <c r="J31" s="486">
        <v>767571</v>
      </c>
      <c r="K31" s="486"/>
      <c r="L31" s="486"/>
      <c r="M31" s="486"/>
      <c r="N31" s="486"/>
      <c r="O31" s="487">
        <v>0.95899999999999996</v>
      </c>
      <c r="P31" s="487"/>
      <c r="Q31" s="487"/>
      <c r="R31" s="485">
        <v>42222546</v>
      </c>
      <c r="S31" s="485"/>
      <c r="T31" s="485"/>
      <c r="U31" s="485"/>
      <c r="V31" s="485">
        <v>40625842</v>
      </c>
      <c r="W31" s="485"/>
      <c r="X31" s="485"/>
      <c r="Y31" s="485"/>
      <c r="Z31" s="485">
        <v>1596704</v>
      </c>
      <c r="AA31" s="485"/>
      <c r="AB31" s="485"/>
      <c r="AC31" s="487">
        <v>0.95299999999999996</v>
      </c>
      <c r="AD31" s="487"/>
      <c r="AE31" s="487"/>
    </row>
    <row r="32" spans="1:31" x14ac:dyDescent="0.15">
      <c r="A32" s="33" t="s">
        <v>186</v>
      </c>
      <c r="B32" s="55"/>
      <c r="C32" s="60"/>
      <c r="D32" s="60"/>
      <c r="E32" s="60"/>
      <c r="F32" s="60"/>
      <c r="G32" s="60"/>
      <c r="H32" s="60"/>
      <c r="I32" s="60"/>
      <c r="J32" s="60"/>
      <c r="K32" s="60"/>
      <c r="L32" s="60"/>
      <c r="M32" s="60"/>
      <c r="N32" s="60"/>
      <c r="O32" s="61"/>
      <c r="P32" s="61"/>
      <c r="Q32" s="61"/>
      <c r="R32" s="60"/>
      <c r="S32" s="60"/>
      <c r="T32" s="60"/>
      <c r="U32" s="60"/>
      <c r="V32" s="60"/>
      <c r="W32" s="60"/>
      <c r="X32" s="60"/>
      <c r="Y32" s="60"/>
      <c r="Z32" s="60"/>
      <c r="AA32" s="60"/>
      <c r="AB32" s="60"/>
      <c r="AC32" s="61"/>
      <c r="AD32" s="61"/>
      <c r="AE32" s="61"/>
    </row>
  </sheetData>
  <sheetProtection insertRows="0"/>
  <mergeCells count="124">
    <mergeCell ref="J8:M8"/>
    <mergeCell ref="B9:E9"/>
    <mergeCell ref="F6:I6"/>
    <mergeCell ref="F7:I7"/>
    <mergeCell ref="F8:I8"/>
    <mergeCell ref="J7:M7"/>
    <mergeCell ref="B7:E7"/>
    <mergeCell ref="J5:M5"/>
    <mergeCell ref="J6:M6"/>
    <mergeCell ref="B5:E5"/>
    <mergeCell ref="F5:I5"/>
    <mergeCell ref="B6:E6"/>
    <mergeCell ref="B8:E8"/>
    <mergeCell ref="J9:M9"/>
    <mergeCell ref="A3:A4"/>
    <mergeCell ref="B3:E4"/>
    <mergeCell ref="F3:I4"/>
    <mergeCell ref="J3:M4"/>
    <mergeCell ref="N6:S6"/>
    <mergeCell ref="T6:W6"/>
    <mergeCell ref="X2:AE2"/>
    <mergeCell ref="X4:AA4"/>
    <mergeCell ref="AB4:AE4"/>
    <mergeCell ref="X3:AA3"/>
    <mergeCell ref="AB3:AE3"/>
    <mergeCell ref="T4:W4"/>
    <mergeCell ref="T3:W3"/>
    <mergeCell ref="N3:S3"/>
    <mergeCell ref="N4:S4"/>
    <mergeCell ref="AB7:AE7"/>
    <mergeCell ref="AB8:AE8"/>
    <mergeCell ref="AB5:AE5"/>
    <mergeCell ref="AB6:AE6"/>
    <mergeCell ref="N5:S5"/>
    <mergeCell ref="T5:W5"/>
    <mergeCell ref="N7:S7"/>
    <mergeCell ref="N8:S8"/>
    <mergeCell ref="X7:AA7"/>
    <mergeCell ref="X5:AA5"/>
    <mergeCell ref="X8:AA8"/>
    <mergeCell ref="T7:W7"/>
    <mergeCell ref="T8:W8"/>
    <mergeCell ref="X6:AA6"/>
    <mergeCell ref="AC26:AE26"/>
    <mergeCell ref="Z25:AB25"/>
    <mergeCell ref="A21:AE21"/>
    <mergeCell ref="A22:AE22"/>
    <mergeCell ref="R26:U26"/>
    <mergeCell ref="V26:Y26"/>
    <mergeCell ref="Z26:AB26"/>
    <mergeCell ref="R27:U27"/>
    <mergeCell ref="X11:AA11"/>
    <mergeCell ref="F26:I26"/>
    <mergeCell ref="J26:N26"/>
    <mergeCell ref="O26:Q26"/>
    <mergeCell ref="V25:Y25"/>
    <mergeCell ref="A24:A27"/>
    <mergeCell ref="B27:E27"/>
    <mergeCell ref="V27:Y27"/>
    <mergeCell ref="F27:I27"/>
    <mergeCell ref="J27:N27"/>
    <mergeCell ref="O27:Q27"/>
    <mergeCell ref="Z27:AB27"/>
    <mergeCell ref="AC27:AE27"/>
    <mergeCell ref="AB11:AE11"/>
    <mergeCell ref="N11:S11"/>
    <mergeCell ref="AA23:AE23"/>
    <mergeCell ref="AC25:AE25"/>
    <mergeCell ref="T11:W11"/>
    <mergeCell ref="B24:Q24"/>
    <mergeCell ref="R24:AE24"/>
    <mergeCell ref="B25:E25"/>
    <mergeCell ref="F25:I25"/>
    <mergeCell ref="J25:N25"/>
    <mergeCell ref="O25:Q25"/>
    <mergeCell ref="R25:U25"/>
    <mergeCell ref="AB10:AE10"/>
    <mergeCell ref="AB9:AE9"/>
    <mergeCell ref="X10:AA10"/>
    <mergeCell ref="T10:W10"/>
    <mergeCell ref="T9:W9"/>
    <mergeCell ref="X9:AA9"/>
    <mergeCell ref="N9:S9"/>
    <mergeCell ref="N10:S10"/>
    <mergeCell ref="F9:I9"/>
    <mergeCell ref="R29:U29"/>
    <mergeCell ref="V29:Y29"/>
    <mergeCell ref="R28:U28"/>
    <mergeCell ref="O28:Q28"/>
    <mergeCell ref="V28:Y28"/>
    <mergeCell ref="J28:N28"/>
    <mergeCell ref="B28:E28"/>
    <mergeCell ref="F28:I28"/>
    <mergeCell ref="F10:I10"/>
    <mergeCell ref="B11:E11"/>
    <mergeCell ref="F11:I11"/>
    <mergeCell ref="J11:M11"/>
    <mergeCell ref="B10:E10"/>
    <mergeCell ref="B26:E26"/>
    <mergeCell ref="J10:M10"/>
    <mergeCell ref="AC28:AE28"/>
    <mergeCell ref="Z28:AB28"/>
    <mergeCell ref="B31:E31"/>
    <mergeCell ref="F31:I31"/>
    <mergeCell ref="J31:N31"/>
    <mergeCell ref="O31:Q31"/>
    <mergeCell ref="R31:U31"/>
    <mergeCell ref="V31:Y31"/>
    <mergeCell ref="Z31:AB31"/>
    <mergeCell ref="AC31:AE31"/>
    <mergeCell ref="Z29:AB29"/>
    <mergeCell ref="AC29:AE29"/>
    <mergeCell ref="Z30:AB30"/>
    <mergeCell ref="AC30:AE30"/>
    <mergeCell ref="B30:E30"/>
    <mergeCell ref="F30:I30"/>
    <mergeCell ref="J30:N30"/>
    <mergeCell ref="O30:Q30"/>
    <mergeCell ref="R30:U30"/>
    <mergeCell ref="V30:Y30"/>
    <mergeCell ref="B29:E29"/>
    <mergeCell ref="F29:I29"/>
    <mergeCell ref="J29:N29"/>
    <mergeCell ref="O29:Q29"/>
  </mergeCells>
  <phoneticPr fontId="3"/>
  <printOptions horizontalCentered="1"/>
  <pageMargins left="0.39370078740157483" right="0.6692913385826772" top="0.59055118110236227" bottom="0.62992125984251968" header="0.51181102362204722" footer="0.51181102362204722"/>
  <pageSetup paperSize="9" scale="90" firstPageNumber="14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K40"/>
  <sheetViews>
    <sheetView view="pageBreakPreview" zoomScaleNormal="100" zoomScaleSheetLayoutView="100" workbookViewId="0">
      <selection activeCell="J10" sqref="J10"/>
    </sheetView>
  </sheetViews>
  <sheetFormatPr defaultRowHeight="13.5" x14ac:dyDescent="0.15"/>
  <cols>
    <col min="1" max="1" width="14.125" style="41" customWidth="1"/>
    <col min="2" max="2" width="13.125" style="41" customWidth="1"/>
    <col min="3" max="3" width="9.375" style="41" bestFit="1" customWidth="1"/>
    <col min="4" max="5" width="12.25" style="41" bestFit="1" customWidth="1"/>
    <col min="6" max="6" width="10.25" style="41" bestFit="1" customWidth="1"/>
    <col min="7" max="7" width="11.625" style="41" customWidth="1"/>
    <col min="8" max="8" width="10.25" style="41" bestFit="1" customWidth="1"/>
    <col min="9" max="9" width="9.375" style="41" bestFit="1" customWidth="1"/>
    <col min="10" max="10" width="14.625" style="10" customWidth="1"/>
    <col min="12" max="12" width="12.75" bestFit="1" customWidth="1"/>
  </cols>
  <sheetData>
    <row r="1" spans="1:11" x14ac:dyDescent="0.15">
      <c r="A1" s="31" t="s">
        <v>401</v>
      </c>
      <c r="B1" s="32"/>
      <c r="C1" s="32"/>
      <c r="D1" s="32"/>
      <c r="E1" s="32"/>
      <c r="F1" s="32"/>
      <c r="G1" s="32"/>
      <c r="H1" s="32"/>
      <c r="I1" s="32"/>
      <c r="J1" s="32"/>
    </row>
    <row r="2" spans="1:11" ht="14.25" thickBot="1" x14ac:dyDescent="0.2">
      <c r="A2" s="32"/>
      <c r="B2" s="32"/>
      <c r="C2" s="32"/>
      <c r="D2" s="32"/>
      <c r="E2" s="32"/>
      <c r="F2" s="32"/>
      <c r="G2" s="32"/>
      <c r="H2" s="545" t="s">
        <v>64</v>
      </c>
      <c r="I2" s="545"/>
      <c r="J2"/>
    </row>
    <row r="3" spans="1:11" ht="14.25" thickTop="1" x14ac:dyDescent="0.15">
      <c r="A3" s="475" t="s">
        <v>151</v>
      </c>
      <c r="B3" s="562" t="s">
        <v>110</v>
      </c>
      <c r="C3" s="558" t="s">
        <v>152</v>
      </c>
      <c r="D3" s="558"/>
      <c r="E3" s="558"/>
      <c r="F3" s="558"/>
      <c r="G3" s="558"/>
      <c r="H3" s="558"/>
      <c r="I3" s="478"/>
      <c r="J3"/>
    </row>
    <row r="4" spans="1:11" x14ac:dyDescent="0.15">
      <c r="A4" s="546"/>
      <c r="B4" s="563"/>
      <c r="C4" s="559" t="s">
        <v>269</v>
      </c>
      <c r="D4" s="560"/>
      <c r="E4" s="560"/>
      <c r="F4" s="560"/>
      <c r="G4" s="560"/>
      <c r="H4" s="560"/>
      <c r="I4" s="560"/>
      <c r="J4"/>
    </row>
    <row r="5" spans="1:11" x14ac:dyDescent="0.15">
      <c r="A5" s="546"/>
      <c r="B5" s="563"/>
      <c r="C5" s="561" t="s">
        <v>257</v>
      </c>
      <c r="D5" s="561" t="s">
        <v>258</v>
      </c>
      <c r="E5" s="561" t="s">
        <v>259</v>
      </c>
      <c r="F5" s="561" t="s">
        <v>260</v>
      </c>
      <c r="G5" s="561" t="s">
        <v>261</v>
      </c>
      <c r="H5" s="561" t="s">
        <v>262</v>
      </c>
      <c r="I5" s="556" t="s">
        <v>263</v>
      </c>
      <c r="J5"/>
    </row>
    <row r="6" spans="1:11" x14ac:dyDescent="0.15">
      <c r="A6" s="477"/>
      <c r="B6" s="553"/>
      <c r="C6" s="553"/>
      <c r="D6" s="553"/>
      <c r="E6" s="553"/>
      <c r="F6" s="553"/>
      <c r="G6" s="553"/>
      <c r="H6" s="553"/>
      <c r="I6" s="557"/>
      <c r="J6"/>
    </row>
    <row r="7" spans="1:11" x14ac:dyDescent="0.15">
      <c r="A7" s="135" t="s">
        <v>335</v>
      </c>
      <c r="B7" s="97"/>
      <c r="C7" s="263"/>
      <c r="D7" s="263"/>
      <c r="E7" s="263"/>
      <c r="F7" s="263"/>
      <c r="G7" s="263"/>
      <c r="H7" s="263"/>
      <c r="I7" s="263"/>
      <c r="J7"/>
      <c r="K7" s="210"/>
    </row>
    <row r="8" spans="1:11" x14ac:dyDescent="0.15">
      <c r="A8" s="117" t="s">
        <v>41</v>
      </c>
      <c r="B8" s="134">
        <v>6302531</v>
      </c>
      <c r="C8" s="263">
        <v>99100</v>
      </c>
      <c r="D8" s="263">
        <v>13100</v>
      </c>
      <c r="E8" s="263">
        <v>65000</v>
      </c>
      <c r="F8" s="263">
        <v>37800</v>
      </c>
      <c r="G8" s="263">
        <v>703600</v>
      </c>
      <c r="H8" s="263">
        <v>0</v>
      </c>
      <c r="I8" s="263">
        <v>96100</v>
      </c>
      <c r="J8"/>
      <c r="K8" s="210"/>
    </row>
    <row r="9" spans="1:11" x14ac:dyDescent="0.15">
      <c r="A9" s="117" t="s">
        <v>42</v>
      </c>
      <c r="B9" s="134">
        <v>10536801</v>
      </c>
      <c r="C9" s="263">
        <v>441243</v>
      </c>
      <c r="D9" s="263">
        <v>181062</v>
      </c>
      <c r="E9" s="263">
        <v>707255</v>
      </c>
      <c r="F9" s="263">
        <v>56469</v>
      </c>
      <c r="G9" s="263">
        <v>1207112</v>
      </c>
      <c r="H9" s="263">
        <v>156002</v>
      </c>
      <c r="I9" s="263">
        <v>196853</v>
      </c>
      <c r="J9"/>
      <c r="K9" s="210"/>
    </row>
    <row r="10" spans="1:11" x14ac:dyDescent="0.15">
      <c r="A10" s="117" t="s">
        <v>43</v>
      </c>
      <c r="B10" s="134">
        <v>100408769</v>
      </c>
      <c r="C10" s="263">
        <v>3972950</v>
      </c>
      <c r="D10" s="263">
        <v>1253121</v>
      </c>
      <c r="E10" s="263">
        <v>3623301</v>
      </c>
      <c r="F10" s="263">
        <v>347646</v>
      </c>
      <c r="G10" s="263">
        <v>11331705</v>
      </c>
      <c r="H10" s="263">
        <v>1031996</v>
      </c>
      <c r="I10" s="263">
        <v>1876360</v>
      </c>
      <c r="J10"/>
      <c r="K10" s="210"/>
    </row>
    <row r="11" spans="1:11" x14ac:dyDescent="0.15">
      <c r="A11" s="117"/>
      <c r="B11" s="134"/>
      <c r="C11" s="263"/>
      <c r="D11" s="263"/>
      <c r="E11" s="263"/>
      <c r="F11" s="263"/>
      <c r="G11" s="263"/>
      <c r="H11" s="263"/>
      <c r="I11" s="263"/>
      <c r="J11"/>
      <c r="K11" s="210"/>
    </row>
    <row r="12" spans="1:11" x14ac:dyDescent="0.15">
      <c r="A12" s="135" t="s">
        <v>351</v>
      </c>
      <c r="B12" s="97"/>
      <c r="C12" s="263"/>
      <c r="D12" s="263"/>
      <c r="E12" s="263"/>
      <c r="F12" s="263"/>
      <c r="G12" s="263"/>
      <c r="H12" s="263"/>
      <c r="I12" s="263"/>
      <c r="J12"/>
      <c r="K12" s="210"/>
    </row>
    <row r="13" spans="1:11" x14ac:dyDescent="0.15">
      <c r="A13" s="117" t="s">
        <v>41</v>
      </c>
      <c r="B13" s="134">
        <v>5230431</v>
      </c>
      <c r="C13" s="263">
        <v>75600</v>
      </c>
      <c r="D13" s="263">
        <v>28500</v>
      </c>
      <c r="E13" s="263">
        <v>89200</v>
      </c>
      <c r="F13" s="263">
        <v>146000</v>
      </c>
      <c r="G13" s="263">
        <v>743300</v>
      </c>
      <c r="H13" s="263">
        <v>0</v>
      </c>
      <c r="I13" s="263">
        <v>133000</v>
      </c>
      <c r="J13"/>
      <c r="K13" s="210"/>
    </row>
    <row r="14" spans="1:11" x14ac:dyDescent="0.15">
      <c r="A14" s="117" t="s">
        <v>42</v>
      </c>
      <c r="B14" s="134">
        <v>9499839</v>
      </c>
      <c r="C14" s="263">
        <v>448767</v>
      </c>
      <c r="D14" s="263">
        <v>176180</v>
      </c>
      <c r="E14" s="263">
        <v>711514</v>
      </c>
      <c r="F14" s="263">
        <v>60787</v>
      </c>
      <c r="G14" s="263">
        <v>1223010</v>
      </c>
      <c r="H14" s="263">
        <v>145312</v>
      </c>
      <c r="I14" s="263">
        <v>198247</v>
      </c>
      <c r="J14"/>
      <c r="K14" s="210"/>
    </row>
    <row r="15" spans="1:11" x14ac:dyDescent="0.15">
      <c r="A15" s="117" t="s">
        <v>43</v>
      </c>
      <c r="B15" s="134">
        <v>96139361</v>
      </c>
      <c r="C15" s="263">
        <v>3599783</v>
      </c>
      <c r="D15" s="263">
        <v>1105441</v>
      </c>
      <c r="E15" s="263">
        <v>3000987</v>
      </c>
      <c r="F15" s="263">
        <v>432859</v>
      </c>
      <c r="G15" s="263">
        <v>10851995</v>
      </c>
      <c r="H15" s="263">
        <v>886684</v>
      </c>
      <c r="I15" s="263">
        <v>1811113</v>
      </c>
      <c r="J15"/>
    </row>
    <row r="16" spans="1:11" x14ac:dyDescent="0.15">
      <c r="A16" s="275"/>
      <c r="B16" s="45"/>
      <c r="C16" s="45"/>
      <c r="D16" s="45"/>
      <c r="E16" s="45"/>
      <c r="F16" s="45"/>
      <c r="G16" s="45"/>
      <c r="H16" s="45"/>
      <c r="I16" s="45"/>
      <c r="J16"/>
      <c r="K16" s="210"/>
    </row>
    <row r="17" spans="1:11" x14ac:dyDescent="0.15">
      <c r="A17" s="96" t="s">
        <v>373</v>
      </c>
      <c r="B17" s="97"/>
      <c r="C17" s="263"/>
      <c r="D17" s="263"/>
      <c r="E17" s="263"/>
      <c r="F17" s="263"/>
      <c r="G17" s="263"/>
      <c r="H17" s="263"/>
      <c r="I17" s="263"/>
      <c r="J17"/>
      <c r="K17" s="210"/>
    </row>
    <row r="18" spans="1:11" x14ac:dyDescent="0.15">
      <c r="A18" s="85" t="s">
        <v>41</v>
      </c>
      <c r="B18" s="276">
        <v>9574611</v>
      </c>
      <c r="C18" s="277">
        <v>1023898</v>
      </c>
      <c r="D18" s="277">
        <v>58700</v>
      </c>
      <c r="E18" s="277">
        <v>313700</v>
      </c>
      <c r="F18" s="277">
        <v>70800</v>
      </c>
      <c r="G18" s="277">
        <v>833000</v>
      </c>
      <c r="H18" s="277">
        <v>122000</v>
      </c>
      <c r="I18" s="277">
        <v>246400</v>
      </c>
      <c r="J18"/>
      <c r="K18" s="210"/>
    </row>
    <row r="19" spans="1:11" x14ac:dyDescent="0.15">
      <c r="A19" s="85" t="s">
        <v>42</v>
      </c>
      <c r="B19" s="276">
        <v>10479013</v>
      </c>
      <c r="C19" s="277">
        <v>1355523</v>
      </c>
      <c r="D19" s="277">
        <v>175249</v>
      </c>
      <c r="E19" s="277">
        <v>704274</v>
      </c>
      <c r="F19" s="277">
        <v>57590</v>
      </c>
      <c r="G19" s="277">
        <v>1346646</v>
      </c>
      <c r="H19" s="277">
        <v>146291</v>
      </c>
      <c r="I19" s="277">
        <v>247483</v>
      </c>
      <c r="J19"/>
      <c r="K19" s="210"/>
    </row>
    <row r="20" spans="1:11" x14ac:dyDescent="0.15">
      <c r="A20" s="86" t="s">
        <v>43</v>
      </c>
      <c r="B20" s="278">
        <v>95234959</v>
      </c>
      <c r="C20" s="279">
        <v>3268158</v>
      </c>
      <c r="D20" s="279">
        <v>988892</v>
      </c>
      <c r="E20" s="279">
        <v>2610413</v>
      </c>
      <c r="F20" s="279">
        <v>446069</v>
      </c>
      <c r="G20" s="279">
        <v>10338349</v>
      </c>
      <c r="H20" s="279">
        <v>862393</v>
      </c>
      <c r="I20" s="279">
        <v>1810030</v>
      </c>
      <c r="J20"/>
      <c r="K20" s="210"/>
    </row>
    <row r="21" spans="1:11" ht="14.25" thickBot="1" x14ac:dyDescent="0.2">
      <c r="A21" s="43"/>
      <c r="B21" s="43"/>
      <c r="C21" s="43"/>
      <c r="D21" s="43"/>
      <c r="E21" s="81"/>
      <c r="F21" s="81"/>
      <c r="G21" s="43"/>
      <c r="H21" s="43"/>
      <c r="I21" s="43"/>
      <c r="J21" s="43"/>
    </row>
    <row r="22" spans="1:11" ht="14.25" thickTop="1" x14ac:dyDescent="0.15">
      <c r="A22" s="475" t="s">
        <v>151</v>
      </c>
      <c r="B22" s="554" t="s">
        <v>265</v>
      </c>
      <c r="C22" s="474"/>
      <c r="D22" s="474"/>
      <c r="E22" s="474"/>
      <c r="F22" s="475"/>
      <c r="G22" s="83" t="s">
        <v>362</v>
      </c>
      <c r="H22" s="84"/>
      <c r="I22" s="43"/>
      <c r="J22" s="43"/>
    </row>
    <row r="23" spans="1:11" ht="24" x14ac:dyDescent="0.15">
      <c r="A23" s="546"/>
      <c r="B23" s="260" t="s">
        <v>270</v>
      </c>
      <c r="C23" s="547" t="s">
        <v>191</v>
      </c>
      <c r="D23" s="555" t="s">
        <v>264</v>
      </c>
      <c r="E23" s="555"/>
      <c r="F23" s="555"/>
      <c r="G23" s="547" t="s">
        <v>267</v>
      </c>
      <c r="H23" s="550" t="s">
        <v>268</v>
      </c>
      <c r="I23" s="43"/>
      <c r="J23" s="43"/>
    </row>
    <row r="24" spans="1:11" ht="13.15" customHeight="1" x14ac:dyDescent="0.15">
      <c r="A24" s="546"/>
      <c r="B24" s="547" t="s">
        <v>266</v>
      </c>
      <c r="C24" s="548"/>
      <c r="D24" s="547" t="s">
        <v>284</v>
      </c>
      <c r="E24" s="547" t="s">
        <v>271</v>
      </c>
      <c r="F24" s="547" t="s">
        <v>272</v>
      </c>
      <c r="G24" s="548"/>
      <c r="H24" s="551"/>
      <c r="I24" s="43"/>
      <c r="J24" s="43"/>
    </row>
    <row r="25" spans="1:11" x14ac:dyDescent="0.15">
      <c r="A25" s="477"/>
      <c r="B25" s="553"/>
      <c r="C25" s="549"/>
      <c r="D25" s="549"/>
      <c r="E25" s="549"/>
      <c r="F25" s="549"/>
      <c r="G25" s="549"/>
      <c r="H25" s="552"/>
      <c r="I25" s="43"/>
      <c r="J25" s="43"/>
    </row>
    <row r="26" spans="1:11" x14ac:dyDescent="0.15">
      <c r="A26" s="135" t="s">
        <v>335</v>
      </c>
      <c r="B26" s="98"/>
      <c r="C26" s="99"/>
      <c r="D26" s="99"/>
      <c r="E26" s="99"/>
      <c r="F26" s="99"/>
      <c r="G26" s="99"/>
      <c r="H26" s="43"/>
      <c r="I26" s="82"/>
      <c r="J26" s="82"/>
    </row>
    <row r="27" spans="1:11" x14ac:dyDescent="0.15">
      <c r="A27" s="117" t="s">
        <v>41</v>
      </c>
      <c r="B27" s="97">
        <v>1023500</v>
      </c>
      <c r="C27" s="263">
        <v>0</v>
      </c>
      <c r="D27" s="263">
        <v>0</v>
      </c>
      <c r="E27" s="263">
        <v>0</v>
      </c>
      <c r="F27" s="118">
        <v>939631</v>
      </c>
      <c r="G27" s="119">
        <v>1161600</v>
      </c>
      <c r="H27" s="119">
        <v>2163100</v>
      </c>
      <c r="I27" s="82"/>
      <c r="J27" s="82"/>
    </row>
    <row r="28" spans="1:11" x14ac:dyDescent="0.15">
      <c r="A28" s="117" t="s">
        <v>42</v>
      </c>
      <c r="B28" s="97">
        <v>852981</v>
      </c>
      <c r="C28" s="263">
        <v>28396</v>
      </c>
      <c r="D28" s="263">
        <v>29798</v>
      </c>
      <c r="E28" s="263">
        <v>164037</v>
      </c>
      <c r="F28" s="118">
        <v>2056717</v>
      </c>
      <c r="G28" s="119">
        <v>1189162</v>
      </c>
      <c r="H28" s="119">
        <v>3269714</v>
      </c>
      <c r="I28" s="82"/>
      <c r="J28" s="82"/>
    </row>
    <row r="29" spans="1:11" x14ac:dyDescent="0.15">
      <c r="A29" s="117" t="s">
        <v>43</v>
      </c>
      <c r="B29" s="97">
        <v>9857840</v>
      </c>
      <c r="C29" s="263">
        <v>168522</v>
      </c>
      <c r="D29" s="263">
        <v>238602</v>
      </c>
      <c r="E29" s="263">
        <v>317148</v>
      </c>
      <c r="F29" s="42">
        <v>21384607</v>
      </c>
      <c r="G29" s="119">
        <v>11808897</v>
      </c>
      <c r="H29" s="119">
        <v>33196074</v>
      </c>
      <c r="I29" s="82"/>
      <c r="J29" s="82"/>
    </row>
    <row r="30" spans="1:11" x14ac:dyDescent="0.15">
      <c r="A30" s="117"/>
      <c r="B30" s="97"/>
      <c r="C30" s="263"/>
      <c r="D30" s="263"/>
      <c r="E30" s="263"/>
      <c r="F30" s="42"/>
      <c r="G30" s="119"/>
      <c r="H30" s="119"/>
      <c r="I30" s="82"/>
      <c r="J30" s="82"/>
    </row>
    <row r="31" spans="1:11" x14ac:dyDescent="0.15">
      <c r="A31" s="135" t="s">
        <v>351</v>
      </c>
      <c r="B31" s="97"/>
      <c r="C31" s="263"/>
      <c r="D31" s="263"/>
      <c r="E31" s="263"/>
      <c r="F31" s="263"/>
      <c r="G31" s="263"/>
      <c r="H31" s="263"/>
      <c r="I31" s="82"/>
      <c r="J31" s="82"/>
    </row>
    <row r="32" spans="1:11" x14ac:dyDescent="0.15">
      <c r="A32" s="117" t="s">
        <v>41</v>
      </c>
      <c r="B32" s="134">
        <v>1620200</v>
      </c>
      <c r="C32" s="263">
        <v>0</v>
      </c>
      <c r="D32" s="263">
        <v>0</v>
      </c>
      <c r="E32" s="263">
        <v>0</v>
      </c>
      <c r="F32" s="263">
        <v>514431</v>
      </c>
      <c r="G32" s="263">
        <v>858800</v>
      </c>
      <c r="H32" s="263">
        <v>1021400</v>
      </c>
      <c r="I32" s="82"/>
      <c r="J32" s="82"/>
    </row>
    <row r="33" spans="1:10" x14ac:dyDescent="0.15">
      <c r="A33" s="117" t="s">
        <v>42</v>
      </c>
      <c r="B33" s="134">
        <v>782569</v>
      </c>
      <c r="C33" s="263">
        <v>28405</v>
      </c>
      <c r="D33" s="263">
        <v>29805</v>
      </c>
      <c r="E33" s="263">
        <v>130315</v>
      </c>
      <c r="F33" s="263">
        <v>2037314</v>
      </c>
      <c r="G33" s="263">
        <v>512530</v>
      </c>
      <c r="H33" s="263">
        <v>3015084</v>
      </c>
      <c r="I33" s="82"/>
      <c r="J33" s="82"/>
    </row>
    <row r="34" spans="1:10" x14ac:dyDescent="0.15">
      <c r="A34" s="117" t="s">
        <v>43</v>
      </c>
      <c r="B34" s="172">
        <v>10695471</v>
      </c>
      <c r="C34" s="263">
        <v>140117</v>
      </c>
      <c r="D34" s="263">
        <v>208797</v>
      </c>
      <c r="E34" s="263">
        <v>186833</v>
      </c>
      <c r="F34" s="263">
        <v>19861724</v>
      </c>
      <c r="G34" s="263">
        <v>12155167</v>
      </c>
      <c r="H34" s="263">
        <v>31202390</v>
      </c>
      <c r="I34" s="82"/>
      <c r="J34" s="82"/>
    </row>
    <row r="35" spans="1:10" x14ac:dyDescent="0.15">
      <c r="A35" s="85"/>
      <c r="B35" s="172"/>
      <c r="C35" s="263"/>
      <c r="D35" s="263"/>
      <c r="E35" s="263"/>
      <c r="F35" s="263"/>
      <c r="G35" s="263"/>
      <c r="H35" s="263"/>
      <c r="I35" s="82"/>
      <c r="J35" s="82"/>
    </row>
    <row r="36" spans="1:10" x14ac:dyDescent="0.15">
      <c r="A36" s="96" t="s">
        <v>373</v>
      </c>
      <c r="B36" s="97"/>
      <c r="C36" s="263"/>
      <c r="D36" s="263"/>
      <c r="E36" s="263"/>
      <c r="F36" s="263"/>
      <c r="G36" s="263"/>
      <c r="H36" s="263"/>
      <c r="I36" s="43"/>
      <c r="J36" s="43"/>
    </row>
    <row r="37" spans="1:10" x14ac:dyDescent="0.15">
      <c r="A37" s="85" t="s">
        <v>41</v>
      </c>
      <c r="B37" s="276">
        <v>5275900</v>
      </c>
      <c r="C37" s="277">
        <v>47800</v>
      </c>
      <c r="D37" s="277">
        <v>0</v>
      </c>
      <c r="E37" s="277">
        <v>0</v>
      </c>
      <c r="F37" s="277">
        <v>89213</v>
      </c>
      <c r="G37" s="277">
        <v>369000</v>
      </c>
      <c r="H37" s="277">
        <v>1124200</v>
      </c>
      <c r="I37" s="43"/>
      <c r="J37" s="43"/>
    </row>
    <row r="38" spans="1:10" x14ac:dyDescent="0.15">
      <c r="A38" s="85" t="s">
        <v>42</v>
      </c>
      <c r="B38" s="276">
        <v>897031</v>
      </c>
      <c r="C38" s="277">
        <v>28413</v>
      </c>
      <c r="D38" s="277">
        <v>29810</v>
      </c>
      <c r="E38" s="277">
        <v>96984</v>
      </c>
      <c r="F38" s="277">
        <v>1872683</v>
      </c>
      <c r="G38" s="277">
        <v>744614</v>
      </c>
      <c r="H38" s="277">
        <v>2776422</v>
      </c>
      <c r="I38" s="43"/>
      <c r="J38" s="43"/>
    </row>
    <row r="39" spans="1:10" x14ac:dyDescent="0.15">
      <c r="A39" s="86" t="s">
        <v>43</v>
      </c>
      <c r="B39" s="278">
        <v>15074340</v>
      </c>
      <c r="C39" s="279">
        <v>159504</v>
      </c>
      <c r="D39" s="279">
        <v>178987</v>
      </c>
      <c r="E39" s="279">
        <v>89849</v>
      </c>
      <c r="F39" s="279">
        <v>18078254</v>
      </c>
      <c r="G39" s="279">
        <v>11779553</v>
      </c>
      <c r="H39" s="279">
        <v>29550168</v>
      </c>
      <c r="I39" s="82"/>
      <c r="J39" s="82"/>
    </row>
    <row r="40" spans="1:10" x14ac:dyDescent="0.15">
      <c r="A40" s="33" t="s">
        <v>186</v>
      </c>
      <c r="B40" s="43"/>
      <c r="C40" s="43"/>
      <c r="D40" s="43"/>
      <c r="E40" s="43"/>
      <c r="F40" s="43"/>
      <c r="G40" s="43"/>
      <c r="H40" s="43"/>
      <c r="I40" s="43"/>
      <c r="J40" s="43"/>
    </row>
  </sheetData>
  <mergeCells count="22">
    <mergeCell ref="F5:F6"/>
    <mergeCell ref="B3:B6"/>
    <mergeCell ref="G5:G6"/>
    <mergeCell ref="H5:H6"/>
    <mergeCell ref="D5:D6"/>
    <mergeCell ref="E5:E6"/>
    <mergeCell ref="H2:I2"/>
    <mergeCell ref="A22:A25"/>
    <mergeCell ref="C23:C25"/>
    <mergeCell ref="G23:G25"/>
    <mergeCell ref="H23:H25"/>
    <mergeCell ref="B24:B25"/>
    <mergeCell ref="E24:E25"/>
    <mergeCell ref="F24:F25"/>
    <mergeCell ref="B22:F22"/>
    <mergeCell ref="D23:F23"/>
    <mergeCell ref="D24:D25"/>
    <mergeCell ref="I5:I6"/>
    <mergeCell ref="A3:A6"/>
    <mergeCell ref="C3:I3"/>
    <mergeCell ref="C4:I4"/>
    <mergeCell ref="C5:C6"/>
  </mergeCells>
  <phoneticPr fontId="4"/>
  <pageMargins left="0.7" right="0.7" top="0.75" bottom="0.75" header="0.3" footer="0.3"/>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AD46"/>
  <sheetViews>
    <sheetView view="pageBreakPreview" zoomScaleNormal="80" zoomScaleSheetLayoutView="100" workbookViewId="0">
      <selection activeCell="AG5" sqref="AG5"/>
    </sheetView>
  </sheetViews>
  <sheetFormatPr defaultColWidth="9" defaultRowHeight="13.5" x14ac:dyDescent="0.15"/>
  <cols>
    <col min="1" max="1" width="10.125" style="41" customWidth="1"/>
    <col min="2" max="5" width="2.75" style="41" customWidth="1"/>
    <col min="6" max="6" width="3" style="41" customWidth="1"/>
    <col min="7" max="8" width="2.75" style="41" customWidth="1"/>
    <col min="9" max="9" width="3.75" style="41" customWidth="1"/>
    <col min="10" max="30" width="2.75" style="41" customWidth="1"/>
    <col min="31" max="16384" width="9" style="10"/>
  </cols>
  <sheetData>
    <row r="1" spans="1:30" ht="13.5" customHeight="1" thickBot="1" x14ac:dyDescent="0.2">
      <c r="A1" s="31" t="s">
        <v>402</v>
      </c>
      <c r="B1" s="32"/>
      <c r="C1" s="32"/>
      <c r="D1" s="32"/>
      <c r="E1" s="32"/>
      <c r="F1" s="32"/>
      <c r="G1" s="32"/>
      <c r="H1" s="32"/>
      <c r="I1" s="32"/>
      <c r="J1" s="32"/>
      <c r="K1" s="32"/>
      <c r="L1" s="32"/>
      <c r="M1" s="32"/>
      <c r="N1" s="32"/>
      <c r="O1" s="32"/>
      <c r="P1" s="32"/>
      <c r="Q1" s="32"/>
      <c r="R1" s="469" t="s">
        <v>44</v>
      </c>
      <c r="S1" s="469"/>
      <c r="T1" s="469"/>
      <c r="U1" s="469"/>
      <c r="V1" s="469"/>
      <c r="W1" s="469"/>
      <c r="X1" s="469"/>
      <c r="Y1" s="469"/>
      <c r="Z1" s="469"/>
      <c r="AA1" s="469"/>
      <c r="AB1" s="469"/>
      <c r="AC1" s="469"/>
      <c r="AD1" s="469"/>
    </row>
    <row r="2" spans="1:30" ht="13.5" customHeight="1" thickTop="1" x14ac:dyDescent="0.15">
      <c r="A2" s="475" t="s">
        <v>45</v>
      </c>
      <c r="B2" s="558" t="s">
        <v>46</v>
      </c>
      <c r="C2" s="558"/>
      <c r="D2" s="558"/>
      <c r="E2" s="558"/>
      <c r="F2" s="558"/>
      <c r="G2" s="558"/>
      <c r="H2" s="558"/>
      <c r="I2" s="558"/>
      <c r="J2" s="558"/>
      <c r="K2" s="558"/>
      <c r="L2" s="558"/>
      <c r="M2" s="558"/>
      <c r="N2" s="558"/>
      <c r="O2" s="558"/>
      <c r="P2" s="558"/>
      <c r="Q2" s="558" t="s">
        <v>47</v>
      </c>
      <c r="R2" s="558"/>
      <c r="S2" s="558"/>
      <c r="T2" s="558"/>
      <c r="U2" s="558"/>
      <c r="V2" s="558"/>
      <c r="W2" s="558"/>
      <c r="X2" s="558"/>
      <c r="Y2" s="558"/>
      <c r="Z2" s="558"/>
      <c r="AA2" s="558"/>
      <c r="AB2" s="558"/>
      <c r="AC2" s="558"/>
      <c r="AD2" s="478"/>
    </row>
    <row r="3" spans="1:30" ht="12.75" customHeight="1" x14ac:dyDescent="0.15">
      <c r="A3" s="546"/>
      <c r="B3" s="561" t="s">
        <v>48</v>
      </c>
      <c r="C3" s="561"/>
      <c r="D3" s="561"/>
      <c r="E3" s="561"/>
      <c r="F3" s="561"/>
      <c r="G3" s="561"/>
      <c r="H3" s="561"/>
      <c r="I3" s="561"/>
      <c r="J3" s="561" t="s">
        <v>49</v>
      </c>
      <c r="K3" s="561"/>
      <c r="L3" s="561"/>
      <c r="M3" s="561"/>
      <c r="N3" s="561"/>
      <c r="O3" s="561"/>
      <c r="P3" s="561"/>
      <c r="Q3" s="579" t="s">
        <v>50</v>
      </c>
      <c r="R3" s="580"/>
      <c r="S3" s="580"/>
      <c r="T3" s="580"/>
      <c r="U3" s="580"/>
      <c r="V3" s="580"/>
      <c r="W3" s="580"/>
      <c r="X3" s="580"/>
      <c r="Y3" s="580"/>
      <c r="Z3" s="580"/>
      <c r="AA3" s="580"/>
      <c r="AB3" s="580"/>
      <c r="AC3" s="580"/>
      <c r="AD3" s="580"/>
    </row>
    <row r="4" spans="1:30" ht="12.75" customHeight="1" x14ac:dyDescent="0.15">
      <c r="A4" s="546"/>
      <c r="B4" s="553"/>
      <c r="C4" s="553"/>
      <c r="D4" s="553"/>
      <c r="E4" s="553"/>
      <c r="F4" s="553"/>
      <c r="G4" s="553"/>
      <c r="H4" s="553"/>
      <c r="I4" s="553"/>
      <c r="J4" s="553"/>
      <c r="K4" s="553"/>
      <c r="L4" s="553"/>
      <c r="M4" s="553"/>
      <c r="N4" s="553"/>
      <c r="O4" s="553"/>
      <c r="P4" s="553"/>
      <c r="Q4" s="570" t="s">
        <v>51</v>
      </c>
      <c r="R4" s="570"/>
      <c r="S4" s="570"/>
      <c r="T4" s="570"/>
      <c r="U4" s="570"/>
      <c r="V4" s="570"/>
      <c r="W4" s="570"/>
      <c r="X4" s="570" t="s">
        <v>52</v>
      </c>
      <c r="Y4" s="570"/>
      <c r="Z4" s="570"/>
      <c r="AA4" s="570"/>
      <c r="AB4" s="570"/>
      <c r="AC4" s="570"/>
      <c r="AD4" s="579"/>
    </row>
    <row r="5" spans="1:30" ht="12.75" customHeight="1" x14ac:dyDescent="0.15">
      <c r="A5" s="477"/>
      <c r="B5" s="570" t="s">
        <v>53</v>
      </c>
      <c r="C5" s="570"/>
      <c r="D5" s="570"/>
      <c r="E5" s="570"/>
      <c r="F5" s="570" t="s">
        <v>54</v>
      </c>
      <c r="G5" s="570"/>
      <c r="H5" s="570"/>
      <c r="I5" s="570"/>
      <c r="J5" s="570" t="s">
        <v>55</v>
      </c>
      <c r="K5" s="570"/>
      <c r="L5" s="570"/>
      <c r="M5" s="570" t="s">
        <v>54</v>
      </c>
      <c r="N5" s="570"/>
      <c r="O5" s="570"/>
      <c r="P5" s="570"/>
      <c r="Q5" s="570" t="s">
        <v>55</v>
      </c>
      <c r="R5" s="570"/>
      <c r="S5" s="570"/>
      <c r="T5" s="570" t="s">
        <v>54</v>
      </c>
      <c r="U5" s="570"/>
      <c r="V5" s="570"/>
      <c r="W5" s="570"/>
      <c r="X5" s="570" t="s">
        <v>55</v>
      </c>
      <c r="Y5" s="570"/>
      <c r="Z5" s="570"/>
      <c r="AA5" s="570" t="s">
        <v>54</v>
      </c>
      <c r="AB5" s="570"/>
      <c r="AC5" s="570"/>
      <c r="AD5" s="579"/>
    </row>
    <row r="6" spans="1:30" ht="12.75" customHeight="1" x14ac:dyDescent="0.15">
      <c r="A6" s="238" t="s">
        <v>383</v>
      </c>
      <c r="B6" s="601">
        <v>2429289</v>
      </c>
      <c r="C6" s="578"/>
      <c r="D6" s="578"/>
      <c r="E6" s="578"/>
      <c r="F6" s="578">
        <v>152627382</v>
      </c>
      <c r="G6" s="578"/>
      <c r="H6" s="578"/>
      <c r="I6" s="578"/>
      <c r="J6" s="578">
        <v>705309</v>
      </c>
      <c r="K6" s="578"/>
      <c r="L6" s="578"/>
      <c r="M6" s="578">
        <v>59544677</v>
      </c>
      <c r="N6" s="578"/>
      <c r="O6" s="578"/>
      <c r="P6" s="578"/>
      <c r="Q6" s="578">
        <v>52302</v>
      </c>
      <c r="R6" s="578"/>
      <c r="S6" s="578"/>
      <c r="T6" s="578">
        <v>4190211</v>
      </c>
      <c r="U6" s="578"/>
      <c r="V6" s="578"/>
      <c r="W6" s="578"/>
      <c r="X6" s="578">
        <v>52267</v>
      </c>
      <c r="Y6" s="578"/>
      <c r="Z6" s="578"/>
      <c r="AA6" s="578">
        <v>10261798</v>
      </c>
      <c r="AB6" s="578"/>
      <c r="AC6" s="578"/>
      <c r="AD6" s="578"/>
    </row>
    <row r="7" spans="1:30" ht="12.75" customHeight="1" x14ac:dyDescent="0.15">
      <c r="A7" s="238" t="s">
        <v>371</v>
      </c>
      <c r="B7" s="601">
        <v>2426516</v>
      </c>
      <c r="C7" s="578"/>
      <c r="D7" s="578"/>
      <c r="E7" s="578"/>
      <c r="F7" s="578">
        <v>152542673</v>
      </c>
      <c r="G7" s="578"/>
      <c r="H7" s="578"/>
      <c r="I7" s="578"/>
      <c r="J7" s="578">
        <v>705431</v>
      </c>
      <c r="K7" s="578"/>
      <c r="L7" s="578"/>
      <c r="M7" s="578">
        <v>56409527</v>
      </c>
      <c r="N7" s="578"/>
      <c r="O7" s="578"/>
      <c r="P7" s="578"/>
      <c r="Q7" s="578">
        <v>51571</v>
      </c>
      <c r="R7" s="578"/>
      <c r="S7" s="578"/>
      <c r="T7" s="578">
        <v>4106631</v>
      </c>
      <c r="U7" s="578"/>
      <c r="V7" s="578"/>
      <c r="W7" s="578"/>
      <c r="X7" s="578">
        <v>52168</v>
      </c>
      <c r="Y7" s="578"/>
      <c r="Z7" s="578"/>
      <c r="AA7" s="578">
        <v>9931190</v>
      </c>
      <c r="AB7" s="578"/>
      <c r="AC7" s="578"/>
      <c r="AD7" s="578"/>
    </row>
    <row r="8" spans="1:30" ht="12.75" customHeight="1" x14ac:dyDescent="0.15">
      <c r="A8" s="238"/>
      <c r="B8" s="589"/>
      <c r="C8" s="589"/>
      <c r="D8" s="589"/>
      <c r="E8" s="589"/>
      <c r="F8" s="589"/>
      <c r="G8" s="589"/>
      <c r="H8" s="589"/>
      <c r="I8" s="589"/>
      <c r="J8" s="589"/>
      <c r="K8" s="589"/>
      <c r="L8" s="589"/>
      <c r="M8" s="589"/>
      <c r="N8" s="589"/>
      <c r="O8" s="589"/>
      <c r="P8" s="589"/>
      <c r="Q8" s="589"/>
      <c r="R8" s="589"/>
      <c r="S8" s="589"/>
      <c r="T8" s="589"/>
      <c r="U8" s="589"/>
      <c r="V8" s="589"/>
      <c r="W8" s="589"/>
      <c r="X8" s="589"/>
      <c r="Y8" s="589"/>
      <c r="Z8" s="589"/>
      <c r="AA8" s="589"/>
      <c r="AB8" s="589"/>
      <c r="AC8" s="589"/>
      <c r="AD8" s="589"/>
    </row>
    <row r="9" spans="1:30" s="41" customFormat="1" ht="12.75" customHeight="1" x14ac:dyDescent="0.15">
      <c r="A9" s="239" t="s">
        <v>372</v>
      </c>
      <c r="B9" s="588">
        <v>2426777</v>
      </c>
      <c r="C9" s="577"/>
      <c r="D9" s="577"/>
      <c r="E9" s="577"/>
      <c r="F9" s="577">
        <v>156330697</v>
      </c>
      <c r="G9" s="577"/>
      <c r="H9" s="577"/>
      <c r="I9" s="577"/>
      <c r="J9" s="577">
        <v>715124</v>
      </c>
      <c r="K9" s="577"/>
      <c r="L9" s="577"/>
      <c r="M9" s="577">
        <v>57357854</v>
      </c>
      <c r="N9" s="577"/>
      <c r="O9" s="577"/>
      <c r="P9" s="577"/>
      <c r="Q9" s="577">
        <v>52591</v>
      </c>
      <c r="R9" s="577"/>
      <c r="S9" s="577"/>
      <c r="T9" s="577">
        <v>4246947</v>
      </c>
      <c r="U9" s="577"/>
      <c r="V9" s="577"/>
      <c r="W9" s="577"/>
      <c r="X9" s="577">
        <v>52168</v>
      </c>
      <c r="Y9" s="577"/>
      <c r="Z9" s="577"/>
      <c r="AA9" s="577">
        <v>9627633</v>
      </c>
      <c r="AB9" s="577"/>
      <c r="AC9" s="577"/>
      <c r="AD9" s="577"/>
    </row>
    <row r="10" spans="1:30" ht="11.25" customHeight="1" thickBot="1" x14ac:dyDescent="0.2">
      <c r="A10" s="71"/>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row>
    <row r="11" spans="1:30" ht="13.5" customHeight="1" thickTop="1" x14ac:dyDescent="0.15">
      <c r="A11" s="581" t="s">
        <v>45</v>
      </c>
      <c r="B11" s="605" t="s">
        <v>56</v>
      </c>
      <c r="C11" s="606"/>
      <c r="D11" s="606"/>
      <c r="E11" s="606"/>
      <c r="F11" s="606"/>
      <c r="G11" s="606"/>
      <c r="H11" s="606"/>
      <c r="I11" s="606"/>
      <c r="J11" s="606"/>
      <c r="K11" s="606"/>
      <c r="L11" s="606"/>
      <c r="M11" s="606"/>
      <c r="N11" s="606"/>
      <c r="O11" s="606"/>
      <c r="P11" s="607"/>
      <c r="Q11" s="573" t="s">
        <v>57</v>
      </c>
      <c r="R11" s="574"/>
      <c r="S11" s="574"/>
      <c r="T11" s="574"/>
      <c r="U11" s="574"/>
      <c r="V11" s="574"/>
      <c r="W11" s="574"/>
      <c r="X11" s="574"/>
      <c r="Y11" s="574"/>
      <c r="Z11" s="574"/>
      <c r="AA11" s="574"/>
      <c r="AB11" s="574"/>
      <c r="AC11" s="574"/>
      <c r="AD11" s="574"/>
    </row>
    <row r="12" spans="1:30" ht="12.75" customHeight="1" x14ac:dyDescent="0.15">
      <c r="A12" s="582"/>
      <c r="B12" s="595" t="s">
        <v>58</v>
      </c>
      <c r="C12" s="596"/>
      <c r="D12" s="596"/>
      <c r="E12" s="596"/>
      <c r="F12" s="596"/>
      <c r="G12" s="596"/>
      <c r="H12" s="596"/>
      <c r="I12" s="596"/>
      <c r="J12" s="596"/>
      <c r="K12" s="596"/>
      <c r="L12" s="596"/>
      <c r="M12" s="596"/>
      <c r="N12" s="596"/>
      <c r="O12" s="596"/>
      <c r="P12" s="602"/>
      <c r="Q12" s="590" t="s">
        <v>48</v>
      </c>
      <c r="R12" s="591"/>
      <c r="S12" s="591"/>
      <c r="T12" s="591"/>
      <c r="U12" s="591"/>
      <c r="V12" s="591"/>
      <c r="W12" s="608"/>
      <c r="X12" s="603" t="s">
        <v>49</v>
      </c>
      <c r="Y12" s="603"/>
      <c r="Z12" s="603"/>
      <c r="AA12" s="603"/>
      <c r="AB12" s="603"/>
      <c r="AC12" s="603"/>
      <c r="AD12" s="590"/>
    </row>
    <row r="13" spans="1:30" ht="12.75" customHeight="1" x14ac:dyDescent="0.15">
      <c r="A13" s="582"/>
      <c r="B13" s="595" t="s">
        <v>48</v>
      </c>
      <c r="C13" s="596"/>
      <c r="D13" s="596"/>
      <c r="E13" s="596"/>
      <c r="F13" s="596"/>
      <c r="G13" s="596"/>
      <c r="H13" s="596"/>
      <c r="I13" s="602"/>
      <c r="J13" s="576" t="s">
        <v>52</v>
      </c>
      <c r="K13" s="576"/>
      <c r="L13" s="576"/>
      <c r="M13" s="576"/>
      <c r="N13" s="576"/>
      <c r="O13" s="576"/>
      <c r="P13" s="576"/>
      <c r="Q13" s="592"/>
      <c r="R13" s="593"/>
      <c r="S13" s="593"/>
      <c r="T13" s="593"/>
      <c r="U13" s="593"/>
      <c r="V13" s="593"/>
      <c r="W13" s="583"/>
      <c r="X13" s="604"/>
      <c r="Y13" s="604"/>
      <c r="Z13" s="604"/>
      <c r="AA13" s="604"/>
      <c r="AB13" s="604"/>
      <c r="AC13" s="604"/>
      <c r="AD13" s="592"/>
    </row>
    <row r="14" spans="1:30" ht="12.75" customHeight="1" x14ac:dyDescent="0.15">
      <c r="A14" s="583"/>
      <c r="B14" s="576" t="s">
        <v>53</v>
      </c>
      <c r="C14" s="576"/>
      <c r="D14" s="576"/>
      <c r="E14" s="576"/>
      <c r="F14" s="576" t="s">
        <v>54</v>
      </c>
      <c r="G14" s="576"/>
      <c r="H14" s="576"/>
      <c r="I14" s="576"/>
      <c r="J14" s="576" t="s">
        <v>55</v>
      </c>
      <c r="K14" s="576"/>
      <c r="L14" s="576"/>
      <c r="M14" s="576" t="s">
        <v>54</v>
      </c>
      <c r="N14" s="576"/>
      <c r="O14" s="576"/>
      <c r="P14" s="576"/>
      <c r="Q14" s="576" t="s">
        <v>55</v>
      </c>
      <c r="R14" s="576"/>
      <c r="S14" s="576"/>
      <c r="T14" s="576" t="s">
        <v>54</v>
      </c>
      <c r="U14" s="576"/>
      <c r="V14" s="576"/>
      <c r="W14" s="576"/>
      <c r="X14" s="576" t="s">
        <v>55</v>
      </c>
      <c r="Y14" s="576"/>
      <c r="Z14" s="576"/>
      <c r="AA14" s="576" t="s">
        <v>54</v>
      </c>
      <c r="AB14" s="576"/>
      <c r="AC14" s="576"/>
      <c r="AD14" s="595"/>
    </row>
    <row r="15" spans="1:30" ht="12.75" customHeight="1" x14ac:dyDescent="0.15">
      <c r="A15" s="238" t="s">
        <v>383</v>
      </c>
      <c r="B15" s="601">
        <v>2159759</v>
      </c>
      <c r="C15" s="578"/>
      <c r="D15" s="578"/>
      <c r="E15" s="578"/>
      <c r="F15" s="578">
        <v>134397706</v>
      </c>
      <c r="G15" s="578"/>
      <c r="H15" s="578"/>
      <c r="I15" s="578"/>
      <c r="J15" s="578">
        <v>586989</v>
      </c>
      <c r="K15" s="578"/>
      <c r="L15" s="578"/>
      <c r="M15" s="578">
        <v>43390877</v>
      </c>
      <c r="N15" s="578"/>
      <c r="O15" s="578"/>
      <c r="P15" s="578"/>
      <c r="Q15" s="578">
        <v>217229</v>
      </c>
      <c r="R15" s="578"/>
      <c r="S15" s="578"/>
      <c r="T15" s="578">
        <v>14039465</v>
      </c>
      <c r="U15" s="578"/>
      <c r="V15" s="578"/>
      <c r="W15" s="578"/>
      <c r="X15" s="578">
        <v>66053</v>
      </c>
      <c r="Y15" s="578"/>
      <c r="Z15" s="578"/>
      <c r="AA15" s="578">
        <v>5892002</v>
      </c>
      <c r="AB15" s="578"/>
      <c r="AC15" s="578"/>
      <c r="AD15" s="578"/>
    </row>
    <row r="16" spans="1:30" ht="12.75" customHeight="1" x14ac:dyDescent="0.15">
      <c r="A16" s="238" t="s">
        <v>371</v>
      </c>
      <c r="B16" s="578">
        <v>2152449</v>
      </c>
      <c r="C16" s="578"/>
      <c r="D16" s="578"/>
      <c r="E16" s="578"/>
      <c r="F16" s="578">
        <v>134087338</v>
      </c>
      <c r="G16" s="578"/>
      <c r="H16" s="578"/>
      <c r="I16" s="578"/>
      <c r="J16" s="578">
        <v>587313</v>
      </c>
      <c r="K16" s="578"/>
      <c r="L16" s="578"/>
      <c r="M16" s="578">
        <v>40979727</v>
      </c>
      <c r="N16" s="578"/>
      <c r="O16" s="578"/>
      <c r="P16" s="578"/>
      <c r="Q16" s="578">
        <v>222496</v>
      </c>
      <c r="R16" s="578"/>
      <c r="S16" s="578"/>
      <c r="T16" s="578">
        <v>14348705</v>
      </c>
      <c r="U16" s="578"/>
      <c r="V16" s="578"/>
      <c r="W16" s="578"/>
      <c r="X16" s="578">
        <v>65951</v>
      </c>
      <c r="Y16" s="578"/>
      <c r="Z16" s="578"/>
      <c r="AA16" s="578">
        <v>5498610</v>
      </c>
      <c r="AB16" s="578"/>
      <c r="AC16" s="578"/>
      <c r="AD16" s="578"/>
    </row>
    <row r="17" spans="1:30" ht="12.75" customHeight="1" x14ac:dyDescent="0.15">
      <c r="A17" s="238"/>
      <c r="B17" s="609"/>
      <c r="C17" s="609"/>
      <c r="D17" s="609"/>
      <c r="E17" s="609"/>
      <c r="F17" s="589"/>
      <c r="G17" s="589"/>
      <c r="H17" s="589"/>
      <c r="I17" s="589"/>
      <c r="J17" s="599"/>
      <c r="K17" s="599"/>
      <c r="L17" s="599"/>
      <c r="M17" s="599"/>
      <c r="N17" s="599"/>
      <c r="O17" s="599"/>
      <c r="P17" s="599"/>
      <c r="Q17" s="599"/>
      <c r="R17" s="599"/>
      <c r="S17" s="599"/>
      <c r="T17" s="599"/>
      <c r="U17" s="599"/>
      <c r="V17" s="599"/>
      <c r="W17" s="599"/>
      <c r="X17" s="599"/>
      <c r="Y17" s="599"/>
      <c r="Z17" s="599"/>
      <c r="AA17" s="599"/>
      <c r="AB17" s="599"/>
      <c r="AC17" s="599"/>
      <c r="AD17" s="599"/>
    </row>
    <row r="18" spans="1:30" s="41" customFormat="1" ht="12.75" customHeight="1" x14ac:dyDescent="0.15">
      <c r="A18" s="239" t="s">
        <v>372</v>
      </c>
      <c r="B18" s="588">
        <v>2150469</v>
      </c>
      <c r="C18" s="577"/>
      <c r="D18" s="577"/>
      <c r="E18" s="577"/>
      <c r="F18" s="577">
        <v>137133266</v>
      </c>
      <c r="G18" s="577"/>
      <c r="H18" s="577"/>
      <c r="I18" s="577"/>
      <c r="J18" s="577">
        <v>594421</v>
      </c>
      <c r="K18" s="577"/>
      <c r="L18" s="577"/>
      <c r="M18" s="577">
        <v>42654324</v>
      </c>
      <c r="N18" s="577"/>
      <c r="O18" s="577"/>
      <c r="P18" s="577"/>
      <c r="Q18" s="577">
        <v>223717</v>
      </c>
      <c r="R18" s="577"/>
      <c r="S18" s="577"/>
      <c r="T18" s="577">
        <v>14950484</v>
      </c>
      <c r="U18" s="577"/>
      <c r="V18" s="577"/>
      <c r="W18" s="577"/>
      <c r="X18" s="577">
        <v>68535</v>
      </c>
      <c r="Y18" s="577"/>
      <c r="Z18" s="577"/>
      <c r="AA18" s="577">
        <v>5075897</v>
      </c>
      <c r="AB18" s="577"/>
      <c r="AC18" s="577"/>
      <c r="AD18" s="577"/>
    </row>
    <row r="19" spans="1:30" ht="11.25" customHeight="1" thickBot="1" x14ac:dyDescent="0.2">
      <c r="A19" s="234"/>
      <c r="B19" s="234"/>
      <c r="C19" s="234"/>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row>
    <row r="20" spans="1:30" ht="12.75" customHeight="1" thickTop="1" x14ac:dyDescent="0.15">
      <c r="A20" s="581" t="s">
        <v>45</v>
      </c>
      <c r="B20" s="621" t="s">
        <v>59</v>
      </c>
      <c r="C20" s="621"/>
      <c r="D20" s="621"/>
      <c r="E20" s="621"/>
      <c r="F20" s="612" t="s">
        <v>250</v>
      </c>
      <c r="G20" s="613"/>
      <c r="H20" s="613"/>
      <c r="I20" s="614"/>
      <c r="J20" s="584" t="s">
        <v>60</v>
      </c>
      <c r="K20" s="585"/>
      <c r="L20" s="585"/>
      <c r="M20" s="585"/>
      <c r="N20" s="585"/>
      <c r="O20" s="585"/>
      <c r="P20" s="585"/>
      <c r="Q20" s="585"/>
      <c r="R20" s="585"/>
      <c r="S20" s="585"/>
      <c r="T20" s="585"/>
      <c r="U20" s="585"/>
      <c r="V20" s="71"/>
      <c r="W20" s="71"/>
      <c r="X20" s="71"/>
      <c r="Y20" s="71"/>
      <c r="Z20" s="71"/>
      <c r="AA20" s="71"/>
      <c r="AB20" s="71"/>
      <c r="AC20" s="71"/>
      <c r="AD20" s="71"/>
    </row>
    <row r="21" spans="1:30" ht="12.75" customHeight="1" x14ac:dyDescent="0.15">
      <c r="A21" s="582"/>
      <c r="B21" s="622"/>
      <c r="C21" s="622"/>
      <c r="D21" s="622"/>
      <c r="E21" s="622"/>
      <c r="F21" s="615"/>
      <c r="G21" s="616"/>
      <c r="H21" s="616"/>
      <c r="I21" s="617"/>
      <c r="J21" s="586"/>
      <c r="K21" s="587"/>
      <c r="L21" s="587"/>
      <c r="M21" s="587"/>
      <c r="N21" s="587"/>
      <c r="O21" s="587"/>
      <c r="P21" s="587"/>
      <c r="Q21" s="587"/>
      <c r="R21" s="587"/>
      <c r="S21" s="587"/>
      <c r="T21" s="587"/>
      <c r="U21" s="587"/>
      <c r="V21" s="71"/>
      <c r="W21" s="71"/>
      <c r="X21" s="71"/>
      <c r="Y21" s="71"/>
      <c r="Z21" s="71"/>
      <c r="AA21" s="71"/>
      <c r="AB21" s="71"/>
      <c r="AC21" s="71"/>
      <c r="AD21" s="71"/>
    </row>
    <row r="22" spans="1:30" ht="12.75" customHeight="1" x14ac:dyDescent="0.15">
      <c r="A22" s="582"/>
      <c r="B22" s="622"/>
      <c r="C22" s="622"/>
      <c r="D22" s="622"/>
      <c r="E22" s="622"/>
      <c r="F22" s="615"/>
      <c r="G22" s="616"/>
      <c r="H22" s="616"/>
      <c r="I22" s="617"/>
      <c r="J22" s="603" t="s">
        <v>61</v>
      </c>
      <c r="K22" s="603"/>
      <c r="L22" s="603"/>
      <c r="M22" s="603"/>
      <c r="N22" s="603" t="s">
        <v>62</v>
      </c>
      <c r="O22" s="603"/>
      <c r="P22" s="603"/>
      <c r="Q22" s="590"/>
      <c r="R22" s="590" t="s">
        <v>63</v>
      </c>
      <c r="S22" s="591"/>
      <c r="T22" s="591"/>
      <c r="U22" s="591"/>
      <c r="V22" s="71"/>
      <c r="W22" s="71"/>
      <c r="X22" s="71"/>
      <c r="Y22" s="71"/>
      <c r="Z22" s="71"/>
      <c r="AA22" s="71"/>
      <c r="AB22" s="71"/>
      <c r="AC22" s="71"/>
      <c r="AD22" s="71"/>
    </row>
    <row r="23" spans="1:30" ht="12.75" customHeight="1" x14ac:dyDescent="0.15">
      <c r="A23" s="583"/>
      <c r="B23" s="604"/>
      <c r="C23" s="604"/>
      <c r="D23" s="604"/>
      <c r="E23" s="604"/>
      <c r="F23" s="618"/>
      <c r="G23" s="619"/>
      <c r="H23" s="619"/>
      <c r="I23" s="620"/>
      <c r="J23" s="604"/>
      <c r="K23" s="604"/>
      <c r="L23" s="604"/>
      <c r="M23" s="604"/>
      <c r="N23" s="604"/>
      <c r="O23" s="604"/>
      <c r="P23" s="604"/>
      <c r="Q23" s="592"/>
      <c r="R23" s="592"/>
      <c r="S23" s="593"/>
      <c r="T23" s="593"/>
      <c r="U23" s="593"/>
      <c r="V23" s="71"/>
      <c r="W23" s="71"/>
      <c r="X23" s="71"/>
      <c r="Y23" s="71"/>
      <c r="Z23" s="71"/>
      <c r="AA23" s="71"/>
      <c r="AB23" s="71"/>
      <c r="AC23" s="71"/>
      <c r="AD23" s="71"/>
    </row>
    <row r="24" spans="1:30" ht="12.75" customHeight="1" x14ac:dyDescent="0.15">
      <c r="A24" s="238" t="s">
        <v>383</v>
      </c>
      <c r="B24" s="601">
        <v>142570</v>
      </c>
      <c r="C24" s="578"/>
      <c r="D24" s="578"/>
      <c r="E24" s="578"/>
      <c r="F24" s="578">
        <v>1006549</v>
      </c>
      <c r="G24" s="578"/>
      <c r="H24" s="578"/>
      <c r="I24" s="578"/>
      <c r="J24" s="578">
        <v>19322670</v>
      </c>
      <c r="K24" s="578"/>
      <c r="L24" s="578"/>
      <c r="M24" s="578"/>
      <c r="N24" s="578" t="s">
        <v>190</v>
      </c>
      <c r="O24" s="578"/>
      <c r="P24" s="578"/>
      <c r="Q24" s="578"/>
      <c r="R24" s="610">
        <v>1788714</v>
      </c>
      <c r="S24" s="610"/>
      <c r="T24" s="610"/>
      <c r="U24" s="610"/>
      <c r="V24" s="71"/>
      <c r="W24" s="71"/>
      <c r="X24" s="71"/>
      <c r="Y24" s="71"/>
      <c r="Z24" s="71"/>
      <c r="AA24" s="71"/>
      <c r="AB24" s="71"/>
      <c r="AC24" s="71"/>
      <c r="AD24" s="71"/>
    </row>
    <row r="25" spans="1:30" s="13" customFormat="1" ht="12.75" customHeight="1" x14ac:dyDescent="0.15">
      <c r="A25" s="238" t="s">
        <v>371</v>
      </c>
      <c r="B25" s="601">
        <v>142570</v>
      </c>
      <c r="C25" s="578"/>
      <c r="D25" s="578"/>
      <c r="E25" s="578"/>
      <c r="F25" s="578">
        <v>1006549</v>
      </c>
      <c r="G25" s="578"/>
      <c r="H25" s="578"/>
      <c r="I25" s="578"/>
      <c r="J25" s="578">
        <v>21371603</v>
      </c>
      <c r="K25" s="578"/>
      <c r="L25" s="578"/>
      <c r="M25" s="578"/>
      <c r="N25" s="578" t="s">
        <v>190</v>
      </c>
      <c r="O25" s="578"/>
      <c r="P25" s="578"/>
      <c r="Q25" s="578"/>
      <c r="R25" s="610">
        <v>1788893</v>
      </c>
      <c r="S25" s="610"/>
      <c r="T25" s="610"/>
      <c r="U25" s="610"/>
      <c r="V25" s="71"/>
      <c r="W25" s="71"/>
      <c r="X25" s="71"/>
      <c r="Y25" s="71"/>
      <c r="Z25" s="71"/>
      <c r="AA25" s="71"/>
      <c r="AB25" s="71"/>
      <c r="AC25" s="71"/>
      <c r="AD25" s="71"/>
    </row>
    <row r="26" spans="1:30" ht="12.75" customHeight="1" x14ac:dyDescent="0.15">
      <c r="A26" s="238"/>
      <c r="B26" s="600"/>
      <c r="C26" s="589"/>
      <c r="D26" s="589"/>
      <c r="E26" s="589"/>
      <c r="F26" s="589"/>
      <c r="G26" s="589"/>
      <c r="H26" s="589"/>
      <c r="I26" s="589"/>
      <c r="J26" s="589"/>
      <c r="K26" s="589"/>
      <c r="L26" s="589"/>
      <c r="M26" s="589"/>
      <c r="N26" s="589"/>
      <c r="O26" s="589"/>
      <c r="P26" s="589"/>
      <c r="Q26" s="589"/>
      <c r="R26" s="589"/>
      <c r="S26" s="589"/>
      <c r="T26" s="589"/>
      <c r="U26" s="589"/>
      <c r="V26" s="173"/>
      <c r="W26" s="71"/>
      <c r="X26" s="71"/>
      <c r="Y26" s="71"/>
      <c r="Z26" s="71"/>
      <c r="AA26" s="71"/>
      <c r="AB26" s="71"/>
      <c r="AC26" s="71"/>
      <c r="AD26" s="71"/>
    </row>
    <row r="27" spans="1:30" s="41" customFormat="1" ht="12.75" customHeight="1" x14ac:dyDescent="0.15">
      <c r="A27" s="239" t="s">
        <v>372</v>
      </c>
      <c r="B27" s="588">
        <v>142570</v>
      </c>
      <c r="C27" s="577"/>
      <c r="D27" s="577"/>
      <c r="E27" s="577"/>
      <c r="F27" s="577">
        <v>1006549</v>
      </c>
      <c r="G27" s="577"/>
      <c r="H27" s="577"/>
      <c r="I27" s="577"/>
      <c r="J27" s="577">
        <v>14804119</v>
      </c>
      <c r="K27" s="577"/>
      <c r="L27" s="577"/>
      <c r="M27" s="577"/>
      <c r="N27" s="577" t="s">
        <v>190</v>
      </c>
      <c r="O27" s="577"/>
      <c r="P27" s="577"/>
      <c r="Q27" s="577"/>
      <c r="R27" s="623">
        <v>9939115</v>
      </c>
      <c r="S27" s="623"/>
      <c r="T27" s="623"/>
      <c r="U27" s="623"/>
      <c r="V27" s="71"/>
      <c r="W27" s="71"/>
      <c r="X27" s="71"/>
      <c r="Y27" s="71"/>
      <c r="Z27" s="71"/>
      <c r="AA27" s="71"/>
      <c r="AB27" s="71"/>
      <c r="AC27" s="71"/>
      <c r="AD27" s="71"/>
    </row>
    <row r="28" spans="1:30" ht="12.75" customHeight="1" x14ac:dyDescent="0.15">
      <c r="A28" s="212" t="s">
        <v>352</v>
      </c>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row>
    <row r="29" spans="1:30" x14ac:dyDescent="0.15">
      <c r="A29" s="211" t="s">
        <v>185</v>
      </c>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row>
    <row r="30" spans="1:30" x14ac:dyDescent="0.15">
      <c r="A30" s="213"/>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row>
    <row r="31" spans="1:30" x14ac:dyDescent="0.15">
      <c r="A31" s="214" t="s">
        <v>403</v>
      </c>
      <c r="B31" s="71"/>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row>
    <row r="32" spans="1:30" ht="14.25" thickBot="1" x14ac:dyDescent="0.2">
      <c r="A32" s="212" t="s">
        <v>339</v>
      </c>
      <c r="B32" s="71"/>
      <c r="C32" s="71"/>
      <c r="D32" s="71"/>
      <c r="E32" s="71"/>
      <c r="F32" s="71"/>
      <c r="G32" s="71"/>
      <c r="H32" s="71"/>
      <c r="I32" s="71"/>
      <c r="J32" s="71"/>
      <c r="K32" s="71"/>
      <c r="L32" s="71"/>
      <c r="M32" s="71"/>
      <c r="N32" s="71"/>
      <c r="O32" s="71"/>
      <c r="P32" s="71"/>
      <c r="Q32" s="71"/>
      <c r="R32" s="71"/>
      <c r="S32" s="71"/>
      <c r="T32" s="71"/>
      <c r="U32" s="71"/>
      <c r="V32" s="71"/>
      <c r="W32" s="71"/>
      <c r="X32" s="594" t="s">
        <v>300</v>
      </c>
      <c r="Y32" s="594"/>
      <c r="Z32" s="594"/>
      <c r="AA32" s="594"/>
      <c r="AB32" s="594"/>
      <c r="AC32" s="594"/>
      <c r="AD32" s="71"/>
    </row>
    <row r="33" spans="1:30" x14ac:dyDescent="0.15">
      <c r="A33" s="581" t="s">
        <v>45</v>
      </c>
      <c r="B33" s="573" t="s">
        <v>65</v>
      </c>
      <c r="C33" s="574"/>
      <c r="D33" s="574"/>
      <c r="E33" s="574"/>
      <c r="F33" s="574"/>
      <c r="G33" s="574"/>
      <c r="H33" s="574"/>
      <c r="I33" s="575"/>
      <c r="J33" s="573" t="s">
        <v>66</v>
      </c>
      <c r="K33" s="574"/>
      <c r="L33" s="574"/>
      <c r="M33" s="574"/>
      <c r="N33" s="574"/>
      <c r="O33" s="574"/>
      <c r="P33" s="575"/>
      <c r="Q33" s="573" t="s">
        <v>67</v>
      </c>
      <c r="R33" s="574"/>
      <c r="S33" s="574"/>
      <c r="T33" s="574"/>
      <c r="U33" s="574"/>
      <c r="V33" s="574"/>
      <c r="W33" s="575"/>
      <c r="X33" s="597" t="s">
        <v>68</v>
      </c>
      <c r="Y33" s="598"/>
      <c r="Z33" s="598"/>
      <c r="AA33" s="598"/>
      <c r="AB33" s="598"/>
      <c r="AC33" s="598"/>
      <c r="AD33" s="598"/>
    </row>
    <row r="34" spans="1:30" ht="13.5" customHeight="1" x14ac:dyDescent="0.15">
      <c r="A34" s="583"/>
      <c r="B34" s="576" t="s">
        <v>69</v>
      </c>
      <c r="C34" s="576"/>
      <c r="D34" s="576"/>
      <c r="E34" s="576"/>
      <c r="F34" s="576" t="s">
        <v>244</v>
      </c>
      <c r="G34" s="576"/>
      <c r="H34" s="576"/>
      <c r="I34" s="576"/>
      <c r="J34" s="576" t="s">
        <v>70</v>
      </c>
      <c r="K34" s="576"/>
      <c r="L34" s="576"/>
      <c r="M34" s="576" t="s">
        <v>244</v>
      </c>
      <c r="N34" s="576"/>
      <c r="O34" s="576"/>
      <c r="P34" s="576"/>
      <c r="Q34" s="576" t="s">
        <v>70</v>
      </c>
      <c r="R34" s="576"/>
      <c r="S34" s="576"/>
      <c r="T34" s="576" t="s">
        <v>244</v>
      </c>
      <c r="U34" s="576"/>
      <c r="V34" s="576"/>
      <c r="W34" s="576"/>
      <c r="X34" s="576" t="s">
        <v>70</v>
      </c>
      <c r="Y34" s="576"/>
      <c r="Z34" s="576"/>
      <c r="AA34" s="595" t="s">
        <v>244</v>
      </c>
      <c r="AB34" s="596"/>
      <c r="AC34" s="596"/>
      <c r="AD34" s="596"/>
    </row>
    <row r="35" spans="1:30" ht="12.75" customHeight="1" x14ac:dyDescent="0.15">
      <c r="A35" s="238" t="s">
        <v>383</v>
      </c>
      <c r="B35" s="567">
        <v>124094</v>
      </c>
      <c r="C35" s="566"/>
      <c r="D35" s="566"/>
      <c r="E35" s="566"/>
      <c r="F35" s="566">
        <v>15241961</v>
      </c>
      <c r="G35" s="566"/>
      <c r="H35" s="566"/>
      <c r="I35" s="566"/>
      <c r="J35" s="566">
        <v>97796</v>
      </c>
      <c r="K35" s="566"/>
      <c r="L35" s="566"/>
      <c r="M35" s="566">
        <v>12433512</v>
      </c>
      <c r="N35" s="566"/>
      <c r="O35" s="566"/>
      <c r="P35" s="566"/>
      <c r="Q35" s="566">
        <v>4447</v>
      </c>
      <c r="R35" s="566"/>
      <c r="S35" s="566"/>
      <c r="T35" s="566">
        <v>786144</v>
      </c>
      <c r="U35" s="566"/>
      <c r="V35" s="566"/>
      <c r="W35" s="566"/>
      <c r="X35" s="566">
        <v>65</v>
      </c>
      <c r="Y35" s="566"/>
      <c r="Z35" s="566"/>
      <c r="AA35" s="566">
        <v>5180</v>
      </c>
      <c r="AB35" s="566"/>
      <c r="AC35" s="566"/>
      <c r="AD35" s="566"/>
    </row>
    <row r="36" spans="1:30" ht="12.75" customHeight="1" x14ac:dyDescent="0.15">
      <c r="A36" s="238" t="s">
        <v>371</v>
      </c>
      <c r="B36" s="567">
        <v>125622</v>
      </c>
      <c r="C36" s="566"/>
      <c r="D36" s="566"/>
      <c r="E36" s="566"/>
      <c r="F36" s="566">
        <v>15621954</v>
      </c>
      <c r="G36" s="566"/>
      <c r="H36" s="566"/>
      <c r="I36" s="566"/>
      <c r="J36" s="566">
        <v>99547</v>
      </c>
      <c r="K36" s="566"/>
      <c r="L36" s="566"/>
      <c r="M36" s="566">
        <v>12875850</v>
      </c>
      <c r="N36" s="566"/>
      <c r="O36" s="566"/>
      <c r="P36" s="566"/>
      <c r="Q36" s="566">
        <v>4182</v>
      </c>
      <c r="R36" s="566"/>
      <c r="S36" s="566"/>
      <c r="T36" s="566">
        <v>624048</v>
      </c>
      <c r="U36" s="566"/>
      <c r="V36" s="566"/>
      <c r="W36" s="566"/>
      <c r="X36" s="566">
        <v>56</v>
      </c>
      <c r="Y36" s="566"/>
      <c r="Z36" s="566"/>
      <c r="AA36" s="566">
        <v>4133</v>
      </c>
      <c r="AB36" s="566"/>
      <c r="AC36" s="566"/>
      <c r="AD36" s="566"/>
    </row>
    <row r="37" spans="1:30" s="14" customFormat="1" ht="12.75" customHeight="1" x14ac:dyDescent="0.15">
      <c r="A37" s="238"/>
      <c r="B37" s="572"/>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row>
    <row r="38" spans="1:30" ht="12.75" customHeight="1" x14ac:dyDescent="0.15">
      <c r="A38" s="239" t="s">
        <v>372</v>
      </c>
      <c r="B38" s="571">
        <v>120464</v>
      </c>
      <c r="C38" s="564"/>
      <c r="D38" s="564"/>
      <c r="E38" s="564"/>
      <c r="F38" s="564">
        <v>15004362</v>
      </c>
      <c r="G38" s="564"/>
      <c r="H38" s="564"/>
      <c r="I38" s="564"/>
      <c r="J38" s="564">
        <v>97034</v>
      </c>
      <c r="K38" s="564"/>
      <c r="L38" s="564"/>
      <c r="M38" s="564">
        <v>12340726</v>
      </c>
      <c r="N38" s="564"/>
      <c r="O38" s="564"/>
      <c r="P38" s="564"/>
      <c r="Q38" s="564">
        <v>3913</v>
      </c>
      <c r="R38" s="564"/>
      <c r="S38" s="564"/>
      <c r="T38" s="564">
        <v>633442</v>
      </c>
      <c r="U38" s="564"/>
      <c r="V38" s="564"/>
      <c r="W38" s="564"/>
      <c r="X38" s="564">
        <v>59</v>
      </c>
      <c r="Y38" s="564"/>
      <c r="Z38" s="564"/>
      <c r="AA38" s="564">
        <v>5382</v>
      </c>
      <c r="AB38" s="564"/>
      <c r="AC38" s="564"/>
      <c r="AD38" s="564"/>
    </row>
    <row r="39" spans="1:30" ht="12.75" customHeight="1" thickBot="1" x14ac:dyDescent="0.2"/>
    <row r="40" spans="1:30" ht="14.45" customHeight="1" thickTop="1" x14ac:dyDescent="0.15">
      <c r="A40" s="475" t="s">
        <v>45</v>
      </c>
      <c r="B40" s="568" t="s">
        <v>71</v>
      </c>
      <c r="C40" s="569"/>
      <c r="D40" s="569"/>
      <c r="E40" s="569"/>
      <c r="F40" s="569"/>
      <c r="G40" s="569"/>
      <c r="H40" s="569"/>
      <c r="I40" s="568" t="s">
        <v>72</v>
      </c>
      <c r="J40" s="569"/>
      <c r="K40" s="569"/>
      <c r="L40" s="569"/>
      <c r="M40" s="569"/>
      <c r="N40" s="569"/>
      <c r="O40" s="569"/>
      <c r="P40" s="259"/>
      <c r="Q40" s="259"/>
      <c r="R40" s="259"/>
      <c r="S40" s="259"/>
      <c r="T40" s="259"/>
      <c r="U40" s="259"/>
      <c r="V40" s="259"/>
    </row>
    <row r="41" spans="1:30" ht="13.15" customHeight="1" x14ac:dyDescent="0.15">
      <c r="A41" s="477"/>
      <c r="B41" s="570" t="s">
        <v>70</v>
      </c>
      <c r="C41" s="570"/>
      <c r="D41" s="570"/>
      <c r="E41" s="570" t="s">
        <v>305</v>
      </c>
      <c r="F41" s="570"/>
      <c r="G41" s="570"/>
      <c r="H41" s="570"/>
      <c r="I41" s="570" t="s">
        <v>70</v>
      </c>
      <c r="J41" s="570"/>
      <c r="K41" s="570"/>
      <c r="L41" s="579" t="s">
        <v>305</v>
      </c>
      <c r="M41" s="580"/>
      <c r="N41" s="580"/>
      <c r="O41" s="580"/>
      <c r="P41" s="259"/>
      <c r="Q41" s="259"/>
      <c r="R41" s="259"/>
      <c r="S41" s="259"/>
      <c r="T41" s="259"/>
      <c r="U41" s="259"/>
      <c r="V41" s="259"/>
    </row>
    <row r="42" spans="1:30" ht="12.75" customHeight="1" x14ac:dyDescent="0.15">
      <c r="A42" s="238" t="s">
        <v>383</v>
      </c>
      <c r="B42" s="567">
        <v>20314</v>
      </c>
      <c r="C42" s="566"/>
      <c r="D42" s="566"/>
      <c r="E42" s="566">
        <v>1341235</v>
      </c>
      <c r="F42" s="566"/>
      <c r="G42" s="566"/>
      <c r="H42" s="566"/>
      <c r="I42" s="566">
        <v>1472</v>
      </c>
      <c r="J42" s="566"/>
      <c r="K42" s="566"/>
      <c r="L42" s="566">
        <v>665890</v>
      </c>
      <c r="M42" s="566"/>
      <c r="N42" s="566"/>
      <c r="O42" s="566"/>
      <c r="P42" s="67"/>
      <c r="Q42" s="67"/>
      <c r="R42" s="67"/>
      <c r="S42" s="67"/>
      <c r="T42" s="67"/>
      <c r="U42" s="67"/>
      <c r="V42" s="67"/>
    </row>
    <row r="43" spans="1:30" ht="12.75" customHeight="1" x14ac:dyDescent="0.15">
      <c r="A43" s="238" t="s">
        <v>371</v>
      </c>
      <c r="B43" s="567">
        <v>20114</v>
      </c>
      <c r="C43" s="566"/>
      <c r="D43" s="566"/>
      <c r="E43" s="566">
        <v>1303715</v>
      </c>
      <c r="F43" s="566"/>
      <c r="G43" s="566"/>
      <c r="H43" s="566"/>
      <c r="I43" s="566">
        <v>1723</v>
      </c>
      <c r="J43" s="566"/>
      <c r="K43" s="566"/>
      <c r="L43" s="566">
        <v>814208</v>
      </c>
      <c r="M43" s="566"/>
      <c r="N43" s="566"/>
      <c r="O43" s="566"/>
      <c r="P43" s="68"/>
      <c r="Q43" s="68"/>
      <c r="R43" s="68"/>
      <c r="S43" s="68"/>
      <c r="T43" s="68"/>
      <c r="U43" s="68"/>
      <c r="V43" s="68"/>
      <c r="W43" s="45"/>
      <c r="X43" s="45"/>
      <c r="Y43" s="45"/>
      <c r="Z43" s="45"/>
      <c r="AA43" s="45"/>
      <c r="AB43" s="45"/>
      <c r="AC43" s="45"/>
      <c r="AD43" s="45"/>
    </row>
    <row r="44" spans="1:30" s="14" customFormat="1" ht="12.75" customHeight="1" x14ac:dyDescent="0.15">
      <c r="A44" s="238"/>
      <c r="B44" s="572"/>
      <c r="C44" s="565"/>
      <c r="D44" s="565"/>
      <c r="E44" s="565"/>
      <c r="F44" s="565"/>
      <c r="G44" s="565"/>
      <c r="H44" s="565"/>
      <c r="I44" s="565"/>
      <c r="J44" s="565"/>
      <c r="K44" s="565"/>
      <c r="L44" s="565"/>
      <c r="M44" s="565"/>
      <c r="N44" s="565"/>
      <c r="O44" s="565"/>
      <c r="P44" s="67"/>
      <c r="Q44" s="67"/>
      <c r="R44" s="67"/>
      <c r="S44" s="67"/>
      <c r="T44" s="67"/>
      <c r="U44" s="67"/>
      <c r="V44" s="67"/>
      <c r="W44" s="41"/>
      <c r="X44" s="41"/>
      <c r="Y44" s="41"/>
      <c r="Z44" s="41"/>
      <c r="AA44" s="41"/>
      <c r="AB44" s="41"/>
      <c r="AC44" s="41"/>
      <c r="AD44" s="41"/>
    </row>
    <row r="45" spans="1:30" ht="12.75" customHeight="1" x14ac:dyDescent="0.15">
      <c r="A45" s="239" t="s">
        <v>372</v>
      </c>
      <c r="B45" s="571">
        <v>17457</v>
      </c>
      <c r="C45" s="564"/>
      <c r="D45" s="564"/>
      <c r="E45" s="564">
        <v>1184301</v>
      </c>
      <c r="F45" s="564"/>
      <c r="G45" s="564"/>
      <c r="H45" s="564"/>
      <c r="I45" s="564">
        <v>2001</v>
      </c>
      <c r="J45" s="564"/>
      <c r="K45" s="564"/>
      <c r="L45" s="564">
        <v>840511</v>
      </c>
      <c r="M45" s="564"/>
      <c r="N45" s="564"/>
      <c r="O45" s="564"/>
      <c r="P45" s="69"/>
      <c r="Q45" s="69"/>
      <c r="R45" s="69"/>
      <c r="S45" s="69"/>
      <c r="T45" s="69"/>
      <c r="U45" s="69"/>
      <c r="V45" s="69"/>
    </row>
    <row r="46" spans="1:30" ht="12.75" customHeight="1" x14ac:dyDescent="0.15">
      <c r="A46" s="611" t="s">
        <v>306</v>
      </c>
      <c r="B46" s="611"/>
      <c r="C46" s="611"/>
      <c r="D46" s="611"/>
      <c r="E46" s="611"/>
      <c r="F46" s="611"/>
      <c r="G46" s="611"/>
      <c r="H46" s="611"/>
      <c r="I46" s="611"/>
      <c r="J46" s="611"/>
      <c r="K46" s="611"/>
      <c r="L46" s="611"/>
      <c r="M46" s="611"/>
      <c r="N46" s="611"/>
      <c r="O46" s="611"/>
      <c r="P46" s="611"/>
      <c r="Q46" s="611"/>
      <c r="R46" s="611"/>
    </row>
  </sheetData>
  <sheetProtection insertColumns="0"/>
  <mergeCells count="194">
    <mergeCell ref="A46:R46"/>
    <mergeCell ref="F20:I23"/>
    <mergeCell ref="T16:W16"/>
    <mergeCell ref="L42:O42"/>
    <mergeCell ref="F38:I38"/>
    <mergeCell ref="M37:P37"/>
    <mergeCell ref="I42:K42"/>
    <mergeCell ref="B42:D42"/>
    <mergeCell ref="B20:E23"/>
    <mergeCell ref="J22:M23"/>
    <mergeCell ref="B18:E18"/>
    <mergeCell ref="F18:I18"/>
    <mergeCell ref="M18:P18"/>
    <mergeCell ref="M35:P35"/>
    <mergeCell ref="Q35:S35"/>
    <mergeCell ref="J35:L35"/>
    <mergeCell ref="B35:E35"/>
    <mergeCell ref="J27:M27"/>
    <mergeCell ref="R27:U27"/>
    <mergeCell ref="N26:Q26"/>
    <mergeCell ref="R26:U26"/>
    <mergeCell ref="R25:U25"/>
    <mergeCell ref="J26:M26"/>
    <mergeCell ref="A33:A34"/>
    <mergeCell ref="R1:AD1"/>
    <mergeCell ref="J24:M24"/>
    <mergeCell ref="N24:Q24"/>
    <mergeCell ref="R24:U24"/>
    <mergeCell ref="AA18:AD18"/>
    <mergeCell ref="M7:P7"/>
    <mergeCell ref="AA17:AD17"/>
    <mergeCell ref="J18:L18"/>
    <mergeCell ref="J7:L7"/>
    <mergeCell ref="T7:W7"/>
    <mergeCell ref="X7:Z7"/>
    <mergeCell ref="M6:P6"/>
    <mergeCell ref="T6:W6"/>
    <mergeCell ref="X15:Z15"/>
    <mergeCell ref="X9:Z9"/>
    <mergeCell ref="AA14:AD14"/>
    <mergeCell ref="N22:Q23"/>
    <mergeCell ref="T18:W18"/>
    <mergeCell ref="X17:Z17"/>
    <mergeCell ref="M15:P15"/>
    <mergeCell ref="J17:L17"/>
    <mergeCell ref="M17:P17"/>
    <mergeCell ref="B2:P2"/>
    <mergeCell ref="Q2:AD2"/>
    <mergeCell ref="B8:E8"/>
    <mergeCell ref="B24:E24"/>
    <mergeCell ref="Q17:S17"/>
    <mergeCell ref="Q18:S18"/>
    <mergeCell ref="B17:E17"/>
    <mergeCell ref="B25:E25"/>
    <mergeCell ref="F25:I25"/>
    <mergeCell ref="F24:I24"/>
    <mergeCell ref="F17:I17"/>
    <mergeCell ref="F8:I8"/>
    <mergeCell ref="M9:P9"/>
    <mergeCell ref="J8:L8"/>
    <mergeCell ref="F9:I9"/>
    <mergeCell ref="J9:L9"/>
    <mergeCell ref="M16:P16"/>
    <mergeCell ref="Q16:S16"/>
    <mergeCell ref="B15:E15"/>
    <mergeCell ref="F15:I15"/>
    <mergeCell ref="X14:Z14"/>
    <mergeCell ref="F14:I14"/>
    <mergeCell ref="B13:I13"/>
    <mergeCell ref="B11:P11"/>
    <mergeCell ref="M14:P14"/>
    <mergeCell ref="J13:P13"/>
    <mergeCell ref="Q12:W13"/>
    <mergeCell ref="Q14:S14"/>
    <mergeCell ref="T14:W14"/>
    <mergeCell ref="J14:L14"/>
    <mergeCell ref="A11:A14"/>
    <mergeCell ref="B14:E14"/>
    <mergeCell ref="B7:E7"/>
    <mergeCell ref="F7:I7"/>
    <mergeCell ref="AA6:AD6"/>
    <mergeCell ref="Q6:S6"/>
    <mergeCell ref="X6:Z6"/>
    <mergeCell ref="Q7:S7"/>
    <mergeCell ref="F6:I6"/>
    <mergeCell ref="J6:L6"/>
    <mergeCell ref="B6:E6"/>
    <mergeCell ref="Q11:AD11"/>
    <mergeCell ref="AA8:AD8"/>
    <mergeCell ref="X8:Z8"/>
    <mergeCell ref="Q9:S9"/>
    <mergeCell ref="AA9:AD9"/>
    <mergeCell ref="Q8:S8"/>
    <mergeCell ref="T8:W8"/>
    <mergeCell ref="B9:E9"/>
    <mergeCell ref="B12:P12"/>
    <mergeCell ref="AA7:AD7"/>
    <mergeCell ref="T9:W9"/>
    <mergeCell ref="M8:P8"/>
    <mergeCell ref="X12:AD13"/>
    <mergeCell ref="A2:A5"/>
    <mergeCell ref="B3:I4"/>
    <mergeCell ref="J3:P4"/>
    <mergeCell ref="Q4:W4"/>
    <mergeCell ref="Q5:S5"/>
    <mergeCell ref="T5:W5"/>
    <mergeCell ref="B5:E5"/>
    <mergeCell ref="F5:I5"/>
    <mergeCell ref="X4:AD4"/>
    <mergeCell ref="X5:Z5"/>
    <mergeCell ref="Q3:AD3"/>
    <mergeCell ref="AA5:AD5"/>
    <mergeCell ref="J5:L5"/>
    <mergeCell ref="M5:P5"/>
    <mergeCell ref="X32:AC32"/>
    <mergeCell ref="AA34:AD34"/>
    <mergeCell ref="X34:Z34"/>
    <mergeCell ref="X33:AD33"/>
    <mergeCell ref="X16:Z16"/>
    <mergeCell ref="T17:W17"/>
    <mergeCell ref="X18:Z18"/>
    <mergeCell ref="AA16:AD16"/>
    <mergeCell ref="B34:E34"/>
    <mergeCell ref="J25:M25"/>
    <mergeCell ref="N25:Q25"/>
    <mergeCell ref="B33:I33"/>
    <mergeCell ref="B26:E26"/>
    <mergeCell ref="AA15:AD15"/>
    <mergeCell ref="Q15:S15"/>
    <mergeCell ref="T15:W15"/>
    <mergeCell ref="J15:L15"/>
    <mergeCell ref="B16:E16"/>
    <mergeCell ref="F16:I16"/>
    <mergeCell ref="J16:L16"/>
    <mergeCell ref="A40:A41"/>
    <mergeCell ref="B41:D41"/>
    <mergeCell ref="B40:H40"/>
    <mergeCell ref="M38:P38"/>
    <mergeCell ref="E41:H41"/>
    <mergeCell ref="F37:I37"/>
    <mergeCell ref="L41:O41"/>
    <mergeCell ref="B38:E38"/>
    <mergeCell ref="F34:I34"/>
    <mergeCell ref="J34:L34"/>
    <mergeCell ref="M34:P34"/>
    <mergeCell ref="A20:A23"/>
    <mergeCell ref="J20:U21"/>
    <mergeCell ref="B27:E27"/>
    <mergeCell ref="F27:I27"/>
    <mergeCell ref="F26:I26"/>
    <mergeCell ref="R22:U23"/>
    <mergeCell ref="E44:H44"/>
    <mergeCell ref="B44:D44"/>
    <mergeCell ref="Q36:S36"/>
    <mergeCell ref="F36:I36"/>
    <mergeCell ref="J36:L36"/>
    <mergeCell ref="E42:H42"/>
    <mergeCell ref="M36:P36"/>
    <mergeCell ref="N27:Q27"/>
    <mergeCell ref="J33:P33"/>
    <mergeCell ref="Q38:S38"/>
    <mergeCell ref="T38:W38"/>
    <mergeCell ref="X38:Z38"/>
    <mergeCell ref="J38:L38"/>
    <mergeCell ref="J37:L37"/>
    <mergeCell ref="B37:E37"/>
    <mergeCell ref="Q33:W33"/>
    <mergeCell ref="Q34:S34"/>
    <mergeCell ref="T34:W34"/>
    <mergeCell ref="T35:W35"/>
    <mergeCell ref="AA38:AD38"/>
    <mergeCell ref="AA37:AD37"/>
    <mergeCell ref="AA35:AD35"/>
    <mergeCell ref="X35:Z35"/>
    <mergeCell ref="X37:Z37"/>
    <mergeCell ref="T37:W37"/>
    <mergeCell ref="AA36:AD36"/>
    <mergeCell ref="I45:K45"/>
    <mergeCell ref="B43:D43"/>
    <mergeCell ref="E43:H43"/>
    <mergeCell ref="F35:I35"/>
    <mergeCell ref="X36:Z36"/>
    <mergeCell ref="I40:O40"/>
    <mergeCell ref="I41:K41"/>
    <mergeCell ref="T36:W36"/>
    <mergeCell ref="Q37:S37"/>
    <mergeCell ref="I43:K43"/>
    <mergeCell ref="L43:O43"/>
    <mergeCell ref="L45:O45"/>
    <mergeCell ref="B45:D45"/>
    <mergeCell ref="E45:H45"/>
    <mergeCell ref="I44:K44"/>
    <mergeCell ref="L44:O44"/>
    <mergeCell ref="B36:E36"/>
  </mergeCells>
  <phoneticPr fontId="3"/>
  <pageMargins left="0.39370078740157483" right="0.6692913385826772" top="0.59055118110236227" bottom="0.62992125984251968" header="0.51181102362204722" footer="0.51181102362204722"/>
  <pageSetup paperSize="9" scale="90" firstPageNumber="14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AB48"/>
  <sheetViews>
    <sheetView view="pageBreakPreview" topLeftCell="A13" zoomScaleNormal="100" zoomScaleSheetLayoutView="100" workbookViewId="0">
      <selection activeCell="AE9" sqref="AE9"/>
    </sheetView>
  </sheetViews>
  <sheetFormatPr defaultColWidth="9" defaultRowHeight="13.5" x14ac:dyDescent="0.15"/>
  <cols>
    <col min="1" max="1" width="5.5" style="41" customWidth="1"/>
    <col min="2" max="2" width="16.125" style="41" customWidth="1"/>
    <col min="3" max="5" width="2.5" style="41" customWidth="1"/>
    <col min="6" max="6" width="2.75" style="41" customWidth="1"/>
    <col min="7" max="7" width="10.625" style="41" customWidth="1"/>
    <col min="8" max="8" width="2.75" style="41" customWidth="1"/>
    <col min="9" max="9" width="2.5" style="41" customWidth="1"/>
    <col min="10" max="14" width="2.75" style="41" customWidth="1"/>
    <col min="15" max="17" width="2.5" style="41" customWidth="1"/>
    <col min="18" max="21" width="2.75" style="41" customWidth="1"/>
    <col min="22" max="24" width="2.5" style="41" customWidth="1"/>
    <col min="25" max="28" width="2.75" style="41" customWidth="1"/>
    <col min="29" max="16384" width="9" style="41"/>
  </cols>
  <sheetData>
    <row r="1" spans="1:28" ht="13.5" customHeight="1" x14ac:dyDescent="0.15">
      <c r="A1" s="31" t="s">
        <v>404</v>
      </c>
      <c r="G1" s="32"/>
      <c r="H1" s="32"/>
      <c r="I1" s="32"/>
      <c r="J1" s="32"/>
      <c r="K1" s="32"/>
      <c r="L1" s="32"/>
      <c r="M1" s="32"/>
      <c r="N1" s="32"/>
      <c r="O1" s="32"/>
      <c r="P1" s="32"/>
      <c r="Q1" s="32"/>
      <c r="R1" s="32"/>
      <c r="S1" s="32"/>
    </row>
    <row r="2" spans="1:28" ht="13.5" customHeight="1" x14ac:dyDescent="0.15">
      <c r="A2" s="171" t="s">
        <v>374</v>
      </c>
    </row>
    <row r="3" spans="1:28" ht="13.5" customHeight="1" thickBot="1" x14ac:dyDescent="0.2">
      <c r="A3" s="70"/>
      <c r="V3" s="469" t="s">
        <v>301</v>
      </c>
      <c r="W3" s="469"/>
      <c r="X3" s="469"/>
      <c r="Y3" s="469"/>
      <c r="Z3" s="469"/>
      <c r="AA3" s="469"/>
      <c r="AB3" s="469"/>
    </row>
    <row r="4" spans="1:28" s="52" customFormat="1" ht="13.5" customHeight="1" thickTop="1" x14ac:dyDescent="0.15">
      <c r="A4" s="626" t="s">
        <v>73</v>
      </c>
      <c r="B4" s="627"/>
      <c r="C4" s="659" t="s">
        <v>65</v>
      </c>
      <c r="D4" s="660"/>
      <c r="E4" s="660"/>
      <c r="F4" s="660"/>
      <c r="G4" s="660"/>
      <c r="H4" s="659" t="s">
        <v>66</v>
      </c>
      <c r="I4" s="660"/>
      <c r="J4" s="660"/>
      <c r="K4" s="660"/>
      <c r="L4" s="660"/>
      <c r="M4" s="660"/>
      <c r="N4" s="660"/>
      <c r="O4" s="659" t="s">
        <v>67</v>
      </c>
      <c r="P4" s="660"/>
      <c r="Q4" s="660"/>
      <c r="R4" s="660"/>
      <c r="S4" s="660"/>
      <c r="T4" s="660"/>
      <c r="U4" s="660"/>
      <c r="V4" s="659" t="s">
        <v>68</v>
      </c>
      <c r="W4" s="660"/>
      <c r="X4" s="660"/>
      <c r="Y4" s="660"/>
      <c r="Z4" s="660"/>
      <c r="AA4" s="660"/>
      <c r="AB4" s="660"/>
    </row>
    <row r="5" spans="1:28" s="52" customFormat="1" ht="13.5" customHeight="1" x14ac:dyDescent="0.15">
      <c r="A5" s="628"/>
      <c r="B5" s="629"/>
      <c r="C5" s="632" t="s">
        <v>70</v>
      </c>
      <c r="D5" s="633"/>
      <c r="E5" s="634"/>
      <c r="F5" s="635" t="s">
        <v>74</v>
      </c>
      <c r="G5" s="636"/>
      <c r="H5" s="632" t="s">
        <v>70</v>
      </c>
      <c r="I5" s="633"/>
      <c r="J5" s="634"/>
      <c r="K5" s="635" t="s">
        <v>74</v>
      </c>
      <c r="L5" s="644"/>
      <c r="M5" s="644"/>
      <c r="N5" s="636"/>
      <c r="O5" s="632" t="s">
        <v>70</v>
      </c>
      <c r="P5" s="633"/>
      <c r="Q5" s="634"/>
      <c r="R5" s="635" t="s">
        <v>74</v>
      </c>
      <c r="S5" s="644"/>
      <c r="T5" s="644"/>
      <c r="U5" s="636"/>
      <c r="V5" s="632" t="s">
        <v>70</v>
      </c>
      <c r="W5" s="633"/>
      <c r="X5" s="634"/>
      <c r="Y5" s="635" t="s">
        <v>74</v>
      </c>
      <c r="Z5" s="644"/>
      <c r="AA5" s="644"/>
      <c r="AB5" s="644"/>
    </row>
    <row r="6" spans="1:28" s="52" customFormat="1" ht="13.5" customHeight="1" x14ac:dyDescent="0.15">
      <c r="A6" s="630" t="s">
        <v>75</v>
      </c>
      <c r="B6" s="631"/>
      <c r="C6" s="637">
        <v>120464</v>
      </c>
      <c r="D6" s="638"/>
      <c r="E6" s="638"/>
      <c r="F6" s="638">
        <v>438774824</v>
      </c>
      <c r="G6" s="638"/>
      <c r="H6" s="638">
        <v>97034</v>
      </c>
      <c r="I6" s="638"/>
      <c r="J6" s="638"/>
      <c r="K6" s="638">
        <v>369453123</v>
      </c>
      <c r="L6" s="638"/>
      <c r="M6" s="638"/>
      <c r="N6" s="638"/>
      <c r="O6" s="638">
        <v>3913</v>
      </c>
      <c r="P6" s="638"/>
      <c r="Q6" s="638"/>
      <c r="R6" s="638">
        <v>17192474</v>
      </c>
      <c r="S6" s="638"/>
      <c r="T6" s="638"/>
      <c r="U6" s="638"/>
      <c r="V6" s="638">
        <v>59</v>
      </c>
      <c r="W6" s="638"/>
      <c r="X6" s="638"/>
      <c r="Y6" s="638">
        <v>175111</v>
      </c>
      <c r="Z6" s="638"/>
      <c r="AA6" s="638"/>
      <c r="AB6" s="638"/>
    </row>
    <row r="7" spans="1:28" s="52" customFormat="1" ht="13.5" customHeight="1" x14ac:dyDescent="0.15">
      <c r="A7" s="51"/>
      <c r="B7" s="51"/>
      <c r="C7" s="639"/>
      <c r="D7" s="640"/>
      <c r="E7" s="640"/>
      <c r="F7" s="640"/>
      <c r="G7" s="640"/>
      <c r="H7" s="640"/>
      <c r="I7" s="640"/>
      <c r="J7" s="640"/>
      <c r="K7" s="640"/>
      <c r="L7" s="640"/>
      <c r="M7" s="640"/>
      <c r="N7" s="640"/>
      <c r="O7" s="640"/>
      <c r="P7" s="640"/>
      <c r="Q7" s="640"/>
      <c r="R7" s="640"/>
      <c r="S7" s="640"/>
      <c r="T7" s="640"/>
      <c r="U7" s="640"/>
      <c r="V7" s="640"/>
      <c r="W7" s="640"/>
      <c r="X7" s="640"/>
      <c r="Y7" s="640"/>
      <c r="Z7" s="640"/>
      <c r="AA7" s="640"/>
      <c r="AB7" s="640"/>
    </row>
    <row r="8" spans="1:28" s="52" customFormat="1" ht="13.5" customHeight="1" x14ac:dyDescent="0.15">
      <c r="A8" s="654" t="s">
        <v>286</v>
      </c>
      <c r="B8" s="655"/>
      <c r="C8" s="567">
        <v>283</v>
      </c>
      <c r="D8" s="641"/>
      <c r="E8" s="641"/>
      <c r="F8" s="641">
        <v>75952</v>
      </c>
      <c r="G8" s="641"/>
      <c r="H8" s="641">
        <v>1</v>
      </c>
      <c r="I8" s="641"/>
      <c r="J8" s="641"/>
      <c r="K8" s="641">
        <v>1863</v>
      </c>
      <c r="L8" s="641"/>
      <c r="M8" s="641"/>
      <c r="N8" s="641"/>
      <c r="O8" s="641">
        <v>0</v>
      </c>
      <c r="P8" s="641"/>
      <c r="Q8" s="641"/>
      <c r="R8" s="641">
        <v>0</v>
      </c>
      <c r="S8" s="641"/>
      <c r="T8" s="641"/>
      <c r="U8" s="641"/>
      <c r="V8" s="641">
        <v>0</v>
      </c>
      <c r="W8" s="641"/>
      <c r="X8" s="641"/>
      <c r="Y8" s="641">
        <v>0</v>
      </c>
      <c r="Z8" s="641"/>
      <c r="AA8" s="641"/>
      <c r="AB8" s="641"/>
    </row>
    <row r="9" spans="1:28" s="52" customFormat="1" ht="13.5" customHeight="1" x14ac:dyDescent="0.15">
      <c r="A9" s="662" t="s">
        <v>287</v>
      </c>
      <c r="B9" s="663"/>
      <c r="C9" s="567">
        <v>34314</v>
      </c>
      <c r="D9" s="641"/>
      <c r="E9" s="641"/>
      <c r="F9" s="641">
        <v>50278565</v>
      </c>
      <c r="G9" s="641"/>
      <c r="H9" s="641">
        <v>22193</v>
      </c>
      <c r="I9" s="641"/>
      <c r="J9" s="641"/>
      <c r="K9" s="641">
        <v>32568596</v>
      </c>
      <c r="L9" s="641"/>
      <c r="M9" s="641"/>
      <c r="N9" s="641"/>
      <c r="O9" s="641">
        <v>1169</v>
      </c>
      <c r="P9" s="641"/>
      <c r="Q9" s="641"/>
      <c r="R9" s="641">
        <v>1819931</v>
      </c>
      <c r="S9" s="641"/>
      <c r="T9" s="641"/>
      <c r="U9" s="641"/>
      <c r="V9" s="641">
        <v>25</v>
      </c>
      <c r="W9" s="641"/>
      <c r="X9" s="641"/>
      <c r="Y9" s="641">
        <v>46637</v>
      </c>
      <c r="Z9" s="641"/>
      <c r="AA9" s="641"/>
      <c r="AB9" s="641"/>
    </row>
    <row r="10" spans="1:28" s="52" customFormat="1" ht="13.5" customHeight="1" x14ac:dyDescent="0.15">
      <c r="A10" s="662" t="s">
        <v>288</v>
      </c>
      <c r="B10" s="663"/>
      <c r="C10" s="567">
        <v>35233</v>
      </c>
      <c r="D10" s="641"/>
      <c r="E10" s="641"/>
      <c r="F10" s="641">
        <v>91239361</v>
      </c>
      <c r="G10" s="641"/>
      <c r="H10" s="641">
        <v>29558</v>
      </c>
      <c r="I10" s="641"/>
      <c r="J10" s="641"/>
      <c r="K10" s="641">
        <v>77149969</v>
      </c>
      <c r="L10" s="641"/>
      <c r="M10" s="641"/>
      <c r="N10" s="641"/>
      <c r="O10" s="641">
        <v>1027</v>
      </c>
      <c r="P10" s="641"/>
      <c r="Q10" s="641"/>
      <c r="R10" s="641">
        <v>2779025</v>
      </c>
      <c r="S10" s="641"/>
      <c r="T10" s="641"/>
      <c r="U10" s="641"/>
      <c r="V10" s="641">
        <v>15</v>
      </c>
      <c r="W10" s="641"/>
      <c r="X10" s="641"/>
      <c r="Y10" s="641">
        <v>39804</v>
      </c>
      <c r="Z10" s="641"/>
      <c r="AA10" s="641"/>
      <c r="AB10" s="641"/>
    </row>
    <row r="11" spans="1:28" s="52" customFormat="1" ht="13.5" customHeight="1" x14ac:dyDescent="0.15">
      <c r="A11" s="662" t="s">
        <v>289</v>
      </c>
      <c r="B11" s="663"/>
      <c r="C11" s="567">
        <v>22506</v>
      </c>
      <c r="D11" s="641"/>
      <c r="E11" s="641"/>
      <c r="F11" s="641">
        <v>86775102</v>
      </c>
      <c r="G11" s="641"/>
      <c r="H11" s="641">
        <v>20346</v>
      </c>
      <c r="I11" s="641"/>
      <c r="J11" s="641"/>
      <c r="K11" s="641">
        <v>78678190</v>
      </c>
      <c r="L11" s="641"/>
      <c r="M11" s="641"/>
      <c r="N11" s="641"/>
      <c r="O11" s="641">
        <v>672</v>
      </c>
      <c r="P11" s="641"/>
      <c r="Q11" s="641"/>
      <c r="R11" s="641">
        <v>2588759</v>
      </c>
      <c r="S11" s="641"/>
      <c r="T11" s="641"/>
      <c r="U11" s="641"/>
      <c r="V11" s="641">
        <v>11</v>
      </c>
      <c r="W11" s="641"/>
      <c r="X11" s="641"/>
      <c r="Y11" s="641">
        <v>40714</v>
      </c>
      <c r="Z11" s="641"/>
      <c r="AA11" s="641"/>
      <c r="AB11" s="641"/>
    </row>
    <row r="12" spans="1:28" s="52" customFormat="1" ht="13.5" customHeight="1" x14ac:dyDescent="0.15">
      <c r="A12" s="662" t="s">
        <v>290</v>
      </c>
      <c r="B12" s="663"/>
      <c r="C12" s="567">
        <v>11846</v>
      </c>
      <c r="D12" s="641"/>
      <c r="E12" s="641"/>
      <c r="F12" s="641">
        <v>61066858</v>
      </c>
      <c r="G12" s="641"/>
      <c r="H12" s="641">
        <v>10804</v>
      </c>
      <c r="I12" s="641"/>
      <c r="J12" s="641"/>
      <c r="K12" s="641">
        <v>55969327</v>
      </c>
      <c r="L12" s="641"/>
      <c r="M12" s="641"/>
      <c r="N12" s="641"/>
      <c r="O12" s="641">
        <v>358</v>
      </c>
      <c r="P12" s="641"/>
      <c r="Q12" s="641"/>
      <c r="R12" s="641">
        <v>1741076</v>
      </c>
      <c r="S12" s="641"/>
      <c r="T12" s="641"/>
      <c r="U12" s="641"/>
      <c r="V12" s="641">
        <v>4</v>
      </c>
      <c r="W12" s="641"/>
      <c r="X12" s="641"/>
      <c r="Y12" s="641">
        <v>19908</v>
      </c>
      <c r="Z12" s="641"/>
      <c r="AA12" s="641"/>
      <c r="AB12" s="641"/>
    </row>
    <row r="13" spans="1:28" s="52" customFormat="1" ht="13.5" customHeight="1" x14ac:dyDescent="0.15">
      <c r="A13" s="262"/>
      <c r="B13" s="262"/>
      <c r="C13" s="567"/>
      <c r="D13" s="641"/>
      <c r="E13" s="641"/>
      <c r="F13" s="641"/>
      <c r="G13" s="641"/>
      <c r="H13" s="640"/>
      <c r="I13" s="640"/>
      <c r="J13" s="640"/>
      <c r="K13" s="640"/>
      <c r="L13" s="640"/>
      <c r="M13" s="640"/>
      <c r="N13" s="640"/>
      <c r="O13" s="640"/>
      <c r="P13" s="640"/>
      <c r="Q13" s="640"/>
      <c r="R13" s="640"/>
      <c r="S13" s="640"/>
      <c r="T13" s="640"/>
      <c r="U13" s="640"/>
      <c r="V13" s="640"/>
      <c r="W13" s="640"/>
      <c r="X13" s="640"/>
      <c r="Y13" s="640"/>
      <c r="Z13" s="640"/>
      <c r="AA13" s="640"/>
      <c r="AB13" s="640"/>
    </row>
    <row r="14" spans="1:28" s="52" customFormat="1" ht="13.5" customHeight="1" x14ac:dyDescent="0.15">
      <c r="A14" s="662" t="s">
        <v>291</v>
      </c>
      <c r="B14" s="663"/>
      <c r="C14" s="567">
        <v>8753</v>
      </c>
      <c r="D14" s="641"/>
      <c r="E14" s="641"/>
      <c r="F14" s="641">
        <v>57997796</v>
      </c>
      <c r="G14" s="641"/>
      <c r="H14" s="641">
        <v>7958</v>
      </c>
      <c r="I14" s="641"/>
      <c r="J14" s="641"/>
      <c r="K14" s="641">
        <v>53022884</v>
      </c>
      <c r="L14" s="641"/>
      <c r="M14" s="641"/>
      <c r="N14" s="641"/>
      <c r="O14" s="641">
        <v>276</v>
      </c>
      <c r="P14" s="641"/>
      <c r="Q14" s="641"/>
      <c r="R14" s="641">
        <v>1733472</v>
      </c>
      <c r="S14" s="641"/>
      <c r="T14" s="641"/>
      <c r="U14" s="641"/>
      <c r="V14" s="641">
        <v>2</v>
      </c>
      <c r="W14" s="641"/>
      <c r="X14" s="641"/>
      <c r="Y14" s="641">
        <v>13248</v>
      </c>
      <c r="Z14" s="641"/>
      <c r="AA14" s="641"/>
      <c r="AB14" s="641"/>
    </row>
    <row r="15" spans="1:28" s="52" customFormat="1" ht="13.5" customHeight="1" x14ac:dyDescent="0.15">
      <c r="A15" s="662" t="s">
        <v>292</v>
      </c>
      <c r="B15" s="663"/>
      <c r="C15" s="567">
        <v>3126</v>
      </c>
      <c r="D15" s="641"/>
      <c r="E15" s="641"/>
      <c r="F15" s="641">
        <v>25977074</v>
      </c>
      <c r="G15" s="641"/>
      <c r="H15" s="641">
        <v>2688</v>
      </c>
      <c r="I15" s="641"/>
      <c r="J15" s="641"/>
      <c r="K15" s="641">
        <v>22493978</v>
      </c>
      <c r="L15" s="641"/>
      <c r="M15" s="641"/>
      <c r="N15" s="641"/>
      <c r="O15" s="641">
        <v>144</v>
      </c>
      <c r="P15" s="641"/>
      <c r="Q15" s="641"/>
      <c r="R15" s="641">
        <v>1151337</v>
      </c>
      <c r="S15" s="641"/>
      <c r="T15" s="641"/>
      <c r="U15" s="641"/>
      <c r="V15" s="641">
        <v>2</v>
      </c>
      <c r="W15" s="641"/>
      <c r="X15" s="641"/>
      <c r="Y15" s="641">
        <v>14800</v>
      </c>
      <c r="Z15" s="641"/>
      <c r="AA15" s="641"/>
      <c r="AB15" s="641"/>
    </row>
    <row r="16" spans="1:28" s="52" customFormat="1" ht="13.5" customHeight="1" x14ac:dyDescent="0.15">
      <c r="A16" s="662" t="s">
        <v>293</v>
      </c>
      <c r="B16" s="663"/>
      <c r="C16" s="567">
        <v>2416</v>
      </c>
      <c r="D16" s="641"/>
      <c r="E16" s="641"/>
      <c r="F16" s="641">
        <v>25294356</v>
      </c>
      <c r="G16" s="641"/>
      <c r="H16" s="641">
        <v>2034</v>
      </c>
      <c r="I16" s="641"/>
      <c r="J16" s="641"/>
      <c r="K16" s="641">
        <v>21389271</v>
      </c>
      <c r="L16" s="641"/>
      <c r="M16" s="641"/>
      <c r="N16" s="641"/>
      <c r="O16" s="641">
        <v>106</v>
      </c>
      <c r="P16" s="641"/>
      <c r="Q16" s="641"/>
      <c r="R16" s="641">
        <v>1099792</v>
      </c>
      <c r="S16" s="641"/>
      <c r="T16" s="641"/>
      <c r="U16" s="641"/>
      <c r="V16" s="641">
        <v>0</v>
      </c>
      <c r="W16" s="641"/>
      <c r="X16" s="641"/>
      <c r="Y16" s="641">
        <v>0</v>
      </c>
      <c r="Z16" s="641"/>
      <c r="AA16" s="641"/>
      <c r="AB16" s="641"/>
    </row>
    <row r="17" spans="1:28" s="52" customFormat="1" ht="12" customHeight="1" x14ac:dyDescent="0.15">
      <c r="A17" s="664" t="s">
        <v>294</v>
      </c>
      <c r="B17" s="665"/>
      <c r="C17" s="643">
        <v>1987</v>
      </c>
      <c r="D17" s="642"/>
      <c r="E17" s="642"/>
      <c r="F17" s="642">
        <v>40069760</v>
      </c>
      <c r="G17" s="642"/>
      <c r="H17" s="642">
        <v>1452</v>
      </c>
      <c r="I17" s="642"/>
      <c r="J17" s="642"/>
      <c r="K17" s="642">
        <v>28179045</v>
      </c>
      <c r="L17" s="642"/>
      <c r="M17" s="642"/>
      <c r="N17" s="642"/>
      <c r="O17" s="642">
        <v>161</v>
      </c>
      <c r="P17" s="642"/>
      <c r="Q17" s="642"/>
      <c r="R17" s="642">
        <v>4279082</v>
      </c>
      <c r="S17" s="642"/>
      <c r="T17" s="642"/>
      <c r="U17" s="642"/>
      <c r="V17" s="642">
        <v>0</v>
      </c>
      <c r="W17" s="642"/>
      <c r="X17" s="642"/>
      <c r="Y17" s="642">
        <v>0</v>
      </c>
      <c r="Z17" s="642"/>
      <c r="AA17" s="642"/>
      <c r="AB17" s="642"/>
    </row>
    <row r="18" spans="1:28" s="52" customFormat="1" ht="13.5" customHeight="1" thickBot="1" x14ac:dyDescent="0.2">
      <c r="C18" s="264"/>
      <c r="D18" s="264"/>
      <c r="E18" s="264"/>
      <c r="F18" s="624"/>
      <c r="G18" s="624"/>
      <c r="H18" s="264"/>
      <c r="I18" s="264"/>
      <c r="J18" s="264"/>
      <c r="K18" s="264"/>
      <c r="L18" s="264"/>
      <c r="M18" s="264"/>
      <c r="N18" s="264"/>
      <c r="O18" s="53"/>
      <c r="P18" s="53"/>
      <c r="Q18" s="53"/>
      <c r="R18" s="53"/>
      <c r="S18" s="53"/>
      <c r="T18" s="53"/>
      <c r="U18" s="53"/>
      <c r="V18" s="53"/>
      <c r="W18" s="53"/>
      <c r="X18" s="53"/>
      <c r="Y18" s="53"/>
      <c r="Z18" s="53"/>
      <c r="AA18" s="53"/>
      <c r="AB18" s="53"/>
    </row>
    <row r="19" spans="1:28" s="52" customFormat="1" ht="13.5" customHeight="1" thickTop="1" x14ac:dyDescent="0.15">
      <c r="A19" s="650" t="s">
        <v>73</v>
      </c>
      <c r="B19" s="651"/>
      <c r="C19" s="659" t="s">
        <v>71</v>
      </c>
      <c r="D19" s="660"/>
      <c r="E19" s="660"/>
      <c r="F19" s="660"/>
      <c r="G19" s="661"/>
      <c r="H19" s="659" t="s">
        <v>72</v>
      </c>
      <c r="I19" s="660"/>
      <c r="J19" s="660"/>
      <c r="K19" s="660"/>
      <c r="L19" s="660"/>
      <c r="M19" s="660"/>
      <c r="N19" s="660"/>
      <c r="V19" s="174"/>
      <c r="W19" s="174"/>
      <c r="X19" s="174"/>
      <c r="Y19" s="54"/>
      <c r="Z19" s="54"/>
      <c r="AA19" s="54"/>
      <c r="AB19" s="54"/>
    </row>
    <row r="20" spans="1:28" s="52" customFormat="1" ht="13.5" customHeight="1" x14ac:dyDescent="0.15">
      <c r="A20" s="652"/>
      <c r="B20" s="653"/>
      <c r="C20" s="632" t="s">
        <v>70</v>
      </c>
      <c r="D20" s="633"/>
      <c r="E20" s="634"/>
      <c r="F20" s="632" t="s">
        <v>74</v>
      </c>
      <c r="G20" s="634"/>
      <c r="H20" s="632" t="s">
        <v>70</v>
      </c>
      <c r="I20" s="633"/>
      <c r="J20" s="634"/>
      <c r="K20" s="635" t="s">
        <v>74</v>
      </c>
      <c r="L20" s="644"/>
      <c r="M20" s="644"/>
      <c r="N20" s="644"/>
      <c r="V20" s="174"/>
      <c r="W20" s="174"/>
      <c r="X20" s="174"/>
      <c r="Y20" s="54"/>
      <c r="Z20" s="54"/>
      <c r="AA20" s="54"/>
      <c r="AB20" s="54"/>
    </row>
    <row r="21" spans="1:28" s="52" customFormat="1" ht="13.5" customHeight="1" x14ac:dyDescent="0.15">
      <c r="A21" s="630" t="s">
        <v>75</v>
      </c>
      <c r="B21" s="630"/>
      <c r="C21" s="637">
        <v>17457</v>
      </c>
      <c r="D21" s="638"/>
      <c r="E21" s="638"/>
      <c r="F21" s="647">
        <v>41131393</v>
      </c>
      <c r="G21" s="647"/>
      <c r="H21" s="638">
        <v>2001</v>
      </c>
      <c r="I21" s="638"/>
      <c r="J21" s="638"/>
      <c r="K21" s="638">
        <v>10822723</v>
      </c>
      <c r="L21" s="638"/>
      <c r="M21" s="638"/>
      <c r="N21" s="638"/>
      <c r="V21" s="174"/>
      <c r="W21" s="174"/>
      <c r="X21" s="174"/>
      <c r="Y21" s="54"/>
      <c r="Z21" s="54"/>
      <c r="AA21" s="54"/>
      <c r="AB21" s="54"/>
    </row>
    <row r="22" spans="1:28" s="52" customFormat="1" ht="13.5" customHeight="1" x14ac:dyDescent="0.15">
      <c r="A22" s="51"/>
      <c r="B22" s="51"/>
      <c r="C22" s="648"/>
      <c r="D22" s="649"/>
      <c r="E22" s="649"/>
      <c r="F22" s="649"/>
      <c r="G22" s="649"/>
      <c r="H22" s="649"/>
      <c r="I22" s="649"/>
      <c r="J22" s="649"/>
      <c r="K22" s="649"/>
      <c r="L22" s="649"/>
      <c r="M22" s="649"/>
      <c r="N22" s="649"/>
      <c r="V22" s="174"/>
      <c r="W22" s="174"/>
      <c r="X22" s="174"/>
      <c r="Y22" s="54"/>
      <c r="Z22" s="54"/>
      <c r="AA22" s="54"/>
      <c r="AB22" s="54"/>
    </row>
    <row r="23" spans="1:28" s="52" customFormat="1" ht="13.5" customHeight="1" x14ac:dyDescent="0.15">
      <c r="A23" s="654" t="s">
        <v>286</v>
      </c>
      <c r="B23" s="655"/>
      <c r="C23" s="645">
        <v>0</v>
      </c>
      <c r="D23" s="646"/>
      <c r="E23" s="646"/>
      <c r="F23" s="646">
        <v>0</v>
      </c>
      <c r="G23" s="646"/>
      <c r="H23" s="646">
        <v>282</v>
      </c>
      <c r="I23" s="646"/>
      <c r="J23" s="646"/>
      <c r="K23" s="646">
        <v>74089</v>
      </c>
      <c r="L23" s="646"/>
      <c r="M23" s="646"/>
      <c r="N23" s="646"/>
      <c r="V23" s="174"/>
      <c r="W23" s="174"/>
      <c r="X23" s="174"/>
      <c r="Y23" s="54"/>
      <c r="Z23" s="54"/>
      <c r="AA23" s="54"/>
      <c r="AB23" s="54"/>
    </row>
    <row r="24" spans="1:28" s="52" customFormat="1" ht="13.5" customHeight="1" x14ac:dyDescent="0.15">
      <c r="A24" s="662" t="s">
        <v>287</v>
      </c>
      <c r="B24" s="663"/>
      <c r="C24" s="645">
        <v>10619</v>
      </c>
      <c r="D24" s="646"/>
      <c r="E24" s="646"/>
      <c r="F24" s="646">
        <v>15345498</v>
      </c>
      <c r="G24" s="646"/>
      <c r="H24" s="646">
        <v>308</v>
      </c>
      <c r="I24" s="646"/>
      <c r="J24" s="646"/>
      <c r="K24" s="646">
        <v>497903</v>
      </c>
      <c r="L24" s="646"/>
      <c r="M24" s="646"/>
      <c r="N24" s="646"/>
      <c r="V24" s="174"/>
      <c r="W24" s="174"/>
      <c r="X24" s="174"/>
      <c r="Y24" s="54"/>
      <c r="Z24" s="54"/>
      <c r="AA24" s="54"/>
      <c r="AB24" s="54"/>
    </row>
    <row r="25" spans="1:28" s="52" customFormat="1" ht="13.5" customHeight="1" x14ac:dyDescent="0.15">
      <c r="A25" s="662" t="s">
        <v>288</v>
      </c>
      <c r="B25" s="663"/>
      <c r="C25" s="645">
        <v>4297</v>
      </c>
      <c r="D25" s="646"/>
      <c r="E25" s="646"/>
      <c r="F25" s="646">
        <v>10368841</v>
      </c>
      <c r="G25" s="646"/>
      <c r="H25" s="646">
        <v>336</v>
      </c>
      <c r="I25" s="646"/>
      <c r="J25" s="646"/>
      <c r="K25" s="646">
        <v>901722</v>
      </c>
      <c r="L25" s="646"/>
      <c r="M25" s="646"/>
      <c r="N25" s="646"/>
      <c r="V25" s="174"/>
      <c r="W25" s="174"/>
      <c r="X25" s="174"/>
      <c r="Y25" s="54"/>
      <c r="Z25" s="54"/>
      <c r="AA25" s="54"/>
      <c r="AB25" s="54"/>
    </row>
    <row r="26" spans="1:28" s="52" customFormat="1" ht="13.5" customHeight="1" x14ac:dyDescent="0.15">
      <c r="A26" s="662" t="s">
        <v>289</v>
      </c>
      <c r="B26" s="663"/>
      <c r="C26" s="645">
        <v>1185</v>
      </c>
      <c r="D26" s="646"/>
      <c r="E26" s="646"/>
      <c r="F26" s="646">
        <v>4333200</v>
      </c>
      <c r="G26" s="646"/>
      <c r="H26" s="646">
        <v>292</v>
      </c>
      <c r="I26" s="646"/>
      <c r="J26" s="646"/>
      <c r="K26" s="646">
        <v>1134239</v>
      </c>
      <c r="L26" s="646"/>
      <c r="M26" s="646"/>
      <c r="N26" s="646"/>
      <c r="V26" s="174"/>
      <c r="W26" s="174"/>
      <c r="X26" s="174"/>
      <c r="Y26" s="54"/>
      <c r="Z26" s="54"/>
      <c r="AA26" s="54"/>
      <c r="AB26" s="54"/>
    </row>
    <row r="27" spans="1:28" s="52" customFormat="1" ht="13.5" customHeight="1" x14ac:dyDescent="0.15">
      <c r="A27" s="662" t="s">
        <v>290</v>
      </c>
      <c r="B27" s="663"/>
      <c r="C27" s="645">
        <v>478</v>
      </c>
      <c r="D27" s="646"/>
      <c r="E27" s="646"/>
      <c r="F27" s="646">
        <v>2277871</v>
      </c>
      <c r="G27" s="646"/>
      <c r="H27" s="646">
        <v>202</v>
      </c>
      <c r="I27" s="646"/>
      <c r="J27" s="646"/>
      <c r="K27" s="646">
        <v>1058676</v>
      </c>
      <c r="L27" s="646"/>
      <c r="M27" s="646"/>
      <c r="N27" s="646"/>
      <c r="V27" s="174"/>
      <c r="W27" s="174"/>
      <c r="X27" s="174"/>
      <c r="Y27" s="54"/>
      <c r="Z27" s="54"/>
      <c r="AA27" s="54"/>
      <c r="AB27" s="54"/>
    </row>
    <row r="28" spans="1:28" s="52" customFormat="1" ht="13.5" customHeight="1" x14ac:dyDescent="0.15">
      <c r="A28" s="262"/>
      <c r="B28" s="262"/>
      <c r="C28" s="648"/>
      <c r="D28" s="649"/>
      <c r="E28" s="649"/>
      <c r="F28" s="649"/>
      <c r="G28" s="649"/>
      <c r="H28" s="649"/>
      <c r="I28" s="649"/>
      <c r="J28" s="649"/>
      <c r="K28" s="649"/>
      <c r="L28" s="649"/>
      <c r="M28" s="649"/>
      <c r="N28" s="649"/>
      <c r="V28" s="174"/>
      <c r="W28" s="174"/>
      <c r="X28" s="174"/>
      <c r="Y28" s="54"/>
      <c r="Z28" s="54"/>
      <c r="AA28" s="54"/>
      <c r="AB28" s="54"/>
    </row>
    <row r="29" spans="1:28" s="52" customFormat="1" ht="13.5" customHeight="1" x14ac:dyDescent="0.15">
      <c r="A29" s="662" t="s">
        <v>291</v>
      </c>
      <c r="B29" s="663"/>
      <c r="C29" s="645">
        <v>320</v>
      </c>
      <c r="D29" s="646"/>
      <c r="E29" s="646"/>
      <c r="F29" s="646">
        <v>1941257</v>
      </c>
      <c r="G29" s="646"/>
      <c r="H29" s="646">
        <v>197</v>
      </c>
      <c r="I29" s="646"/>
      <c r="J29" s="646"/>
      <c r="K29" s="646">
        <v>1286935</v>
      </c>
      <c r="L29" s="646"/>
      <c r="M29" s="646"/>
      <c r="N29" s="646"/>
      <c r="V29" s="174"/>
      <c r="W29" s="174"/>
      <c r="X29" s="174"/>
      <c r="Y29" s="54"/>
      <c r="Z29" s="54"/>
      <c r="AA29" s="54"/>
      <c r="AB29" s="54"/>
    </row>
    <row r="30" spans="1:28" s="52" customFormat="1" ht="13.5" customHeight="1" x14ac:dyDescent="0.15">
      <c r="A30" s="662" t="s">
        <v>292</v>
      </c>
      <c r="B30" s="663"/>
      <c r="C30" s="645">
        <v>171</v>
      </c>
      <c r="D30" s="646"/>
      <c r="E30" s="646"/>
      <c r="F30" s="646">
        <v>1335503</v>
      </c>
      <c r="G30" s="646"/>
      <c r="H30" s="646">
        <v>121</v>
      </c>
      <c r="I30" s="646"/>
      <c r="J30" s="646"/>
      <c r="K30" s="646">
        <v>981456</v>
      </c>
      <c r="L30" s="646"/>
      <c r="M30" s="646"/>
      <c r="N30" s="646"/>
      <c r="V30" s="174"/>
      <c r="W30" s="174"/>
      <c r="X30" s="174"/>
      <c r="Y30" s="54"/>
      <c r="Z30" s="54"/>
      <c r="AA30" s="54"/>
      <c r="AB30" s="54"/>
    </row>
    <row r="31" spans="1:28" s="52" customFormat="1" ht="13.5" customHeight="1" x14ac:dyDescent="0.15">
      <c r="A31" s="662" t="s">
        <v>293</v>
      </c>
      <c r="B31" s="663"/>
      <c r="C31" s="645">
        <v>172</v>
      </c>
      <c r="D31" s="646"/>
      <c r="E31" s="646"/>
      <c r="F31" s="646">
        <v>1741941</v>
      </c>
      <c r="G31" s="646"/>
      <c r="H31" s="646">
        <v>104</v>
      </c>
      <c r="I31" s="646"/>
      <c r="J31" s="646"/>
      <c r="K31" s="646">
        <v>1063352</v>
      </c>
      <c r="L31" s="646"/>
      <c r="M31" s="646"/>
      <c r="N31" s="646"/>
      <c r="V31" s="174"/>
      <c r="W31" s="174"/>
      <c r="X31" s="174"/>
      <c r="Y31" s="54"/>
      <c r="Z31" s="54"/>
      <c r="AA31" s="54"/>
      <c r="AB31" s="54"/>
    </row>
    <row r="32" spans="1:28" s="52" customFormat="1" ht="13.5" customHeight="1" x14ac:dyDescent="0.15">
      <c r="A32" s="664" t="s">
        <v>294</v>
      </c>
      <c r="B32" s="665"/>
      <c r="C32" s="657">
        <v>215</v>
      </c>
      <c r="D32" s="658"/>
      <c r="E32" s="658"/>
      <c r="F32" s="658">
        <v>3787282</v>
      </c>
      <c r="G32" s="658"/>
      <c r="H32" s="658">
        <v>159</v>
      </c>
      <c r="I32" s="658"/>
      <c r="J32" s="658"/>
      <c r="K32" s="658">
        <v>3824351</v>
      </c>
      <c r="L32" s="658"/>
      <c r="M32" s="658"/>
      <c r="N32" s="658"/>
      <c r="V32" s="174"/>
      <c r="W32" s="174"/>
      <c r="X32" s="174"/>
      <c r="Y32" s="54"/>
      <c r="Z32" s="54"/>
      <c r="AA32" s="54"/>
      <c r="AB32" s="54"/>
    </row>
    <row r="33" spans="1:28" ht="13.5" customHeight="1" x14ac:dyDescent="0.15">
      <c r="A33" s="611" t="s">
        <v>154</v>
      </c>
      <c r="B33" s="611"/>
      <c r="C33" s="611"/>
      <c r="D33" s="611"/>
      <c r="E33" s="611"/>
      <c r="F33" s="611"/>
      <c r="G33" s="611"/>
      <c r="H33" s="611"/>
      <c r="I33" s="611"/>
      <c r="J33" s="611"/>
      <c r="K33" s="611"/>
      <c r="L33" s="611"/>
      <c r="M33" s="611"/>
      <c r="N33" s="611"/>
      <c r="O33" s="611"/>
      <c r="P33" s="611"/>
      <c r="Q33" s="611"/>
      <c r="R33" s="611"/>
      <c r="V33" s="263"/>
      <c r="W33" s="263"/>
      <c r="X33" s="263"/>
      <c r="Y33" s="50"/>
      <c r="Z33" s="50"/>
      <c r="AA33" s="50"/>
      <c r="AB33" s="50"/>
    </row>
    <row r="34" spans="1:28" ht="13.5" customHeight="1" x14ac:dyDescent="0.15">
      <c r="A34" s="215"/>
      <c r="B34" s="215"/>
      <c r="C34" s="656"/>
      <c r="D34" s="656"/>
      <c r="E34" s="656"/>
      <c r="F34" s="656"/>
      <c r="G34" s="656"/>
      <c r="H34" s="656"/>
      <c r="I34" s="656"/>
      <c r="J34" s="656"/>
      <c r="K34" s="656"/>
      <c r="L34" s="656"/>
      <c r="M34" s="656"/>
      <c r="N34" s="656"/>
      <c r="V34" s="263"/>
      <c r="W34" s="263"/>
      <c r="X34" s="263"/>
      <c r="Y34" s="50"/>
      <c r="Z34" s="50"/>
      <c r="AA34" s="50"/>
      <c r="AB34" s="50"/>
    </row>
    <row r="35" spans="1:28" ht="13.5" customHeight="1" x14ac:dyDescent="0.15">
      <c r="A35" s="215"/>
      <c r="B35" s="215"/>
      <c r="C35" s="263"/>
      <c r="D35" s="263"/>
      <c r="E35" s="263"/>
      <c r="F35" s="263"/>
      <c r="G35" s="263"/>
      <c r="H35" s="263"/>
      <c r="I35" s="263"/>
      <c r="J35" s="263"/>
      <c r="K35" s="263"/>
      <c r="L35" s="263"/>
      <c r="M35" s="263"/>
      <c r="N35" s="263"/>
      <c r="V35" s="263"/>
      <c r="W35" s="263"/>
      <c r="X35" s="263"/>
      <c r="Y35" s="50"/>
      <c r="Z35" s="50"/>
      <c r="AA35" s="50"/>
      <c r="AB35" s="50"/>
    </row>
    <row r="36" spans="1:28" ht="13.5" customHeight="1" x14ac:dyDescent="0.15">
      <c r="A36" s="215"/>
      <c r="B36" s="215"/>
      <c r="C36" s="263"/>
      <c r="D36" s="263"/>
      <c r="E36" s="263"/>
      <c r="F36" s="263"/>
      <c r="G36" s="263"/>
      <c r="H36" s="263"/>
      <c r="I36" s="263"/>
      <c r="J36" s="263"/>
      <c r="K36" s="263"/>
      <c r="L36" s="263"/>
      <c r="M36" s="263"/>
      <c r="N36" s="263"/>
      <c r="V36" s="263"/>
      <c r="W36" s="263"/>
      <c r="X36" s="263"/>
      <c r="Y36" s="50"/>
      <c r="Z36" s="50"/>
      <c r="AA36" s="50"/>
      <c r="AB36" s="50"/>
    </row>
    <row r="37" spans="1:28" ht="13.5" customHeight="1" x14ac:dyDescent="0.15">
      <c r="A37" s="215"/>
      <c r="B37" s="215"/>
      <c r="C37" s="263"/>
      <c r="D37" s="263"/>
      <c r="E37" s="263"/>
      <c r="F37" s="263"/>
      <c r="G37" s="263"/>
      <c r="H37" s="263"/>
      <c r="I37" s="263"/>
      <c r="J37" s="263"/>
      <c r="K37" s="263"/>
      <c r="L37" s="263"/>
      <c r="M37" s="263"/>
      <c r="N37" s="263"/>
      <c r="V37" s="263"/>
      <c r="W37" s="263"/>
      <c r="X37" s="263"/>
      <c r="Y37" s="50"/>
      <c r="Z37" s="50"/>
      <c r="AA37" s="50"/>
      <c r="AB37" s="50"/>
    </row>
    <row r="38" spans="1:28" ht="13.5" customHeight="1" x14ac:dyDescent="0.15">
      <c r="A38" s="215"/>
      <c r="B38" s="215"/>
      <c r="C38" s="263"/>
      <c r="D38" s="263"/>
      <c r="E38" s="263"/>
      <c r="F38" s="263"/>
      <c r="G38" s="263"/>
      <c r="H38" s="263"/>
      <c r="I38" s="263"/>
      <c r="J38" s="263"/>
      <c r="K38" s="263"/>
      <c r="L38" s="263"/>
      <c r="M38" s="263"/>
      <c r="N38" s="263"/>
      <c r="V38" s="263"/>
      <c r="W38" s="263"/>
      <c r="X38" s="263"/>
      <c r="Y38" s="50"/>
      <c r="Z38" s="50"/>
      <c r="AA38" s="50"/>
      <c r="AB38" s="50"/>
    </row>
    <row r="39" spans="1:28" ht="13.5" customHeight="1" x14ac:dyDescent="0.15">
      <c r="A39" s="215"/>
      <c r="B39" s="215"/>
      <c r="C39" s="263"/>
      <c r="D39" s="263"/>
      <c r="E39" s="263"/>
      <c r="F39" s="263"/>
      <c r="G39" s="263"/>
      <c r="H39" s="263"/>
      <c r="I39" s="263"/>
      <c r="J39" s="263"/>
      <c r="K39" s="263"/>
      <c r="L39" s="263"/>
      <c r="M39" s="263"/>
      <c r="N39" s="263"/>
      <c r="V39" s="263"/>
      <c r="W39" s="263"/>
      <c r="X39" s="263"/>
      <c r="Y39" s="50"/>
      <c r="Z39" s="50"/>
      <c r="AA39" s="50"/>
      <c r="AB39" s="50"/>
    </row>
    <row r="40" spans="1:28" ht="13.5" customHeight="1" x14ac:dyDescent="0.15">
      <c r="A40" s="215"/>
      <c r="B40" s="215"/>
      <c r="C40" s="263"/>
      <c r="D40" s="263"/>
      <c r="E40" s="263"/>
      <c r="F40" s="263"/>
      <c r="G40" s="263"/>
      <c r="H40" s="263"/>
      <c r="I40" s="263"/>
      <c r="J40" s="263"/>
      <c r="K40" s="263"/>
      <c r="L40" s="263"/>
      <c r="M40" s="263"/>
      <c r="N40" s="263"/>
      <c r="V40" s="263"/>
      <c r="W40" s="263"/>
      <c r="X40" s="263"/>
      <c r="Y40" s="50"/>
      <c r="Z40" s="50"/>
      <c r="AA40" s="50"/>
      <c r="AB40" s="50"/>
    </row>
    <row r="41" spans="1:28" ht="13.5" customHeight="1" x14ac:dyDescent="0.15">
      <c r="A41" s="215"/>
      <c r="B41" s="215"/>
      <c r="C41" s="263"/>
      <c r="D41" s="263"/>
      <c r="E41" s="263"/>
      <c r="F41" s="263"/>
      <c r="G41" s="263"/>
      <c r="H41" s="263"/>
      <c r="I41" s="263"/>
      <c r="J41" s="263"/>
      <c r="K41" s="263"/>
      <c r="L41" s="263"/>
      <c r="M41" s="263"/>
      <c r="N41" s="263"/>
      <c r="V41" s="263"/>
      <c r="W41" s="263"/>
      <c r="X41" s="263"/>
      <c r="Y41" s="50"/>
      <c r="Z41" s="50"/>
      <c r="AA41" s="50"/>
      <c r="AB41" s="50"/>
    </row>
    <row r="42" spans="1:28" ht="13.5" customHeight="1" x14ac:dyDescent="0.15">
      <c r="A42" s="215"/>
      <c r="B42" s="215"/>
      <c r="C42" s="263"/>
      <c r="D42" s="263"/>
      <c r="E42" s="263"/>
      <c r="F42" s="263"/>
      <c r="G42" s="263"/>
      <c r="H42" s="263"/>
      <c r="I42" s="263"/>
      <c r="J42" s="263"/>
      <c r="K42" s="263"/>
      <c r="L42" s="263"/>
      <c r="M42" s="263"/>
      <c r="N42" s="263"/>
      <c r="V42" s="263"/>
      <c r="W42" s="263"/>
      <c r="X42" s="263"/>
      <c r="Y42" s="50"/>
      <c r="Z42" s="50"/>
      <c r="AA42" s="50"/>
      <c r="AB42" s="50"/>
    </row>
    <row r="43" spans="1:28" ht="13.5" customHeight="1" x14ac:dyDescent="0.15">
      <c r="A43" s="215"/>
      <c r="B43" s="215"/>
      <c r="C43" s="656"/>
      <c r="D43" s="656"/>
      <c r="E43" s="656"/>
      <c r="F43" s="656"/>
      <c r="G43" s="656"/>
      <c r="H43" s="656"/>
      <c r="I43" s="656"/>
      <c r="J43" s="656"/>
      <c r="K43" s="656"/>
      <c r="L43" s="656"/>
      <c r="M43" s="656"/>
      <c r="N43" s="656"/>
      <c r="V43" s="263"/>
      <c r="W43" s="263"/>
      <c r="X43" s="263"/>
      <c r="Y43" s="50"/>
      <c r="Z43" s="50"/>
      <c r="AA43" s="50"/>
      <c r="AB43" s="50"/>
    </row>
    <row r="44" spans="1:28" ht="13.5" customHeight="1" x14ac:dyDescent="0.15">
      <c r="A44" s="215"/>
      <c r="B44" s="215"/>
      <c r="C44" s="656"/>
      <c r="D44" s="656"/>
      <c r="E44" s="656"/>
      <c r="F44" s="656"/>
      <c r="G44" s="656"/>
      <c r="H44" s="656"/>
      <c r="I44" s="656"/>
      <c r="J44" s="656"/>
      <c r="K44" s="656"/>
      <c r="L44" s="656"/>
      <c r="M44" s="656"/>
      <c r="N44" s="656"/>
      <c r="V44" s="263"/>
      <c r="W44" s="263"/>
      <c r="X44" s="263"/>
      <c r="Y44" s="50"/>
      <c r="Z44" s="50"/>
      <c r="AA44" s="50"/>
      <c r="AB44" s="50"/>
    </row>
    <row r="45" spans="1:28" ht="13.5" customHeight="1" x14ac:dyDescent="0.15">
      <c r="A45" s="215"/>
      <c r="B45" s="215"/>
      <c r="C45" s="656"/>
      <c r="D45" s="656"/>
      <c r="E45" s="656"/>
      <c r="F45" s="656"/>
      <c r="G45" s="656"/>
      <c r="H45" s="656"/>
      <c r="I45" s="656"/>
      <c r="J45" s="656"/>
      <c r="K45" s="656"/>
      <c r="L45" s="656"/>
      <c r="M45" s="656"/>
      <c r="N45" s="656"/>
      <c r="V45" s="263"/>
      <c r="W45" s="263"/>
      <c r="X45" s="263"/>
      <c r="Y45" s="50"/>
      <c r="Z45" s="50"/>
      <c r="AA45" s="50"/>
      <c r="AB45" s="50"/>
    </row>
    <row r="46" spans="1:28" ht="13.5" customHeight="1" x14ac:dyDescent="0.15">
      <c r="A46" s="215"/>
      <c r="B46" s="215"/>
      <c r="C46" s="656"/>
      <c r="D46" s="656"/>
      <c r="E46" s="656"/>
      <c r="F46" s="656"/>
      <c r="G46" s="656"/>
      <c r="H46" s="656"/>
      <c r="I46" s="656"/>
      <c r="J46" s="656"/>
      <c r="K46" s="656"/>
      <c r="L46" s="656"/>
      <c r="M46" s="656"/>
      <c r="N46" s="656"/>
      <c r="V46" s="263"/>
      <c r="W46" s="263"/>
      <c r="X46" s="263"/>
      <c r="Y46" s="259"/>
      <c r="Z46" s="259"/>
      <c r="AA46" s="259"/>
      <c r="AB46" s="259"/>
    </row>
    <row r="47" spans="1:28" ht="13.5" customHeight="1" x14ac:dyDescent="0.15">
      <c r="A47" s="625"/>
      <c r="B47" s="625"/>
      <c r="C47" s="625"/>
      <c r="D47" s="625"/>
      <c r="E47" s="625"/>
      <c r="F47" s="625"/>
      <c r="G47" s="625"/>
      <c r="H47" s="625"/>
      <c r="I47" s="625"/>
      <c r="J47" s="625"/>
      <c r="K47" s="625"/>
      <c r="L47" s="625"/>
      <c r="M47" s="625"/>
      <c r="N47" s="625"/>
      <c r="O47" s="625"/>
      <c r="P47" s="625"/>
      <c r="Q47" s="625"/>
      <c r="R47" s="625"/>
      <c r="V47" s="263"/>
      <c r="W47" s="263"/>
      <c r="X47" s="263"/>
      <c r="Y47" s="259"/>
      <c r="Z47" s="259"/>
      <c r="AA47" s="259"/>
      <c r="AB47" s="259"/>
    </row>
    <row r="48" spans="1:28" ht="13.5" customHeight="1" x14ac:dyDescent="0.15">
      <c r="A48" s="216"/>
    </row>
  </sheetData>
  <mergeCells count="208">
    <mergeCell ref="A24:B24"/>
    <mergeCell ref="A25:B25"/>
    <mergeCell ref="A26:B26"/>
    <mergeCell ref="A27:B27"/>
    <mergeCell ref="A29:B29"/>
    <mergeCell ref="A30:B30"/>
    <mergeCell ref="A31:B31"/>
    <mergeCell ref="A32:B32"/>
    <mergeCell ref="A8:B8"/>
    <mergeCell ref="A9:B9"/>
    <mergeCell ref="A10:B10"/>
    <mergeCell ref="A11:B11"/>
    <mergeCell ref="A12:B12"/>
    <mergeCell ref="A14:B14"/>
    <mergeCell ref="A15:B15"/>
    <mergeCell ref="A16:B16"/>
    <mergeCell ref="A17:B17"/>
    <mergeCell ref="O4:U4"/>
    <mergeCell ref="V4:AB4"/>
    <mergeCell ref="C19:G19"/>
    <mergeCell ref="H19:N19"/>
    <mergeCell ref="C4:G4"/>
    <mergeCell ref="H4:N4"/>
    <mergeCell ref="V14:X14"/>
    <mergeCell ref="Y14:AB14"/>
    <mergeCell ref="V15:X15"/>
    <mergeCell ref="Y15:AB15"/>
    <mergeCell ref="F6:G6"/>
    <mergeCell ref="F7:G7"/>
    <mergeCell ref="O10:Q10"/>
    <mergeCell ref="O11:Q11"/>
    <mergeCell ref="O7:Q7"/>
    <mergeCell ref="F9:G9"/>
    <mergeCell ref="H7:J7"/>
    <mergeCell ref="K7:N7"/>
    <mergeCell ref="H8:J8"/>
    <mergeCell ref="F8:G8"/>
    <mergeCell ref="O12:Q12"/>
    <mergeCell ref="R12:U12"/>
    <mergeCell ref="O17:Q17"/>
    <mergeCell ref="R17:U17"/>
    <mergeCell ref="V3:AB3"/>
    <mergeCell ref="V16:X16"/>
    <mergeCell ref="Y6:AB6"/>
    <mergeCell ref="V7:X7"/>
    <mergeCell ref="Y7:AB7"/>
    <mergeCell ref="V8:X8"/>
    <mergeCell ref="Y13:AB13"/>
    <mergeCell ref="V12:X12"/>
    <mergeCell ref="Y12:AB12"/>
    <mergeCell ref="V5:X5"/>
    <mergeCell ref="Y5:AB5"/>
    <mergeCell ref="V6:X6"/>
    <mergeCell ref="V11:X11"/>
    <mergeCell ref="Y11:AB11"/>
    <mergeCell ref="V9:X9"/>
    <mergeCell ref="Y9:AB9"/>
    <mergeCell ref="Y8:AB8"/>
    <mergeCell ref="H26:J26"/>
    <mergeCell ref="K26:N26"/>
    <mergeCell ref="H27:J27"/>
    <mergeCell ref="K27:N27"/>
    <mergeCell ref="K28:N28"/>
    <mergeCell ref="H29:J29"/>
    <mergeCell ref="K29:N29"/>
    <mergeCell ref="H5:J5"/>
    <mergeCell ref="K5:N5"/>
    <mergeCell ref="H6:J6"/>
    <mergeCell ref="K6:N6"/>
    <mergeCell ref="K25:N25"/>
    <mergeCell ref="H23:J23"/>
    <mergeCell ref="K23:N23"/>
    <mergeCell ref="H24:J24"/>
    <mergeCell ref="H20:J20"/>
    <mergeCell ref="K20:N20"/>
    <mergeCell ref="H21:J21"/>
    <mergeCell ref="K21:N21"/>
    <mergeCell ref="H22:J22"/>
    <mergeCell ref="K22:N22"/>
    <mergeCell ref="K24:N24"/>
    <mergeCell ref="H25:J25"/>
    <mergeCell ref="C43:E43"/>
    <mergeCell ref="F43:G43"/>
    <mergeCell ref="H34:J34"/>
    <mergeCell ref="C32:E32"/>
    <mergeCell ref="F32:G32"/>
    <mergeCell ref="H32:J32"/>
    <mergeCell ref="A33:R33"/>
    <mergeCell ref="C46:E46"/>
    <mergeCell ref="F46:G46"/>
    <mergeCell ref="C44:E44"/>
    <mergeCell ref="F44:G44"/>
    <mergeCell ref="C45:E45"/>
    <mergeCell ref="F45:G45"/>
    <mergeCell ref="H46:J46"/>
    <mergeCell ref="K46:N46"/>
    <mergeCell ref="H43:J43"/>
    <mergeCell ref="K43:N43"/>
    <mergeCell ref="H44:J44"/>
    <mergeCell ref="K34:N34"/>
    <mergeCell ref="K32:N32"/>
    <mergeCell ref="K44:N44"/>
    <mergeCell ref="H45:J45"/>
    <mergeCell ref="K45:N45"/>
    <mergeCell ref="C31:E31"/>
    <mergeCell ref="F31:G31"/>
    <mergeCell ref="H31:J31"/>
    <mergeCell ref="K31:N31"/>
    <mergeCell ref="H30:J30"/>
    <mergeCell ref="K30:N30"/>
    <mergeCell ref="C34:E34"/>
    <mergeCell ref="H28:J28"/>
    <mergeCell ref="F34:G34"/>
    <mergeCell ref="C28:E28"/>
    <mergeCell ref="F28:G28"/>
    <mergeCell ref="C29:E29"/>
    <mergeCell ref="F29:G29"/>
    <mergeCell ref="C26:E26"/>
    <mergeCell ref="F26:G26"/>
    <mergeCell ref="C27:E27"/>
    <mergeCell ref="F27:G27"/>
    <mergeCell ref="C30:E30"/>
    <mergeCell ref="F30:G30"/>
    <mergeCell ref="C24:E24"/>
    <mergeCell ref="F24:G24"/>
    <mergeCell ref="C25:E25"/>
    <mergeCell ref="F25:G25"/>
    <mergeCell ref="C23:E23"/>
    <mergeCell ref="F23:G23"/>
    <mergeCell ref="A21:B21"/>
    <mergeCell ref="C20:E20"/>
    <mergeCell ref="F20:G20"/>
    <mergeCell ref="C21:E21"/>
    <mergeCell ref="F21:G21"/>
    <mergeCell ref="C22:E22"/>
    <mergeCell ref="F22:G22"/>
    <mergeCell ref="A19:B20"/>
    <mergeCell ref="A23:B23"/>
    <mergeCell ref="O8:Q8"/>
    <mergeCell ref="R8:U8"/>
    <mergeCell ref="O13:Q13"/>
    <mergeCell ref="R13:U13"/>
    <mergeCell ref="Y16:AB16"/>
    <mergeCell ref="V10:X10"/>
    <mergeCell ref="Y10:AB10"/>
    <mergeCell ref="R10:U10"/>
    <mergeCell ref="O16:Q16"/>
    <mergeCell ref="R11:U11"/>
    <mergeCell ref="Y17:AB17"/>
    <mergeCell ref="V17:X17"/>
    <mergeCell ref="V13:X13"/>
    <mergeCell ref="O5:Q5"/>
    <mergeCell ref="R14:U14"/>
    <mergeCell ref="H15:J15"/>
    <mergeCell ref="K15:N15"/>
    <mergeCell ref="H16:J16"/>
    <mergeCell ref="K16:N16"/>
    <mergeCell ref="O14:Q14"/>
    <mergeCell ref="R16:U16"/>
    <mergeCell ref="O15:Q15"/>
    <mergeCell ref="R5:U5"/>
    <mergeCell ref="O6:Q6"/>
    <mergeCell ref="R6:U6"/>
    <mergeCell ref="O9:Q9"/>
    <mergeCell ref="R9:U9"/>
    <mergeCell ref="K12:N12"/>
    <mergeCell ref="H13:J13"/>
    <mergeCell ref="K13:N13"/>
    <mergeCell ref="H14:J14"/>
    <mergeCell ref="K14:N14"/>
    <mergeCell ref="R15:U15"/>
    <mergeCell ref="R7:U7"/>
    <mergeCell ref="F17:G17"/>
    <mergeCell ref="C17:E17"/>
    <mergeCell ref="K8:N8"/>
    <mergeCell ref="H9:J9"/>
    <mergeCell ref="K9:N9"/>
    <mergeCell ref="H10:J10"/>
    <mergeCell ref="K10:N10"/>
    <mergeCell ref="H11:J11"/>
    <mergeCell ref="K11:N11"/>
    <mergeCell ref="H12:J12"/>
    <mergeCell ref="H17:J17"/>
    <mergeCell ref="K17:N17"/>
    <mergeCell ref="F18:G18"/>
    <mergeCell ref="A47:R47"/>
    <mergeCell ref="A4:B5"/>
    <mergeCell ref="A6:B6"/>
    <mergeCell ref="C5:E5"/>
    <mergeCell ref="F5:G5"/>
    <mergeCell ref="C6:E6"/>
    <mergeCell ref="C7:E7"/>
    <mergeCell ref="C8:E8"/>
    <mergeCell ref="C9:E9"/>
    <mergeCell ref="C12:E12"/>
    <mergeCell ref="F11:G11"/>
    <mergeCell ref="F12:G12"/>
    <mergeCell ref="C11:E11"/>
    <mergeCell ref="C10:E10"/>
    <mergeCell ref="F10:G10"/>
    <mergeCell ref="C16:E16"/>
    <mergeCell ref="F15:G15"/>
    <mergeCell ref="F16:G16"/>
    <mergeCell ref="C15:E15"/>
    <mergeCell ref="C14:E14"/>
    <mergeCell ref="F13:G13"/>
    <mergeCell ref="F14:G14"/>
    <mergeCell ref="C13:E13"/>
  </mergeCells>
  <phoneticPr fontId="8"/>
  <pageMargins left="0.39370078740157483" right="0.6692913385826772" top="0.59055118110236227" bottom="0.62992125984251968" header="0.51181102362204722" footer="0.51181102362204722"/>
  <pageSetup paperSize="9" scale="94" firstPageNumber="141"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Ｋ1会計別歳入歳出予算決算</vt:lpstr>
      <vt:lpstr>Ｋ2一般歳入歳出予算決算</vt:lpstr>
      <vt:lpstr>Ｋ3一般性質別決算額</vt:lpstr>
      <vt:lpstr>Ｋ4一般財源充当表</vt:lpstr>
      <vt:lpstr>Ｋ5競輪事業収益</vt:lpstr>
      <vt:lpstr>Ｋ6競輪成績・Ｋ7財政力指数</vt:lpstr>
      <vt:lpstr>Ｋ8市債</vt:lpstr>
      <vt:lpstr>Ｋ9市有財産・Ｋ10市民税所得区分別 </vt:lpstr>
      <vt:lpstr>Ｋ11市民税標準段階別 </vt:lpstr>
      <vt:lpstr>Ｋ12固定資産税 </vt:lpstr>
      <vt:lpstr>Ｋ13市税</vt:lpstr>
      <vt:lpstr>Ｋ14県税</vt:lpstr>
      <vt:lpstr>Ｋ15国税・Ｋ16所得税</vt:lpstr>
      <vt:lpstr>'Ｋ11市民税標準段階別 '!Print_Area</vt:lpstr>
      <vt:lpstr>'Ｋ12固定資産税 '!Print_Area</vt:lpstr>
      <vt:lpstr>Ｋ13市税!Print_Area</vt:lpstr>
      <vt:lpstr>Ｋ14県税!Print_Area</vt:lpstr>
      <vt:lpstr>Ｋ15国税・Ｋ16所得税!Print_Area</vt:lpstr>
      <vt:lpstr>Ｋ1会計別歳入歳出予算決算!Print_Area</vt:lpstr>
      <vt:lpstr>Ｋ2一般歳入歳出予算決算!Print_Area</vt:lpstr>
      <vt:lpstr>Ｋ3一般性質別決算額!Print_Area</vt:lpstr>
      <vt:lpstr>Ｋ4一般財源充当表!Print_Area</vt:lpstr>
      <vt:lpstr>Ｋ5競輪事業収益!Print_Area</vt:lpstr>
      <vt:lpstr>Ｋ6競輪成績・Ｋ7財政力指数!Print_Area</vt:lpstr>
      <vt:lpstr>Ｋ8市債!Print_Area</vt:lpstr>
      <vt:lpstr>'Ｋ9市有財産・Ｋ10市民税所得区分別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