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66FC38F0-94A4-44CF-AF52-7B253491DFEE}" xr6:coauthVersionLast="47" xr6:coauthVersionMax="47" xr10:uidLastSave="{00000000-0000-0000-0000-000000000000}"/>
  <bookViews>
    <workbookView xWindow="20370" yWindow="-120" windowWidth="29040" windowHeight="15720" tabRatio="663" xr2:uid="{00000000-000D-0000-FFFF-FFFF00000000}"/>
  </bookViews>
  <sheets>
    <sheet name="Ｍ1小学校Ｍ２中学校" sheetId="43" r:id="rId1"/>
    <sheet name="Ｍ3高等学校　Ｍ4中等教育" sheetId="36" r:id="rId2"/>
    <sheet name="Ｍ５大学" sheetId="37" r:id="rId3"/>
    <sheet name="Ｍ６特別支援（盲・ろう・養護）学校・Ｍ７専修学校" sheetId="38" r:id="rId4"/>
    <sheet name="Ｍ８幼稚園・Ｍ9認定こども園" sheetId="46" r:id="rId5"/>
    <sheet name="Ｍ10学校施設の概況・Ｍ11中学校進路別卒業者" sheetId="41" r:id="rId6"/>
    <sheet name="Ｍ12進学志願者数・Ｍ13中学校の進学者数" sheetId="42" r:id="rId7"/>
    <sheet name="Ｍ14年齢別身長 " sheetId="48" r:id="rId8"/>
    <sheet name="Ｍ15年齢別体重" sheetId="49" r:id="rId9"/>
    <sheet name="Ｍ16視力検査 " sheetId="51" r:id="rId10"/>
    <sheet name="Ｍ17歯科検診" sheetId="50" r:id="rId11"/>
    <sheet name="Ｍ18公民館" sheetId="52" r:id="rId12"/>
    <sheet name="Ｍ19図書館" sheetId="55" r:id="rId13"/>
    <sheet name="Ｍ19(2)・(3)" sheetId="56" r:id="rId14"/>
    <sheet name="Ｍ20青少年会館" sheetId="29" r:id="rId15"/>
    <sheet name="Ｍ21体育施設利用状況" sheetId="33" r:id="rId16"/>
    <sheet name="Ｍ22ひらしん平塚文化芸術ホール " sheetId="54" r:id="rId17"/>
    <sheet name="Ｍ23総合公園(1)・(2)" sheetId="32" r:id="rId18"/>
    <sheet name="Ｍ23(3)" sheetId="21" r:id="rId19"/>
    <sheet name="Ｍ23(4)" sheetId="22" r:id="rId20"/>
    <sheet name="Ｍ23(5)･(6)" sheetId="23" r:id="rId21"/>
    <sheet name="Ｍ24美術館・Ｍ25ｱｰﾄｷﾞｬﾗﾘｰ・Ｍ26ﾐｭｰｼ" sheetId="30" r:id="rId22"/>
    <sheet name="Ｍ27博物館・Ｍ28文化財" sheetId="25" r:id="rId23"/>
    <sheet name="Ｍ29教育費・M30宗教" sheetId="26" r:id="rId24"/>
  </sheets>
  <definedNames>
    <definedName name="_xlnm.Print_Area" localSheetId="5">Ｍ10学校施設の概況・Ｍ11中学校進路別卒業者!$A$1:$AB$42</definedName>
    <definedName name="_xlnm.Print_Area" localSheetId="6">Ｍ12進学志願者数・Ｍ13中学校の進学者数!$A$1:$Y$35</definedName>
    <definedName name="_xlnm.Print_Area" localSheetId="7">'Ｍ14年齢別身長 '!$A$1:$K$31</definedName>
    <definedName name="_xlnm.Print_Area" localSheetId="8">Ｍ15年齢別体重!$A$1:$K$31</definedName>
    <definedName name="_xlnm.Print_Area" localSheetId="9">'Ｍ16視力検査 '!$A$1:$R$48</definedName>
    <definedName name="_xlnm.Print_Area" localSheetId="10">Ｍ17歯科検診!$A$1:$L$40</definedName>
    <definedName name="_xlnm.Print_Area" localSheetId="11">Ｍ18公民館!$A$1:$I$79</definedName>
    <definedName name="_xlnm.Print_Area" localSheetId="13">'Ｍ19(2)・(3)'!$A$1:$I$53</definedName>
    <definedName name="_xlnm.Print_Area" localSheetId="12">Ｍ19図書館!$A$1:$J$46</definedName>
    <definedName name="_xlnm.Print_Area" localSheetId="0">Ｍ1小学校Ｍ２中学校!$A$1:$AB$38</definedName>
    <definedName name="_xlnm.Print_Area" localSheetId="14">Ｍ20青少年会館!$A$1:$H$46</definedName>
    <definedName name="_xlnm.Print_Area" localSheetId="15">Ｍ21体育施設利用状況!$A$1:$Y$49</definedName>
    <definedName name="_xlnm.Print_Area" localSheetId="16">'Ｍ22ひらしん平塚文化芸術ホール '!$A$1:$J$52</definedName>
    <definedName name="_xlnm.Print_Area" localSheetId="18">'Ｍ23(3)'!$A$1:$K$25</definedName>
    <definedName name="_xlnm.Print_Area" localSheetId="19">'Ｍ23(4)'!$A$1:$O$47</definedName>
    <definedName name="_xlnm.Print_Area" localSheetId="20">'Ｍ23(5)･(6)'!$A$1:$I$49</definedName>
    <definedName name="_xlnm.Print_Area" localSheetId="17">'Ｍ23総合公園(1)・(2)'!$A$1:$J$52</definedName>
    <definedName name="_xlnm.Print_Area" localSheetId="21">Ｍ24美術館・Ｍ25ｱｰﾄｷﾞｬﾗﾘｰ・Ｍ26ﾐｭｰｼ!$A$1:$L$37</definedName>
    <definedName name="_xlnm.Print_Area" localSheetId="22">Ｍ27博物館・Ｍ28文化財!$A$1:$H$55</definedName>
    <definedName name="_xlnm.Print_Area" localSheetId="23">Ｍ29教育費・M30宗教!$A$1:$T$24</definedName>
    <definedName name="_xlnm.Print_Area" localSheetId="1">'Ｍ3高等学校　Ｍ4中等教育'!$A$1:$Y$45</definedName>
    <definedName name="_xlnm.Print_Area" localSheetId="2">Ｍ５大学!$A$1:$L$27</definedName>
    <definedName name="_xlnm.Print_Area" localSheetId="3">'Ｍ６特別支援（盲・ろう・養護）学校・Ｍ７専修学校'!$A$1:$Y$41</definedName>
    <definedName name="_xlnm.Print_Area" localSheetId="4">Ｍ８幼稚園・Ｍ9認定こども園!$A$1:$Z$35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33" l="1"/>
  <c r="D12" i="33"/>
  <c r="D13" i="33"/>
  <c r="D14" i="33"/>
  <c r="D15" i="33"/>
  <c r="D16" i="33"/>
  <c r="D17" i="33"/>
  <c r="D18" i="33"/>
  <c r="D19" i="33"/>
  <c r="D20" i="33"/>
  <c r="D21" i="33"/>
  <c r="D22" i="33"/>
  <c r="D23" i="33"/>
  <c r="D24" i="33"/>
  <c r="B11" i="33"/>
  <c r="B12" i="33"/>
  <c r="B13" i="33"/>
  <c r="B14" i="33"/>
  <c r="B15" i="33"/>
  <c r="B16" i="33"/>
  <c r="B17" i="33"/>
  <c r="B18" i="33"/>
  <c r="B19" i="33"/>
  <c r="B20" i="33"/>
  <c r="B21" i="33"/>
  <c r="B22" i="33"/>
  <c r="B23" i="33"/>
  <c r="B24" i="33"/>
  <c r="D9" i="33"/>
  <c r="B9" i="33"/>
  <c r="B11" i="56"/>
  <c r="C11" i="56"/>
  <c r="D11" i="56"/>
  <c r="E11" i="56"/>
  <c r="G11" i="56"/>
  <c r="H11" i="56"/>
  <c r="I11" i="56"/>
  <c r="B26" i="56"/>
  <c r="C26" i="56"/>
  <c r="D26" i="56"/>
  <c r="E26" i="56"/>
  <c r="F26" i="56"/>
  <c r="G26" i="56"/>
  <c r="H26" i="56"/>
  <c r="I26" i="56"/>
  <c r="C12" i="55"/>
  <c r="C13" i="55"/>
  <c r="C14" i="55"/>
  <c r="C15" i="55"/>
  <c r="C16" i="55"/>
  <c r="E27" i="42" l="1"/>
  <c r="Q20" i="41"/>
  <c r="Q16" i="41" s="1"/>
  <c r="B20" i="41"/>
  <c r="Q19" i="41"/>
  <c r="B19" i="41"/>
  <c r="B16" i="41" s="1"/>
  <c r="Q18" i="41"/>
  <c r="B18" i="41"/>
  <c r="Z16" i="41"/>
  <c r="W16" i="41"/>
  <c r="T16" i="41"/>
  <c r="N16" i="41"/>
  <c r="K16" i="41"/>
  <c r="H16" i="41"/>
  <c r="E16" i="41"/>
  <c r="E11" i="41"/>
  <c r="Q10" i="41"/>
  <c r="E10" i="41"/>
  <c r="E7" i="41" s="1"/>
  <c r="Q9" i="41"/>
  <c r="E9" i="41"/>
  <c r="Z7" i="41"/>
  <c r="W7" i="41"/>
  <c r="T7" i="41"/>
  <c r="Q7" i="41"/>
  <c r="N7" i="41"/>
  <c r="K7" i="41"/>
  <c r="H7" i="41"/>
  <c r="B7" i="41"/>
  <c r="B24" i="29" l="1"/>
  <c r="C24" i="29"/>
  <c r="D24" i="29"/>
  <c r="E24" i="29"/>
  <c r="F24" i="29"/>
  <c r="G24" i="29"/>
  <c r="H24" i="29"/>
</calcChain>
</file>

<file path=xl/sharedStrings.xml><?xml version="1.0" encoding="utf-8"?>
<sst xmlns="http://schemas.openxmlformats.org/spreadsheetml/2006/main" count="1640" uniqueCount="638">
  <si>
    <t>学校数</t>
    <rPh sb="0" eb="3">
      <t>ガッコウスウ</t>
    </rPh>
    <phoneticPr fontId="2"/>
  </si>
  <si>
    <t>区　　　分</t>
    <rPh sb="0" eb="1">
      <t>ク</t>
    </rPh>
    <rPh sb="4" eb="5">
      <t>ブン</t>
    </rPh>
    <phoneticPr fontId="2"/>
  </si>
  <si>
    <t>総数</t>
    <rPh sb="0" eb="2">
      <t>ソウスウ</t>
    </rPh>
    <phoneticPr fontId="2"/>
  </si>
  <si>
    <t>男</t>
    <rPh sb="0" eb="1">
      <t>オトコ</t>
    </rPh>
    <phoneticPr fontId="2"/>
  </si>
  <si>
    <t>女</t>
    <rPh sb="0" eb="1">
      <t>オンナ</t>
    </rPh>
    <phoneticPr fontId="2"/>
  </si>
  <si>
    <t>単式</t>
    <rPh sb="0" eb="2">
      <t>タンシキ</t>
    </rPh>
    <phoneticPr fontId="2"/>
  </si>
  <si>
    <t>学　級　数</t>
    <rPh sb="0" eb="1">
      <t>ガク</t>
    </rPh>
    <rPh sb="2" eb="3">
      <t>キュウ</t>
    </rPh>
    <rPh sb="4" eb="5">
      <t>カズ</t>
    </rPh>
    <phoneticPr fontId="2"/>
  </si>
  <si>
    <t>総　　　　数</t>
    <rPh sb="0" eb="1">
      <t>フサ</t>
    </rPh>
    <rPh sb="5" eb="6">
      <t>カズ</t>
    </rPh>
    <phoneticPr fontId="2"/>
  </si>
  <si>
    <t>１ 学 年</t>
    <rPh sb="2" eb="3">
      <t>ガク</t>
    </rPh>
    <rPh sb="4" eb="5">
      <t>トシ</t>
    </rPh>
    <phoneticPr fontId="2"/>
  </si>
  <si>
    <t>２ 学 年</t>
    <rPh sb="2" eb="3">
      <t>ガク</t>
    </rPh>
    <rPh sb="4" eb="5">
      <t>トシ</t>
    </rPh>
    <phoneticPr fontId="2"/>
  </si>
  <si>
    <t>３ 学 年</t>
    <rPh sb="2" eb="3">
      <t>ガク</t>
    </rPh>
    <rPh sb="4" eb="5">
      <t>トシ</t>
    </rPh>
    <phoneticPr fontId="2"/>
  </si>
  <si>
    <t>４ 学 年</t>
    <rPh sb="2" eb="3">
      <t>ガク</t>
    </rPh>
    <rPh sb="4" eb="5">
      <t>トシ</t>
    </rPh>
    <phoneticPr fontId="2"/>
  </si>
  <si>
    <t>５ 学 年</t>
    <rPh sb="2" eb="3">
      <t>ガク</t>
    </rPh>
    <rPh sb="4" eb="5">
      <t>トシ</t>
    </rPh>
    <phoneticPr fontId="2"/>
  </si>
  <si>
    <t>６ 学 年</t>
    <rPh sb="2" eb="3">
      <t>ガク</t>
    </rPh>
    <rPh sb="4" eb="5">
      <t>トシ</t>
    </rPh>
    <phoneticPr fontId="2"/>
  </si>
  <si>
    <t>総　数</t>
    <rPh sb="0" eb="1">
      <t>フサ</t>
    </rPh>
    <rPh sb="2" eb="3">
      <t>カズ</t>
    </rPh>
    <phoneticPr fontId="2"/>
  </si>
  <si>
    <t>１　学　年</t>
    <rPh sb="2" eb="3">
      <t>ガク</t>
    </rPh>
    <rPh sb="4" eb="5">
      <t>トシ</t>
    </rPh>
    <phoneticPr fontId="2"/>
  </si>
  <si>
    <t>２　学　年</t>
    <rPh sb="2" eb="3">
      <t>ガク</t>
    </rPh>
    <rPh sb="4" eb="5">
      <t>トシ</t>
    </rPh>
    <phoneticPr fontId="2"/>
  </si>
  <si>
    <t>生　　　　　　　徒　　　　　　　数</t>
    <rPh sb="0" eb="1">
      <t>ショウ</t>
    </rPh>
    <rPh sb="8" eb="9">
      <t>タダ</t>
    </rPh>
    <rPh sb="16" eb="17">
      <t>カズ</t>
    </rPh>
    <phoneticPr fontId="2"/>
  </si>
  <si>
    <t>区　　分</t>
    <rPh sb="0" eb="1">
      <t>ク</t>
    </rPh>
    <rPh sb="3" eb="4">
      <t>ブン</t>
    </rPh>
    <phoneticPr fontId="2"/>
  </si>
  <si>
    <t>総　　数</t>
    <rPh sb="0" eb="1">
      <t>フサ</t>
    </rPh>
    <rPh sb="3" eb="4">
      <t>カズ</t>
    </rPh>
    <phoneticPr fontId="2"/>
  </si>
  <si>
    <t>学　校　数</t>
    <rPh sb="0" eb="1">
      <t>ガク</t>
    </rPh>
    <rPh sb="2" eb="3">
      <t>コウ</t>
    </rPh>
    <rPh sb="4" eb="5">
      <t>カズ</t>
    </rPh>
    <phoneticPr fontId="2"/>
  </si>
  <si>
    <t>１　　年</t>
    <rPh sb="3" eb="4">
      <t>トシ</t>
    </rPh>
    <phoneticPr fontId="2"/>
  </si>
  <si>
    <t>２　　年</t>
    <rPh sb="3" eb="4">
      <t>トシ</t>
    </rPh>
    <phoneticPr fontId="2"/>
  </si>
  <si>
    <t>３　　年</t>
    <rPh sb="3" eb="4">
      <t>トシ</t>
    </rPh>
    <phoneticPr fontId="2"/>
  </si>
  <si>
    <t>４　　年</t>
    <rPh sb="3" eb="4">
      <t>トシ</t>
    </rPh>
    <phoneticPr fontId="2"/>
  </si>
  <si>
    <t>学級数</t>
    <rPh sb="0" eb="3">
      <t>ガッキュウスウ</t>
    </rPh>
    <phoneticPr fontId="2"/>
  </si>
  <si>
    <t>総　　　数</t>
    <rPh sb="0" eb="1">
      <t>フサ</t>
    </rPh>
    <rPh sb="4" eb="5">
      <t>カズ</t>
    </rPh>
    <phoneticPr fontId="2"/>
  </si>
  <si>
    <t>幼児・児童・生徒数</t>
    <rPh sb="0" eb="2">
      <t>ヨウジ</t>
    </rPh>
    <rPh sb="3" eb="5">
      <t>ジドウ</t>
    </rPh>
    <rPh sb="6" eb="9">
      <t>セイトスウ</t>
    </rPh>
    <phoneticPr fontId="2"/>
  </si>
  <si>
    <t>幼　稚　部</t>
    <rPh sb="0" eb="1">
      <t>ヨウ</t>
    </rPh>
    <rPh sb="2" eb="3">
      <t>チ</t>
    </rPh>
    <rPh sb="4" eb="5">
      <t>ブ</t>
    </rPh>
    <phoneticPr fontId="2"/>
  </si>
  <si>
    <t>小　学　部</t>
    <rPh sb="0" eb="1">
      <t>ショウ</t>
    </rPh>
    <rPh sb="2" eb="3">
      <t>ガク</t>
    </rPh>
    <rPh sb="4" eb="5">
      <t>ブ</t>
    </rPh>
    <phoneticPr fontId="2"/>
  </si>
  <si>
    <t>中　学　部</t>
    <rPh sb="0" eb="1">
      <t>ナカ</t>
    </rPh>
    <rPh sb="2" eb="3">
      <t>ガク</t>
    </rPh>
    <rPh sb="4" eb="5">
      <t>ブ</t>
    </rPh>
    <phoneticPr fontId="2"/>
  </si>
  <si>
    <t>高　等　部</t>
    <rPh sb="0" eb="1">
      <t>コウ</t>
    </rPh>
    <rPh sb="2" eb="3">
      <t>トウ</t>
    </rPh>
    <rPh sb="4" eb="5">
      <t>ブ</t>
    </rPh>
    <phoneticPr fontId="2"/>
  </si>
  <si>
    <t>幼　　児　　・　　児　　童　　・　　生　　徒　　数</t>
    <rPh sb="0" eb="1">
      <t>ヨウ</t>
    </rPh>
    <rPh sb="3" eb="4">
      <t>コ</t>
    </rPh>
    <rPh sb="9" eb="10">
      <t>コ</t>
    </rPh>
    <rPh sb="12" eb="13">
      <t>ワラベ</t>
    </rPh>
    <rPh sb="18" eb="19">
      <t>ショウ</t>
    </rPh>
    <rPh sb="21" eb="22">
      <t>タダ</t>
    </rPh>
    <rPh sb="24" eb="25">
      <t>カズ</t>
    </rPh>
    <phoneticPr fontId="2"/>
  </si>
  <si>
    <t>専修</t>
    <rPh sb="0" eb="2">
      <t>センシュウ</t>
    </rPh>
    <phoneticPr fontId="2"/>
  </si>
  <si>
    <t>各種</t>
    <rPh sb="0" eb="2">
      <t>カクシュ</t>
    </rPh>
    <phoneticPr fontId="2"/>
  </si>
  <si>
    <t>本 務 者</t>
    <rPh sb="0" eb="1">
      <t>ホン</t>
    </rPh>
    <rPh sb="2" eb="3">
      <t>ツトム</t>
    </rPh>
    <rPh sb="4" eb="5">
      <t>シャ</t>
    </rPh>
    <phoneticPr fontId="2"/>
  </si>
  <si>
    <t>兼 務 者</t>
    <rPh sb="0" eb="1">
      <t>ケン</t>
    </rPh>
    <rPh sb="2" eb="3">
      <t>ツトム</t>
    </rPh>
    <rPh sb="4" eb="5">
      <t>シャ</t>
    </rPh>
    <phoneticPr fontId="2"/>
  </si>
  <si>
    <t>教　　　　　員　　　　　数</t>
    <rPh sb="0" eb="1">
      <t>キョウ</t>
    </rPh>
    <rPh sb="6" eb="7">
      <t>イン</t>
    </rPh>
    <rPh sb="12" eb="13">
      <t>カズ</t>
    </rPh>
    <phoneticPr fontId="2"/>
  </si>
  <si>
    <t>職 員 数（本務者）</t>
    <rPh sb="0" eb="1">
      <t>ショク</t>
    </rPh>
    <rPh sb="2" eb="3">
      <t>イン</t>
    </rPh>
    <rPh sb="4" eb="5">
      <t>カズ</t>
    </rPh>
    <rPh sb="6" eb="8">
      <t>ホンム</t>
    </rPh>
    <rPh sb="8" eb="9">
      <t>シャ</t>
    </rPh>
    <phoneticPr fontId="2"/>
  </si>
  <si>
    <t>生　　　　　　徒　　　　　　数</t>
    <rPh sb="0" eb="1">
      <t>ショウ</t>
    </rPh>
    <rPh sb="7" eb="8">
      <t>タダ</t>
    </rPh>
    <rPh sb="14" eb="15">
      <t>カズ</t>
    </rPh>
    <phoneticPr fontId="2"/>
  </si>
  <si>
    <t>園数</t>
    <rPh sb="0" eb="1">
      <t>エン</t>
    </rPh>
    <rPh sb="1" eb="2">
      <t>スウ</t>
    </rPh>
    <phoneticPr fontId="2"/>
  </si>
  <si>
    <t>３歳</t>
    <rPh sb="1" eb="2">
      <t>サイ</t>
    </rPh>
    <phoneticPr fontId="2"/>
  </si>
  <si>
    <t>４歳</t>
    <rPh sb="1" eb="2">
      <t>サイ</t>
    </rPh>
    <phoneticPr fontId="2"/>
  </si>
  <si>
    <t>５歳</t>
    <rPh sb="1" eb="2">
      <t>サイ</t>
    </rPh>
    <phoneticPr fontId="2"/>
  </si>
  <si>
    <t>総 数</t>
    <rPh sb="0" eb="1">
      <t>フサ</t>
    </rPh>
    <rPh sb="2" eb="3">
      <t>カズ</t>
    </rPh>
    <phoneticPr fontId="2"/>
  </si>
  <si>
    <t>総　　　  数</t>
    <rPh sb="0" eb="1">
      <t>フサ</t>
    </rPh>
    <rPh sb="6" eb="7">
      <t>カズ</t>
    </rPh>
    <phoneticPr fontId="2"/>
  </si>
  <si>
    <t>その他</t>
    <rPh sb="2" eb="3">
      <t>タ</t>
    </rPh>
    <phoneticPr fontId="2"/>
  </si>
  <si>
    <t>総　　　　　　　数</t>
    <rPh sb="0" eb="1">
      <t>フサ</t>
    </rPh>
    <rPh sb="8" eb="9">
      <t>カズ</t>
    </rPh>
    <phoneticPr fontId="2"/>
  </si>
  <si>
    <t>そ　　の　　他</t>
    <rPh sb="6" eb="7">
      <t>タ</t>
    </rPh>
    <phoneticPr fontId="2"/>
  </si>
  <si>
    <t>Ａ及びＢのうち就職</t>
    <rPh sb="1" eb="2">
      <t>オヨ</t>
    </rPh>
    <rPh sb="7" eb="9">
      <t>シュウショク</t>
    </rPh>
    <phoneticPr fontId="2"/>
  </si>
  <si>
    <t>している者（再掲）</t>
    <rPh sb="4" eb="5">
      <t>モノ</t>
    </rPh>
    <rPh sb="6" eb="8">
      <t>サイケイ</t>
    </rPh>
    <phoneticPr fontId="2"/>
  </si>
  <si>
    <t>総　　　　　　数</t>
    <rPh sb="0" eb="1">
      <t>フサ</t>
    </rPh>
    <rPh sb="7" eb="8">
      <t>カズ</t>
    </rPh>
    <phoneticPr fontId="2"/>
  </si>
  <si>
    <t>全　　日　　制</t>
    <rPh sb="0" eb="1">
      <t>ゼン</t>
    </rPh>
    <rPh sb="3" eb="4">
      <t>ヒ</t>
    </rPh>
    <rPh sb="6" eb="7">
      <t>セイ</t>
    </rPh>
    <phoneticPr fontId="2"/>
  </si>
  <si>
    <t>定　時　制</t>
    <rPh sb="0" eb="1">
      <t>サダム</t>
    </rPh>
    <rPh sb="2" eb="3">
      <t>トキ</t>
    </rPh>
    <rPh sb="4" eb="5">
      <t>セイ</t>
    </rPh>
    <phoneticPr fontId="2"/>
  </si>
  <si>
    <t>高 等 専 門 学 校</t>
    <rPh sb="0" eb="1">
      <t>タカ</t>
    </rPh>
    <rPh sb="2" eb="3">
      <t>トウ</t>
    </rPh>
    <rPh sb="4" eb="5">
      <t>セン</t>
    </rPh>
    <rPh sb="6" eb="7">
      <t>モン</t>
    </rPh>
    <rPh sb="8" eb="9">
      <t>ガク</t>
    </rPh>
    <rPh sb="10" eb="11">
      <t>コウ</t>
    </rPh>
    <phoneticPr fontId="2"/>
  </si>
  <si>
    <t>高等専門学校</t>
    <rPh sb="0" eb="1">
      <t>タカ</t>
    </rPh>
    <rPh sb="1" eb="2">
      <t>トウ</t>
    </rPh>
    <rPh sb="2" eb="3">
      <t>セン</t>
    </rPh>
    <rPh sb="3" eb="4">
      <t>モン</t>
    </rPh>
    <rPh sb="4" eb="5">
      <t>ガク</t>
    </rPh>
    <rPh sb="5" eb="6">
      <t>コウ</t>
    </rPh>
    <phoneticPr fontId="2"/>
  </si>
  <si>
    <t>高等学校別科</t>
    <rPh sb="0" eb="1">
      <t>タカ</t>
    </rPh>
    <rPh sb="1" eb="2">
      <t>トウ</t>
    </rPh>
    <rPh sb="2" eb="3">
      <t>ガク</t>
    </rPh>
    <rPh sb="3" eb="4">
      <t>コウ</t>
    </rPh>
    <rPh sb="4" eb="5">
      <t>ベツ</t>
    </rPh>
    <rPh sb="5" eb="6">
      <t>カ</t>
    </rPh>
    <phoneticPr fontId="2"/>
  </si>
  <si>
    <t>　本表は学校保健統計調査の結果を表したものである。</t>
    <rPh sb="1" eb="3">
      <t>ホンヒョウ</t>
    </rPh>
    <rPh sb="4" eb="6">
      <t>ガッコウ</t>
    </rPh>
    <rPh sb="6" eb="8">
      <t>ホケン</t>
    </rPh>
    <rPh sb="8" eb="10">
      <t>トウケイ</t>
    </rPh>
    <rPh sb="10" eb="12">
      <t>チョウサ</t>
    </rPh>
    <rPh sb="13" eb="15">
      <t>ケッカ</t>
    </rPh>
    <rPh sb="16" eb="17">
      <t>ヒョウ</t>
    </rPh>
    <phoneticPr fontId="2"/>
  </si>
  <si>
    <t>区　　　　分</t>
    <rPh sb="0" eb="1">
      <t>ク</t>
    </rPh>
    <rPh sb="5" eb="6">
      <t>ブン</t>
    </rPh>
    <phoneticPr fontId="2"/>
  </si>
  <si>
    <t>６　歳</t>
    <rPh sb="2" eb="3">
      <t>サイ</t>
    </rPh>
    <phoneticPr fontId="2"/>
  </si>
  <si>
    <t>７　歳</t>
    <rPh sb="2" eb="3">
      <t>サイ</t>
    </rPh>
    <phoneticPr fontId="2"/>
  </si>
  <si>
    <t>８　歳</t>
    <rPh sb="2" eb="3">
      <t>サイ</t>
    </rPh>
    <phoneticPr fontId="2"/>
  </si>
  <si>
    <t>９　歳</t>
    <rPh sb="2" eb="3">
      <t>サイ</t>
    </rPh>
    <phoneticPr fontId="2"/>
  </si>
  <si>
    <t>10　歳</t>
    <rPh sb="3" eb="4">
      <t>サイ</t>
    </rPh>
    <phoneticPr fontId="2"/>
  </si>
  <si>
    <t>11　歳</t>
    <rPh sb="3" eb="4">
      <t>サイ</t>
    </rPh>
    <phoneticPr fontId="2"/>
  </si>
  <si>
    <t>12　歳</t>
    <rPh sb="3" eb="4">
      <t>サイ</t>
    </rPh>
    <phoneticPr fontId="2"/>
  </si>
  <si>
    <t>13　歳</t>
    <rPh sb="3" eb="4">
      <t>サイ</t>
    </rPh>
    <phoneticPr fontId="2"/>
  </si>
  <si>
    <t>14　歳</t>
    <rPh sb="3" eb="4">
      <t>サイ</t>
    </rPh>
    <phoneticPr fontId="2"/>
  </si>
  <si>
    <t>１年</t>
    <rPh sb="1" eb="2">
      <t>ネン</t>
    </rPh>
    <phoneticPr fontId="2"/>
  </si>
  <si>
    <t>２年</t>
    <rPh sb="1" eb="2">
      <t>ネン</t>
    </rPh>
    <phoneticPr fontId="2"/>
  </si>
  <si>
    <t>３年</t>
    <rPh sb="1" eb="2">
      <t>ネン</t>
    </rPh>
    <phoneticPr fontId="2"/>
  </si>
  <si>
    <t>４年</t>
    <rPh sb="1" eb="2">
      <t>ネン</t>
    </rPh>
    <phoneticPr fontId="2"/>
  </si>
  <si>
    <t>５年</t>
    <rPh sb="1" eb="2">
      <t>ネン</t>
    </rPh>
    <phoneticPr fontId="2"/>
  </si>
  <si>
    <t>６年</t>
    <rPh sb="1" eb="2">
      <t>ネン</t>
    </rPh>
    <phoneticPr fontId="2"/>
  </si>
  <si>
    <t>平　　　　　均</t>
    <rPh sb="0" eb="1">
      <t>ヒラ</t>
    </rPh>
    <rPh sb="6" eb="7">
      <t>ヒトシ</t>
    </rPh>
    <phoneticPr fontId="2"/>
  </si>
  <si>
    <t>　　　小　　　　　学　　　　　校　　　（つづく）</t>
    <rPh sb="3" eb="4">
      <t>ショウ</t>
    </rPh>
    <rPh sb="9" eb="10">
      <t>ガク</t>
    </rPh>
    <rPh sb="15" eb="16">
      <t>コウ</t>
    </rPh>
    <phoneticPr fontId="2"/>
  </si>
  <si>
    <t>中　　　　学　　　　校</t>
    <rPh sb="0" eb="1">
      <t>ナカ</t>
    </rPh>
    <rPh sb="5" eb="6">
      <t>ガク</t>
    </rPh>
    <rPh sb="10" eb="11">
      <t>コウ</t>
    </rPh>
    <phoneticPr fontId="2"/>
  </si>
  <si>
    <t>平　　　　　　　均</t>
    <rPh sb="0" eb="1">
      <t>ヒラ</t>
    </rPh>
    <rPh sb="8" eb="9">
      <t>ヒトシ</t>
    </rPh>
    <phoneticPr fontId="2"/>
  </si>
  <si>
    <t>　　　　小　　　　　学　　　　　校　　　　（つづく）</t>
    <rPh sb="4" eb="5">
      <t>ショウ</t>
    </rPh>
    <rPh sb="10" eb="11">
      <t>ガク</t>
    </rPh>
    <rPh sb="16" eb="17">
      <t>コウ</t>
    </rPh>
    <phoneticPr fontId="2"/>
  </si>
  <si>
    <t>　　（つづき）　　　小　　　　　　学　　　　　　校</t>
    <rPh sb="10" eb="11">
      <t>ショウ</t>
    </rPh>
    <rPh sb="17" eb="18">
      <t>ガク</t>
    </rPh>
    <rPh sb="24" eb="25">
      <t>コウ</t>
    </rPh>
    <phoneticPr fontId="2"/>
  </si>
  <si>
    <t>平　　　　均</t>
    <rPh sb="0" eb="1">
      <t>ヒラ</t>
    </rPh>
    <rPh sb="5" eb="6">
      <t>ヒトシ</t>
    </rPh>
    <phoneticPr fontId="2"/>
  </si>
  <si>
    <t>中　　　　　　　学　　　　　　　校</t>
    <rPh sb="0" eb="1">
      <t>ナカ</t>
    </rPh>
    <rPh sb="8" eb="9">
      <t>ガク</t>
    </rPh>
    <rPh sb="16" eb="17">
      <t>コウ</t>
    </rPh>
    <phoneticPr fontId="2"/>
  </si>
  <si>
    <t>う歯ある者</t>
    <rPh sb="1" eb="2">
      <t>ハ</t>
    </rPh>
    <rPh sb="4" eb="5">
      <t>モノ</t>
    </rPh>
    <phoneticPr fontId="2"/>
  </si>
  <si>
    <t>検査人員</t>
    <rPh sb="0" eb="2">
      <t>ケンサ</t>
    </rPh>
    <rPh sb="2" eb="4">
      <t>ジンイン</t>
    </rPh>
    <phoneticPr fontId="2"/>
  </si>
  <si>
    <t>処置完了者</t>
    <rPh sb="0" eb="2">
      <t>ショチ</t>
    </rPh>
    <rPh sb="2" eb="4">
      <t>カンリョウ</t>
    </rPh>
    <rPh sb="4" eb="5">
      <t>シャ</t>
    </rPh>
    <phoneticPr fontId="2"/>
  </si>
  <si>
    <t>平　　均</t>
    <rPh sb="0" eb="1">
      <t>ヒラ</t>
    </rPh>
    <rPh sb="3" eb="4">
      <t>ヒトシ</t>
    </rPh>
    <phoneticPr fontId="2"/>
  </si>
  <si>
    <t>-</t>
  </si>
  <si>
    <t>（単位　cm）</t>
    <rPh sb="1" eb="3">
      <t>タンイ</t>
    </rPh>
    <phoneticPr fontId="2"/>
  </si>
  <si>
    <t>全国平均</t>
    <rPh sb="0" eb="2">
      <t>ゼンコク</t>
    </rPh>
    <rPh sb="2" eb="4">
      <t>ヘイキン</t>
    </rPh>
    <phoneticPr fontId="2"/>
  </si>
  <si>
    <t>県平均</t>
    <rPh sb="0" eb="1">
      <t>ケン</t>
    </rPh>
    <rPh sb="1" eb="3">
      <t>ヘイキン</t>
    </rPh>
    <phoneticPr fontId="2"/>
  </si>
  <si>
    <t>平塚市平均</t>
    <rPh sb="0" eb="3">
      <t>ヒラツカシ</t>
    </rPh>
    <rPh sb="3" eb="5">
      <t>ヘイキン</t>
    </rPh>
    <phoneticPr fontId="2"/>
  </si>
  <si>
    <t>教　　室　　数</t>
  </si>
  <si>
    <t>敷　地　面　積</t>
  </si>
  <si>
    <t>プール数</t>
  </si>
  <si>
    <t>総　数</t>
  </si>
  <si>
    <t>普　通</t>
  </si>
  <si>
    <t>特　別</t>
  </si>
  <si>
    <t>屋　外</t>
  </si>
  <si>
    <t>校　舎</t>
  </si>
  <si>
    <t>運動場</t>
  </si>
  <si>
    <t>その他</t>
  </si>
  <si>
    <t>（各年度末現在）</t>
  </si>
  <si>
    <t>区　　　分</t>
  </si>
  <si>
    <t>国指定</t>
  </si>
  <si>
    <t>　有　形</t>
  </si>
  <si>
    <t>建造物</t>
  </si>
  <si>
    <t>美術工芸品</t>
  </si>
  <si>
    <t>　記念物（史跡）</t>
  </si>
  <si>
    <t>県指定</t>
  </si>
  <si>
    <t>　民　俗（無形）</t>
  </si>
  <si>
    <t>市指定</t>
  </si>
  <si>
    <t>古文書</t>
  </si>
  <si>
    <t>考古資料</t>
  </si>
  <si>
    <t>国登録有形文化財</t>
  </si>
  <si>
    <t>利用日数</t>
  </si>
  <si>
    <t>総　　　　数</t>
  </si>
  <si>
    <t>利用人員</t>
  </si>
  <si>
    <t>中央公民館</t>
  </si>
  <si>
    <t>崇善公民館</t>
  </si>
  <si>
    <t>須賀公民館</t>
  </si>
  <si>
    <t>松原公民館</t>
  </si>
  <si>
    <t>富士見公民館</t>
  </si>
  <si>
    <t>花水公民館</t>
  </si>
  <si>
    <t>なでしこ公民館</t>
  </si>
  <si>
    <t>大野公民館</t>
  </si>
  <si>
    <t>八幡公民館</t>
  </si>
  <si>
    <t>四之宮公民館</t>
  </si>
  <si>
    <t>中原公民館</t>
  </si>
  <si>
    <t>松が丘公民館</t>
  </si>
  <si>
    <t>大原公民館</t>
  </si>
  <si>
    <t>南原公民館</t>
  </si>
  <si>
    <t>神田公民館</t>
  </si>
  <si>
    <t>横内公民館</t>
  </si>
  <si>
    <t>大神公民館</t>
  </si>
  <si>
    <t>岡崎公民館</t>
  </si>
  <si>
    <t>豊田公民館</t>
  </si>
  <si>
    <t>城島公民館</t>
  </si>
  <si>
    <t>金目公民館</t>
  </si>
  <si>
    <t>金田公民館</t>
  </si>
  <si>
    <t>土屋公民館</t>
  </si>
  <si>
    <t>吉沢公民館</t>
  </si>
  <si>
    <t>旭南公民館</t>
  </si>
  <si>
    <t>旭北公民館</t>
  </si>
  <si>
    <t>女 性 団 体</t>
  </si>
  <si>
    <t>成 人 団 体</t>
  </si>
  <si>
    <t>高齢者団体</t>
  </si>
  <si>
    <t>その他の団体</t>
  </si>
  <si>
    <t>利用者総数</t>
  </si>
  <si>
    <t>利　　　用　　　対　　　象　　　者</t>
  </si>
  <si>
    <t>勤労青少年</t>
  </si>
  <si>
    <t>小 学 生</t>
  </si>
  <si>
    <t>中 学 生</t>
  </si>
  <si>
    <t>高 校 生</t>
  </si>
  <si>
    <t>大 学 生</t>
  </si>
  <si>
    <t>そ の 他</t>
  </si>
  <si>
    <t>　　４月</t>
  </si>
  <si>
    <t>　　５月</t>
  </si>
  <si>
    <t>　　６月</t>
  </si>
  <si>
    <t>　　７月</t>
  </si>
  <si>
    <t>　　８月</t>
  </si>
  <si>
    <t>　　９月</t>
  </si>
  <si>
    <t>　　10月</t>
  </si>
  <si>
    <t>　　11月</t>
  </si>
  <si>
    <t>　　12月</t>
  </si>
  <si>
    <t>　　１月</t>
  </si>
  <si>
    <t>　　２月</t>
  </si>
  <si>
    <t>　　３月</t>
  </si>
  <si>
    <t>個　人　団　体　別</t>
  </si>
  <si>
    <t>個　　人</t>
  </si>
  <si>
    <t>団　　体</t>
  </si>
  <si>
    <t>自主事業</t>
  </si>
  <si>
    <t>平 塚 市</t>
  </si>
  <si>
    <t>開館日数</t>
  </si>
  <si>
    <t>企　　　　画　　　　展</t>
  </si>
  <si>
    <t>一　般</t>
  </si>
  <si>
    <t>高大生</t>
  </si>
  <si>
    <t>小中生</t>
  </si>
  <si>
    <t>未就学</t>
  </si>
  <si>
    <t>利用　　　　　団体数</t>
  </si>
  <si>
    <t>入場者数</t>
  </si>
  <si>
    <t>利用　　　　団体数</t>
  </si>
  <si>
    <t>（単位　千円）</t>
  </si>
  <si>
    <t>科　目　別</t>
  </si>
  <si>
    <t>決 算 額</t>
  </si>
  <si>
    <t>総　　　　額</t>
  </si>
  <si>
    <t>教育総務費</t>
  </si>
  <si>
    <t>小学校費</t>
  </si>
  <si>
    <t>中学校費</t>
  </si>
  <si>
    <t>幼稚園費</t>
  </si>
  <si>
    <t>社会教育費</t>
  </si>
  <si>
    <t>保健体育費</t>
  </si>
  <si>
    <t>　　ホール系統利用状況　　（つづく）</t>
  </si>
  <si>
    <t>　　件　　　数　　（つづく）</t>
  </si>
  <si>
    <t>総　額</t>
  </si>
  <si>
    <t>ホール系統</t>
  </si>
  <si>
    <t>会議室系統</t>
  </si>
  <si>
    <t>音　楽</t>
  </si>
  <si>
    <t>会議室系統利用状況</t>
  </si>
  <si>
    <t>映　画</t>
  </si>
  <si>
    <t>演　芸</t>
  </si>
  <si>
    <t>講　演</t>
  </si>
  <si>
    <t>講　習</t>
  </si>
  <si>
    <t>参集人員</t>
  </si>
  <si>
    <t>件　数</t>
  </si>
  <si>
    <t>参　　集　　人　　員</t>
  </si>
  <si>
    <t>職業人</t>
  </si>
  <si>
    <t>社会人</t>
  </si>
  <si>
    <t>施　設</t>
  </si>
  <si>
    <t>観覧等</t>
  </si>
  <si>
    <t>利用等</t>
  </si>
  <si>
    <t>専　　　用　　　利　　　用</t>
  </si>
  <si>
    <t>共　　用　　利　　用</t>
  </si>
  <si>
    <t>陸上競技</t>
  </si>
  <si>
    <t>球　技</t>
  </si>
  <si>
    <t>その他の</t>
  </si>
  <si>
    <t>運動競技</t>
  </si>
  <si>
    <t>開放日</t>
  </si>
  <si>
    <t>年度会員</t>
  </si>
  <si>
    <t>団体利用</t>
  </si>
  <si>
    <t>以　　外</t>
  </si>
  <si>
    <t>ａ</t>
  </si>
  <si>
    <t>ｂ</t>
  </si>
  <si>
    <t>総　　　　数</t>
    <rPh sb="0" eb="6">
      <t>ソウスウ</t>
    </rPh>
    <phoneticPr fontId="10"/>
  </si>
  <si>
    <t>桃浜町庭球場</t>
    <rPh sb="0" eb="3">
      <t>モモハマチョウ</t>
    </rPh>
    <rPh sb="3" eb="5">
      <t>テイキュウ</t>
    </rPh>
    <rPh sb="5" eb="6">
      <t>ジョウ</t>
    </rPh>
    <phoneticPr fontId="10"/>
  </si>
  <si>
    <t>軟式庭球場</t>
    <rPh sb="0" eb="2">
      <t>ナンシキ</t>
    </rPh>
    <rPh sb="2" eb="4">
      <t>テイキュウ</t>
    </rPh>
    <rPh sb="4" eb="5">
      <t>ジョウ</t>
    </rPh>
    <phoneticPr fontId="10"/>
  </si>
  <si>
    <t>王御住運動広場</t>
    <rPh sb="0" eb="1">
      <t>オウ</t>
    </rPh>
    <rPh sb="1" eb="2">
      <t>ゴ</t>
    </rPh>
    <rPh sb="2" eb="3">
      <t>ジュウ</t>
    </rPh>
    <rPh sb="3" eb="5">
      <t>ウンドウ</t>
    </rPh>
    <rPh sb="5" eb="7">
      <t>ヒロバ</t>
    </rPh>
    <phoneticPr fontId="10"/>
  </si>
  <si>
    <t>件　数</t>
    <rPh sb="0" eb="3">
      <t>ケンスウ</t>
    </rPh>
    <phoneticPr fontId="10"/>
  </si>
  <si>
    <t>人　　員</t>
    <rPh sb="0" eb="4">
      <t>ジンイン</t>
    </rPh>
    <phoneticPr fontId="10"/>
  </si>
  <si>
    <t>人　員</t>
    <rPh sb="0" eb="3">
      <t>ジンイン</t>
    </rPh>
    <phoneticPr fontId="10"/>
  </si>
  <si>
    <t>市立小中学校</t>
    <rPh sb="0" eb="2">
      <t>シリツ</t>
    </rPh>
    <rPh sb="2" eb="6">
      <t>ショウチュウガッコウ</t>
    </rPh>
    <phoneticPr fontId="10"/>
  </si>
  <si>
    <t>夜間照明施設</t>
    <rPh sb="0" eb="2">
      <t>ヤカン</t>
    </rPh>
    <rPh sb="2" eb="4">
      <t>ショウメイ</t>
    </rPh>
    <rPh sb="4" eb="6">
      <t>シセツ</t>
    </rPh>
    <phoneticPr fontId="10"/>
  </si>
  <si>
    <t>（単位　kg）</t>
    <rPh sb="1" eb="3">
      <t>タンイ</t>
    </rPh>
    <phoneticPr fontId="2"/>
  </si>
  <si>
    <t>学  級  数</t>
    <rPh sb="0" eb="1">
      <t>ガク</t>
    </rPh>
    <rPh sb="3" eb="4">
      <t>キュウ</t>
    </rPh>
    <rPh sb="6" eb="7">
      <t>カズ</t>
    </rPh>
    <phoneticPr fontId="2"/>
  </si>
  <si>
    <t>単式</t>
    <rPh sb="0" eb="1">
      <t>タン</t>
    </rPh>
    <rPh sb="1" eb="2">
      <t>シキ</t>
    </rPh>
    <phoneticPr fontId="2"/>
  </si>
  <si>
    <t>３　　学　　年</t>
    <rPh sb="3" eb="4">
      <t>ガク</t>
    </rPh>
    <rPh sb="6" eb="7">
      <t>トシ</t>
    </rPh>
    <phoneticPr fontId="2"/>
  </si>
  <si>
    <t>職員数
(本務者)</t>
    <rPh sb="0" eb="3">
      <t>ショクインスウ</t>
    </rPh>
    <rPh sb="5" eb="7">
      <t>ホンム</t>
    </rPh>
    <rPh sb="7" eb="8">
      <t>シャ</t>
    </rPh>
    <phoneticPr fontId="2"/>
  </si>
  <si>
    <t>　(つづき)　小　　学　　校</t>
    <rPh sb="7" eb="8">
      <t>ショウ</t>
    </rPh>
    <rPh sb="10" eb="11">
      <t>ガク</t>
    </rPh>
    <rPh sb="13" eb="14">
      <t>コウ</t>
    </rPh>
    <phoneticPr fontId="2"/>
  </si>
  <si>
    <t>（注）罹患率</t>
    <rPh sb="1" eb="2">
      <t>チュウ</t>
    </rPh>
    <rPh sb="3" eb="5">
      <t>リカン</t>
    </rPh>
    <rPh sb="5" eb="6">
      <t>リツ</t>
    </rPh>
    <phoneticPr fontId="2"/>
  </si>
  <si>
    <t>処置完了率 ＝</t>
    <rPh sb="0" eb="2">
      <t>ショチ</t>
    </rPh>
    <rPh sb="2" eb="4">
      <t>カンリョウ</t>
    </rPh>
    <rPh sb="4" eb="5">
      <t>リツ</t>
    </rPh>
    <phoneticPr fontId="2"/>
  </si>
  <si>
    <t>特別</t>
    <rPh sb="0" eb="2">
      <t>トクベツ</t>
    </rPh>
    <phoneticPr fontId="2"/>
  </si>
  <si>
    <t>支援</t>
    <rPh sb="0" eb="2">
      <t>シエン</t>
    </rPh>
    <phoneticPr fontId="2"/>
  </si>
  <si>
    <t>0.9～0.7</t>
  </si>
  <si>
    <t>0.6～0.3</t>
  </si>
  <si>
    <t>ｃ</t>
  </si>
  <si>
    <t>土沢多目的広場</t>
    <rPh sb="0" eb="2">
      <t>ツチサワ</t>
    </rPh>
    <rPh sb="2" eb="5">
      <t>タモクテキ</t>
    </rPh>
    <rPh sb="5" eb="7">
      <t>ヒロバ</t>
    </rPh>
    <phoneticPr fontId="10"/>
  </si>
  <si>
    <t>土沢野球場</t>
    <rPh sb="0" eb="2">
      <t>ツチサワ</t>
    </rPh>
    <rPh sb="2" eb="5">
      <t>ヤキュウジョウ</t>
    </rPh>
    <phoneticPr fontId="10"/>
  </si>
  <si>
    <t>馬入ふれあい公園サッカー場</t>
    <rPh sb="0" eb="2">
      <t>バニュウ</t>
    </rPh>
    <rPh sb="6" eb="8">
      <t>コウエン</t>
    </rPh>
    <phoneticPr fontId="10"/>
  </si>
  <si>
    <t>（単位　％）</t>
    <rPh sb="1" eb="3">
      <t>タンイ</t>
    </rPh>
    <phoneticPr fontId="2"/>
  </si>
  <si>
    <t>資料：企画政策部財政課</t>
    <rPh sb="0" eb="2">
      <t>シリョウ</t>
    </rPh>
    <rPh sb="3" eb="5">
      <t>キカク</t>
    </rPh>
    <rPh sb="5" eb="7">
      <t>セイサク</t>
    </rPh>
    <rPh sb="7" eb="8">
      <t>ブ</t>
    </rPh>
    <rPh sb="8" eb="10">
      <t>ザイセイ</t>
    </rPh>
    <rPh sb="10" eb="11">
      <t>カ</t>
    </rPh>
    <phoneticPr fontId="2"/>
  </si>
  <si>
    <t>学級数</t>
    <rPh sb="0" eb="1">
      <t>ガク</t>
    </rPh>
    <rPh sb="1" eb="2">
      <t>キュウ</t>
    </rPh>
    <rPh sb="2" eb="3">
      <t>カズ</t>
    </rPh>
    <phoneticPr fontId="2"/>
  </si>
  <si>
    <t>前　　　期</t>
    <rPh sb="0" eb="1">
      <t>ゼン</t>
    </rPh>
    <rPh sb="4" eb="5">
      <t>キ</t>
    </rPh>
    <phoneticPr fontId="2"/>
  </si>
  <si>
    <t>後　　　期</t>
    <rPh sb="0" eb="1">
      <t>アト</t>
    </rPh>
    <rPh sb="4" eb="5">
      <t>キ</t>
    </rPh>
    <phoneticPr fontId="2"/>
  </si>
  <si>
    <t>教員数
（兼務者）</t>
    <rPh sb="0" eb="2">
      <t>キョウイン</t>
    </rPh>
    <rPh sb="2" eb="3">
      <t>スウ</t>
    </rPh>
    <rPh sb="5" eb="7">
      <t>ケンム</t>
    </rPh>
    <rPh sb="7" eb="8">
      <t>シャ</t>
    </rPh>
    <phoneticPr fontId="2"/>
  </si>
  <si>
    <t>教員数（本務者）</t>
    <rPh sb="0" eb="1">
      <t>キョウ</t>
    </rPh>
    <rPh sb="1" eb="2">
      <t>イン</t>
    </rPh>
    <rPh sb="2" eb="3">
      <t>カズ</t>
    </rPh>
    <rPh sb="4" eb="6">
      <t>ホンム</t>
    </rPh>
    <rPh sb="6" eb="7">
      <t>シャ</t>
    </rPh>
    <phoneticPr fontId="2"/>
  </si>
  <si>
    <t>０歳</t>
    <rPh sb="1" eb="2">
      <t>サイ</t>
    </rPh>
    <phoneticPr fontId="2"/>
  </si>
  <si>
    <t>１歳</t>
    <rPh sb="1" eb="2">
      <t>サイ</t>
    </rPh>
    <phoneticPr fontId="2"/>
  </si>
  <si>
    <t>２歳</t>
    <rPh sb="1" eb="2">
      <t>サイ</t>
    </rPh>
    <phoneticPr fontId="2"/>
  </si>
  <si>
    <t>大神スポーツ広場</t>
    <rPh sb="0" eb="2">
      <t>オオカミ</t>
    </rPh>
    <rPh sb="6" eb="8">
      <t>ヒロバ</t>
    </rPh>
    <phoneticPr fontId="10"/>
  </si>
  <si>
    <t>　本表は学校基本調査(文部科学省)の結果を表したもので、調査期日は５月１日現在である。</t>
    <rPh sb="1" eb="3">
      <t>ホンヒョウ</t>
    </rPh>
    <rPh sb="4" eb="6">
      <t>ガッコウ</t>
    </rPh>
    <rPh sb="6" eb="8">
      <t>キホン</t>
    </rPh>
    <rPh sb="8" eb="10">
      <t>チョウサ</t>
    </rPh>
    <rPh sb="11" eb="13">
      <t>モンブ</t>
    </rPh>
    <rPh sb="13" eb="16">
      <t>カガクショウ</t>
    </rPh>
    <rPh sb="18" eb="20">
      <t>ケッカ</t>
    </rPh>
    <rPh sb="21" eb="22">
      <t>ヒョウ</t>
    </rPh>
    <rPh sb="28" eb="30">
      <t>チョウサ</t>
    </rPh>
    <rPh sb="30" eb="32">
      <t>キジツ</t>
    </rPh>
    <rPh sb="34" eb="35">
      <t>ガツ</t>
    </rPh>
    <rPh sb="36" eb="39">
      <t>ニチゲンザイ</t>
    </rPh>
    <phoneticPr fontId="2"/>
  </si>
  <si>
    <t>教育・保育職員数及び教育・保育補助員数(本務者)</t>
    <rPh sb="20" eb="21">
      <t>ホン</t>
    </rPh>
    <phoneticPr fontId="2"/>
  </si>
  <si>
    <t>×100</t>
    <phoneticPr fontId="2"/>
  </si>
  <si>
    <t>　　４月</t>
    <rPh sb="3" eb="4">
      <t>ガツ</t>
    </rPh>
    <phoneticPr fontId="2"/>
  </si>
  <si>
    <t>　　５月</t>
    <rPh sb="3" eb="4">
      <t>ガツ</t>
    </rPh>
    <phoneticPr fontId="2"/>
  </si>
  <si>
    <t>　　６月</t>
    <rPh sb="3" eb="4">
      <t>ガツ</t>
    </rPh>
    <phoneticPr fontId="2"/>
  </si>
  <si>
    <t>　　７月</t>
    <rPh sb="3" eb="4">
      <t>ガツ</t>
    </rPh>
    <phoneticPr fontId="2"/>
  </si>
  <si>
    <t>　　８月</t>
    <rPh sb="3" eb="4">
      <t>ガツ</t>
    </rPh>
    <phoneticPr fontId="2"/>
  </si>
  <si>
    <t>　　９月</t>
    <rPh sb="3" eb="4">
      <t>ガツ</t>
    </rPh>
    <phoneticPr fontId="2"/>
  </si>
  <si>
    <t>　　10月</t>
    <rPh sb="4" eb="5">
      <t>ガツ</t>
    </rPh>
    <phoneticPr fontId="2"/>
  </si>
  <si>
    <t>　　11月</t>
    <rPh sb="4" eb="5">
      <t>ガツ</t>
    </rPh>
    <phoneticPr fontId="2"/>
  </si>
  <si>
    <t>　　12月</t>
    <rPh sb="4" eb="5">
      <t>ガツ</t>
    </rPh>
    <phoneticPr fontId="2"/>
  </si>
  <si>
    <t>　　１月</t>
    <rPh sb="3" eb="4">
      <t>ガツ</t>
    </rPh>
    <phoneticPr fontId="2"/>
  </si>
  <si>
    <t>　　２月</t>
    <rPh sb="3" eb="4">
      <t>ガツ</t>
    </rPh>
    <phoneticPr fontId="2"/>
  </si>
  <si>
    <t>　　３月</t>
    <rPh sb="3" eb="4">
      <t>ガツ</t>
    </rPh>
    <phoneticPr fontId="2"/>
  </si>
  <si>
    <t>資料：健康・こども部青少年課</t>
    <rPh sb="3" eb="5">
      <t>ケンコウ</t>
    </rPh>
    <rPh sb="9" eb="10">
      <t>ブ</t>
    </rPh>
    <phoneticPr fontId="6"/>
  </si>
  <si>
    <t>（１）図書蔵書数</t>
    <rPh sb="3" eb="5">
      <t>トショ</t>
    </rPh>
    <rPh sb="5" eb="8">
      <t>ゾウショスウ</t>
    </rPh>
    <phoneticPr fontId="2"/>
  </si>
  <si>
    <t>　　施　　設　　用　　図　　書　　資　　料　　　　（つづく）</t>
    <rPh sb="2" eb="3">
      <t>ホドコ</t>
    </rPh>
    <rPh sb="5" eb="6">
      <t>セツ</t>
    </rPh>
    <rPh sb="8" eb="9">
      <t>ヨウ</t>
    </rPh>
    <rPh sb="11" eb="12">
      <t>ズ</t>
    </rPh>
    <rPh sb="14" eb="15">
      <t>ショ</t>
    </rPh>
    <rPh sb="17" eb="18">
      <t>シ</t>
    </rPh>
    <rPh sb="20" eb="21">
      <t>リョウ</t>
    </rPh>
    <phoneticPr fontId="2"/>
  </si>
  <si>
    <t>　　一　　　　　　　　般　　　　　　　　用　　　　　　　（つづく）</t>
    <rPh sb="2" eb="3">
      <t>１</t>
    </rPh>
    <rPh sb="11" eb="12">
      <t>バン</t>
    </rPh>
    <rPh sb="20" eb="21">
      <t>ヨウ</t>
    </rPh>
    <phoneticPr fontId="2"/>
  </si>
  <si>
    <t>総　記</t>
    <rPh sb="0" eb="1">
      <t>フサ</t>
    </rPh>
    <rPh sb="2" eb="3">
      <t>キ</t>
    </rPh>
    <phoneticPr fontId="2"/>
  </si>
  <si>
    <t>哲　学</t>
    <rPh sb="0" eb="1">
      <t>テツ</t>
    </rPh>
    <rPh sb="2" eb="3">
      <t>ガク</t>
    </rPh>
    <phoneticPr fontId="2"/>
  </si>
  <si>
    <t>歴　史</t>
    <rPh sb="0" eb="1">
      <t>レキ</t>
    </rPh>
    <rPh sb="2" eb="3">
      <t>シ</t>
    </rPh>
    <phoneticPr fontId="2"/>
  </si>
  <si>
    <t>社会科学</t>
    <rPh sb="0" eb="2">
      <t>シャカイ</t>
    </rPh>
    <rPh sb="2" eb="4">
      <t>カガク</t>
    </rPh>
    <phoneticPr fontId="2"/>
  </si>
  <si>
    <t>自然科学</t>
    <rPh sb="0" eb="2">
      <t>シゼン</t>
    </rPh>
    <rPh sb="2" eb="4">
      <t>カガク</t>
    </rPh>
    <phoneticPr fontId="2"/>
  </si>
  <si>
    <t>技　術</t>
    <rPh sb="0" eb="1">
      <t>ワザ</t>
    </rPh>
    <rPh sb="2" eb="3">
      <t>ジュツ</t>
    </rPh>
    <phoneticPr fontId="2"/>
  </si>
  <si>
    <t>産　業</t>
    <rPh sb="0" eb="1">
      <t>サン</t>
    </rPh>
    <rPh sb="2" eb="3">
      <t>ギョウ</t>
    </rPh>
    <phoneticPr fontId="2"/>
  </si>
  <si>
    <t>中央館</t>
    <rPh sb="0" eb="2">
      <t>チュウオウ</t>
    </rPh>
    <rPh sb="2" eb="3">
      <t>カン</t>
    </rPh>
    <phoneticPr fontId="2"/>
  </si>
  <si>
    <t>北館</t>
    <rPh sb="0" eb="1">
      <t>キタ</t>
    </rPh>
    <rPh sb="1" eb="2">
      <t>カン</t>
    </rPh>
    <phoneticPr fontId="2"/>
  </si>
  <si>
    <t>西館</t>
    <rPh sb="0" eb="1">
      <t>ニシ</t>
    </rPh>
    <rPh sb="1" eb="2">
      <t>カン</t>
    </rPh>
    <phoneticPr fontId="2"/>
  </si>
  <si>
    <t>南館</t>
    <rPh sb="0" eb="1">
      <t>ミナミ</t>
    </rPh>
    <rPh sb="1" eb="2">
      <t>カン</t>
    </rPh>
    <phoneticPr fontId="2"/>
  </si>
  <si>
    <t>　　　（つづき）　　施　　設　　用　　図　　書　　資　　料</t>
    <rPh sb="10" eb="11">
      <t>ホドコ</t>
    </rPh>
    <rPh sb="13" eb="14">
      <t>セツ</t>
    </rPh>
    <rPh sb="16" eb="17">
      <t>ヨウ</t>
    </rPh>
    <rPh sb="19" eb="20">
      <t>ズ</t>
    </rPh>
    <rPh sb="22" eb="23">
      <t>ショ</t>
    </rPh>
    <rPh sb="25" eb="26">
      <t>シ</t>
    </rPh>
    <rPh sb="28" eb="29">
      <t>リョウ</t>
    </rPh>
    <phoneticPr fontId="2"/>
  </si>
  <si>
    <t>　（つづき）　　　一　　　　　般　　　　　用</t>
    <rPh sb="9" eb="10">
      <t>１</t>
    </rPh>
    <rPh sb="15" eb="16">
      <t>バン</t>
    </rPh>
    <rPh sb="21" eb="22">
      <t>ヨウ</t>
    </rPh>
    <phoneticPr fontId="2"/>
  </si>
  <si>
    <t>児童用</t>
    <rPh sb="0" eb="2">
      <t>ジドウ</t>
    </rPh>
    <rPh sb="2" eb="3">
      <t>ヨウ</t>
    </rPh>
    <phoneticPr fontId="2"/>
  </si>
  <si>
    <t>芸　術</t>
    <rPh sb="0" eb="1">
      <t>ゲイ</t>
    </rPh>
    <rPh sb="2" eb="3">
      <t>ジュツ</t>
    </rPh>
    <phoneticPr fontId="2"/>
  </si>
  <si>
    <t>言　語</t>
    <rPh sb="0" eb="1">
      <t>ゲン</t>
    </rPh>
    <rPh sb="2" eb="3">
      <t>ゴ</t>
    </rPh>
    <phoneticPr fontId="2"/>
  </si>
  <si>
    <t>文　学</t>
    <rPh sb="0" eb="1">
      <t>ブン</t>
    </rPh>
    <rPh sb="2" eb="3">
      <t>ガク</t>
    </rPh>
    <phoneticPr fontId="2"/>
  </si>
  <si>
    <t>地域資料</t>
    <rPh sb="0" eb="2">
      <t>チイキ</t>
    </rPh>
    <rPh sb="2" eb="4">
      <t>シリョウ</t>
    </rPh>
    <phoneticPr fontId="2"/>
  </si>
  <si>
    <t>点字図書</t>
    <rPh sb="0" eb="2">
      <t>テンジ</t>
    </rPh>
    <rPh sb="2" eb="4">
      <t>トショ</t>
    </rPh>
    <phoneticPr fontId="2"/>
  </si>
  <si>
    <t>移動図書館</t>
    <rPh sb="0" eb="2">
      <t>イドウ</t>
    </rPh>
    <rPh sb="2" eb="5">
      <t>トショカン</t>
    </rPh>
    <phoneticPr fontId="2"/>
  </si>
  <si>
    <t>一般用</t>
    <rPh sb="0" eb="3">
      <t>イッパンヨウ</t>
    </rPh>
    <phoneticPr fontId="2"/>
  </si>
  <si>
    <t>児童用</t>
    <rPh sb="0" eb="3">
      <t>ジドウヨウ</t>
    </rPh>
    <phoneticPr fontId="2"/>
  </si>
  <si>
    <t>（注）デイジー（Digital Accessible Information System：DAISY）は、障がいを有する方のためのデジタル録音図書。</t>
    <rPh sb="1" eb="2">
      <t>チュウ</t>
    </rPh>
    <rPh sb="54" eb="55">
      <t>ショウ</t>
    </rPh>
    <rPh sb="58" eb="59">
      <t>ユウ</t>
    </rPh>
    <rPh sb="61" eb="62">
      <t>カタ</t>
    </rPh>
    <rPh sb="70" eb="72">
      <t>ロクオン</t>
    </rPh>
    <rPh sb="72" eb="74">
      <t>トショ</t>
    </rPh>
    <phoneticPr fontId="2"/>
  </si>
  <si>
    <t>（２）図書貸出状況</t>
    <rPh sb="3" eb="5">
      <t>トショ</t>
    </rPh>
    <rPh sb="5" eb="7">
      <t>カシダシ</t>
    </rPh>
    <rPh sb="7" eb="9">
      <t>ジョウキョウ</t>
    </rPh>
    <phoneticPr fontId="2"/>
  </si>
  <si>
    <t>開館日数</t>
    <rPh sb="0" eb="2">
      <t>カイカン</t>
    </rPh>
    <rPh sb="2" eb="4">
      <t>ニッスウ</t>
    </rPh>
    <phoneticPr fontId="2"/>
  </si>
  <si>
    <t>登録者数</t>
    <rPh sb="0" eb="2">
      <t>トウロク</t>
    </rPh>
    <rPh sb="2" eb="4">
      <t>シャスウ</t>
    </rPh>
    <phoneticPr fontId="2"/>
  </si>
  <si>
    <t>個　　　　人　　　　貸　　　　出</t>
    <rPh sb="0" eb="1">
      <t>コ</t>
    </rPh>
    <rPh sb="5" eb="6">
      <t>ヒト</t>
    </rPh>
    <rPh sb="10" eb="11">
      <t>カシ</t>
    </rPh>
    <rPh sb="15" eb="16">
      <t>デ</t>
    </rPh>
    <phoneticPr fontId="2"/>
  </si>
  <si>
    <t>貸出者数</t>
    <rPh sb="0" eb="2">
      <t>カシダシ</t>
    </rPh>
    <rPh sb="2" eb="3">
      <t>シャ</t>
    </rPh>
    <rPh sb="3" eb="4">
      <t>スウ</t>
    </rPh>
    <phoneticPr fontId="2"/>
  </si>
  <si>
    <t>図書貸出　　冊　　数</t>
    <rPh sb="0" eb="2">
      <t>トショ</t>
    </rPh>
    <rPh sb="2" eb="4">
      <t>カシダシ</t>
    </rPh>
    <rPh sb="6" eb="7">
      <t>サツ</t>
    </rPh>
    <rPh sb="9" eb="10">
      <t>スウ</t>
    </rPh>
    <phoneticPr fontId="2"/>
  </si>
  <si>
    <t>1日当たり</t>
    <rPh sb="1" eb="2">
      <t>ニチ</t>
    </rPh>
    <rPh sb="2" eb="3">
      <t>ア</t>
    </rPh>
    <phoneticPr fontId="2"/>
  </si>
  <si>
    <t>視聴覚資料　　貸出点数</t>
    <rPh sb="0" eb="3">
      <t>シチョウカク</t>
    </rPh>
    <rPh sb="3" eb="5">
      <t>シリョウ</t>
    </rPh>
    <rPh sb="7" eb="9">
      <t>カシダシ</t>
    </rPh>
    <rPh sb="9" eb="11">
      <t>テンスウ</t>
    </rPh>
    <phoneticPr fontId="2"/>
  </si>
  <si>
    <t>個人聴取施設利用</t>
    <rPh sb="0" eb="2">
      <t>コジン</t>
    </rPh>
    <rPh sb="2" eb="4">
      <t>チョウシュ</t>
    </rPh>
    <rPh sb="4" eb="6">
      <t>シセツ</t>
    </rPh>
    <rPh sb="6" eb="8">
      <t>リヨウ</t>
    </rPh>
    <phoneticPr fontId="2"/>
  </si>
  <si>
    <t>図書貸出</t>
    <rPh sb="0" eb="2">
      <t>トショ</t>
    </rPh>
    <rPh sb="2" eb="4">
      <t>カシダシ</t>
    </rPh>
    <phoneticPr fontId="2"/>
  </si>
  <si>
    <t>冊　　数</t>
    <rPh sb="0" eb="1">
      <t>サツ</t>
    </rPh>
    <rPh sb="3" eb="4">
      <t>スウ</t>
    </rPh>
    <phoneticPr fontId="2"/>
  </si>
  <si>
    <t>団 体 貸 出</t>
    <rPh sb="0" eb="1">
      <t>ダン</t>
    </rPh>
    <rPh sb="2" eb="3">
      <t>カラダ</t>
    </rPh>
    <rPh sb="4" eb="5">
      <t>カシ</t>
    </rPh>
    <rPh sb="6" eb="7">
      <t>デ</t>
    </rPh>
    <phoneticPr fontId="2"/>
  </si>
  <si>
    <t>視 聴 覚 資 料 機 材 貸 出</t>
    <rPh sb="0" eb="1">
      <t>シ</t>
    </rPh>
    <rPh sb="2" eb="3">
      <t>チョウ</t>
    </rPh>
    <rPh sb="4" eb="5">
      <t>サトシ</t>
    </rPh>
    <rPh sb="6" eb="7">
      <t>シ</t>
    </rPh>
    <rPh sb="8" eb="9">
      <t>リョウ</t>
    </rPh>
    <rPh sb="10" eb="11">
      <t>キ</t>
    </rPh>
    <rPh sb="12" eb="13">
      <t>ザイ</t>
    </rPh>
    <rPh sb="14" eb="15">
      <t>カシ</t>
    </rPh>
    <rPh sb="16" eb="17">
      <t>デ</t>
    </rPh>
    <phoneticPr fontId="2"/>
  </si>
  <si>
    <t>団 体 数</t>
    <rPh sb="0" eb="1">
      <t>ダン</t>
    </rPh>
    <rPh sb="2" eb="3">
      <t>カラダ</t>
    </rPh>
    <rPh sb="4" eb="5">
      <t>スウ</t>
    </rPh>
    <phoneticPr fontId="2"/>
  </si>
  <si>
    <t>映 写 機</t>
    <rPh sb="0" eb="1">
      <t>エイ</t>
    </rPh>
    <rPh sb="2" eb="3">
      <t>シャ</t>
    </rPh>
    <rPh sb="4" eb="5">
      <t>キ</t>
    </rPh>
    <phoneticPr fontId="2"/>
  </si>
  <si>
    <t>映　　写　フィルム</t>
    <rPh sb="0" eb="1">
      <t>エイ</t>
    </rPh>
    <rPh sb="3" eb="4">
      <t>シャ</t>
    </rPh>
    <phoneticPr fontId="2"/>
  </si>
  <si>
    <t>スライド　映 写 機</t>
    <rPh sb="5" eb="6">
      <t>エイ</t>
    </rPh>
    <rPh sb="7" eb="8">
      <t>シャ</t>
    </rPh>
    <rPh sb="9" eb="10">
      <t>キ</t>
    </rPh>
    <phoneticPr fontId="2"/>
  </si>
  <si>
    <t>団体用　　ﾋﾞﾃﾞｵ・DVD</t>
    <rPh sb="0" eb="3">
      <t>ダンタイヨウ</t>
    </rPh>
    <phoneticPr fontId="2"/>
  </si>
  <si>
    <t>その他　  機　材</t>
    <rPh sb="2" eb="3">
      <t>タ</t>
    </rPh>
    <rPh sb="6" eb="7">
      <t>キ</t>
    </rPh>
    <rPh sb="8" eb="9">
      <t>ザイ</t>
    </rPh>
    <phoneticPr fontId="2"/>
  </si>
  <si>
    <t>（３）施設利用状況</t>
    <rPh sb="3" eb="5">
      <t>シセツ</t>
    </rPh>
    <rPh sb="5" eb="7">
      <t>リヨウ</t>
    </rPh>
    <rPh sb="7" eb="9">
      <t>ジョウキョウ</t>
    </rPh>
    <phoneticPr fontId="2"/>
  </si>
  <si>
    <t>施　　　設　　　利　　　用</t>
    <rPh sb="0" eb="1">
      <t>ホドコ</t>
    </rPh>
    <rPh sb="4" eb="5">
      <t>セツ</t>
    </rPh>
    <rPh sb="8" eb="9">
      <t>リ</t>
    </rPh>
    <rPh sb="12" eb="13">
      <t>ヨウ</t>
    </rPh>
    <phoneticPr fontId="2"/>
  </si>
  <si>
    <t>視聴覚ブース</t>
    <rPh sb="0" eb="3">
      <t>シチョウカク</t>
    </rPh>
    <phoneticPr fontId="2"/>
  </si>
  <si>
    <t>特別研究室</t>
    <rPh sb="0" eb="2">
      <t>トクベツ</t>
    </rPh>
    <rPh sb="2" eb="5">
      <t>ケンキュウシツ</t>
    </rPh>
    <phoneticPr fontId="2"/>
  </si>
  <si>
    <t>映　　画　　会</t>
    <rPh sb="0" eb="1">
      <t>エイ</t>
    </rPh>
    <rPh sb="3" eb="4">
      <t>ガ</t>
    </rPh>
    <rPh sb="6" eb="7">
      <t>カイ</t>
    </rPh>
    <phoneticPr fontId="2"/>
  </si>
  <si>
    <t>回　　数</t>
    <rPh sb="0" eb="1">
      <t>カイ</t>
    </rPh>
    <rPh sb="3" eb="4">
      <t>カズ</t>
    </rPh>
    <phoneticPr fontId="2"/>
  </si>
  <si>
    <t>参加人員</t>
    <rPh sb="0" eb="2">
      <t>サンカ</t>
    </rPh>
    <rPh sb="2" eb="4">
      <t>ジンイン</t>
    </rPh>
    <phoneticPr fontId="2"/>
  </si>
  <si>
    <t>そ　　　の　　　他</t>
    <rPh sb="8" eb="9">
      <t>タ</t>
    </rPh>
    <phoneticPr fontId="2"/>
  </si>
  <si>
    <t>資料相談</t>
    <rPh sb="0" eb="2">
      <t>シリョウ</t>
    </rPh>
    <rPh sb="2" eb="4">
      <t>ソウダン</t>
    </rPh>
    <phoneticPr fontId="2"/>
  </si>
  <si>
    <t>複写ｻｰﾋﾞｽ</t>
    <rPh sb="0" eb="2">
      <t>フクシャ</t>
    </rPh>
    <phoneticPr fontId="2"/>
  </si>
  <si>
    <t>相互貸借</t>
    <rPh sb="0" eb="2">
      <t>ソウゴ</t>
    </rPh>
    <rPh sb="2" eb="4">
      <t>タイシャク</t>
    </rPh>
    <phoneticPr fontId="2"/>
  </si>
  <si>
    <t>件　　数</t>
    <rPh sb="0" eb="1">
      <t>ケン</t>
    </rPh>
    <rPh sb="3" eb="4">
      <t>スウ</t>
    </rPh>
    <phoneticPr fontId="2"/>
  </si>
  <si>
    <t>枚　　数</t>
    <rPh sb="0" eb="1">
      <t>マイ</t>
    </rPh>
    <rPh sb="3" eb="4">
      <t>スウ</t>
    </rPh>
    <phoneticPr fontId="2"/>
  </si>
  <si>
    <t>大　　人</t>
    <rPh sb="0" eb="1">
      <t>ダイ</t>
    </rPh>
    <rPh sb="3" eb="4">
      <t>ヒト</t>
    </rPh>
    <phoneticPr fontId="2"/>
  </si>
  <si>
    <t>小　　人</t>
    <rPh sb="0" eb="1">
      <t>ショウ</t>
    </rPh>
    <rPh sb="3" eb="4">
      <t>ヒト</t>
    </rPh>
    <phoneticPr fontId="2"/>
  </si>
  <si>
    <t>団　　体　　数</t>
    <rPh sb="0" eb="1">
      <t>ダン</t>
    </rPh>
    <rPh sb="3" eb="4">
      <t>カラダ</t>
    </rPh>
    <rPh sb="6" eb="7">
      <t>カズ</t>
    </rPh>
    <phoneticPr fontId="2"/>
  </si>
  <si>
    <t>団 体 数</t>
    <rPh sb="0" eb="1">
      <t>ダン</t>
    </rPh>
    <rPh sb="2" eb="3">
      <t>カラダ</t>
    </rPh>
    <rPh sb="4" eb="5">
      <t>カズ</t>
    </rPh>
    <phoneticPr fontId="2"/>
  </si>
  <si>
    <t>人員(再掲)</t>
    <rPh sb="0" eb="2">
      <t>ジンイン</t>
    </rPh>
    <rPh sb="3" eb="5">
      <t>サイケイ</t>
    </rPh>
    <phoneticPr fontId="2"/>
  </si>
  <si>
    <t>（再　掲）</t>
    <rPh sb="1" eb="2">
      <t>サイ</t>
    </rPh>
    <rPh sb="3" eb="4">
      <t>ケイ</t>
    </rPh>
    <phoneticPr fontId="2"/>
  </si>
  <si>
    <t>参集人員</t>
    <rPh sb="0" eb="1">
      <t>サン</t>
    </rPh>
    <phoneticPr fontId="2"/>
  </si>
  <si>
    <t>式　典</t>
    <rPh sb="0" eb="1">
      <t>シキ</t>
    </rPh>
    <rPh sb="2" eb="3">
      <t>テン</t>
    </rPh>
    <phoneticPr fontId="2"/>
  </si>
  <si>
    <t>大　会</t>
    <rPh sb="0" eb="1">
      <t>ダイ</t>
    </rPh>
    <rPh sb="2" eb="3">
      <t>カイ</t>
    </rPh>
    <phoneticPr fontId="2"/>
  </si>
  <si>
    <t>資料：市民部文化・交流課</t>
    <rPh sb="9" eb="11">
      <t>コウリュウ</t>
    </rPh>
    <rPh sb="11" eb="12">
      <t>カ</t>
    </rPh>
    <phoneticPr fontId="6"/>
  </si>
  <si>
    <t>その他</t>
    <rPh sb="2" eb="3">
      <t>タ</t>
    </rPh>
    <phoneticPr fontId="6"/>
  </si>
  <si>
    <t>資料：都市整備部総合公園課</t>
    <rPh sb="0" eb="2">
      <t>シリョウ</t>
    </rPh>
    <rPh sb="3" eb="5">
      <t>トシ</t>
    </rPh>
    <rPh sb="5" eb="7">
      <t>セイビ</t>
    </rPh>
    <rPh sb="7" eb="8">
      <t>ブ</t>
    </rPh>
    <rPh sb="8" eb="10">
      <t>ソウゴウ</t>
    </rPh>
    <rPh sb="10" eb="13">
      <t>コウエンカ</t>
    </rPh>
    <phoneticPr fontId="2"/>
  </si>
  <si>
    <t>（３）トッケイセキュリティ平塚総合体育館（平塚総合体育館）の利用状況（専用利用件数）</t>
    <rPh sb="21" eb="23">
      <t>ヒラツカ</t>
    </rPh>
    <rPh sb="23" eb="25">
      <t>ソウゴウ</t>
    </rPh>
    <rPh sb="25" eb="28">
      <t>タイイクカン</t>
    </rPh>
    <rPh sb="30" eb="32">
      <t>リヨウ</t>
    </rPh>
    <rPh sb="32" eb="34">
      <t>ジョウキョウ</t>
    </rPh>
    <rPh sb="35" eb="37">
      <t>センヨウ</t>
    </rPh>
    <rPh sb="37" eb="39">
      <t>リヨウ</t>
    </rPh>
    <rPh sb="39" eb="41">
      <t>ケンスウ</t>
    </rPh>
    <phoneticPr fontId="2"/>
  </si>
  <si>
    <t>第　１</t>
    <rPh sb="0" eb="1">
      <t>ダイ</t>
    </rPh>
    <phoneticPr fontId="2"/>
  </si>
  <si>
    <t>第　２</t>
    <rPh sb="0" eb="1">
      <t>ダイ</t>
    </rPh>
    <phoneticPr fontId="2"/>
  </si>
  <si>
    <t>第　３</t>
    <rPh sb="0" eb="1">
      <t>ダイ</t>
    </rPh>
    <phoneticPr fontId="2"/>
  </si>
  <si>
    <t>弓道場</t>
    <rPh sb="0" eb="3">
      <t>キュウドウジョウ</t>
    </rPh>
    <phoneticPr fontId="2"/>
  </si>
  <si>
    <t>体育室</t>
    <rPh sb="0" eb="3">
      <t>タイイクシツ</t>
    </rPh>
    <phoneticPr fontId="2"/>
  </si>
  <si>
    <t>武道場</t>
    <rPh sb="0" eb="3">
      <t>ブドウジョウ</t>
    </rPh>
    <phoneticPr fontId="2"/>
  </si>
  <si>
    <t>（４）トッケイセキュリティ平塚総合体育館（平塚総合体育館）の利用状況（個人利用）</t>
    <rPh sb="13" eb="15">
      <t>ヒラツカ</t>
    </rPh>
    <rPh sb="15" eb="17">
      <t>ソウゴウ</t>
    </rPh>
    <rPh sb="17" eb="20">
      <t>タイイクカン</t>
    </rPh>
    <rPh sb="21" eb="23">
      <t>ヒラツカ</t>
    </rPh>
    <rPh sb="23" eb="25">
      <t>ソウゴウ</t>
    </rPh>
    <rPh sb="25" eb="28">
      <t>タイイクカン</t>
    </rPh>
    <rPh sb="30" eb="32">
      <t>リヨウ</t>
    </rPh>
    <rPh sb="32" eb="34">
      <t>ジョウキョウ</t>
    </rPh>
    <rPh sb="35" eb="37">
      <t>コジン</t>
    </rPh>
    <rPh sb="37" eb="39">
      <t>リヨウ</t>
    </rPh>
    <phoneticPr fontId="2"/>
  </si>
  <si>
    <t>卓　　球</t>
    <rPh sb="0" eb="1">
      <t>タク</t>
    </rPh>
    <rPh sb="3" eb="4">
      <t>タマ</t>
    </rPh>
    <phoneticPr fontId="2"/>
  </si>
  <si>
    <t>柔　　道</t>
    <rPh sb="0" eb="1">
      <t>ジュウ</t>
    </rPh>
    <rPh sb="3" eb="4">
      <t>ミチ</t>
    </rPh>
    <phoneticPr fontId="2"/>
  </si>
  <si>
    <t>剣　　道</t>
    <rPh sb="0" eb="1">
      <t>ケン</t>
    </rPh>
    <rPh sb="3" eb="4">
      <t>ミチ</t>
    </rPh>
    <phoneticPr fontId="2"/>
  </si>
  <si>
    <t>大 人</t>
    <rPh sb="0" eb="1">
      <t>ダイ</t>
    </rPh>
    <rPh sb="2" eb="3">
      <t>ヒト</t>
    </rPh>
    <phoneticPr fontId="2"/>
  </si>
  <si>
    <t>小 人</t>
    <rPh sb="0" eb="1">
      <t>ショウ</t>
    </rPh>
    <rPh sb="2" eb="3">
      <t>ヒト</t>
    </rPh>
    <phoneticPr fontId="2"/>
  </si>
  <si>
    <t>空　　手</t>
    <rPh sb="0" eb="1">
      <t>カラ</t>
    </rPh>
    <rPh sb="3" eb="4">
      <t>テ</t>
    </rPh>
    <phoneticPr fontId="2"/>
  </si>
  <si>
    <t>弓　　道</t>
    <rPh sb="0" eb="1">
      <t>ユミ</t>
    </rPh>
    <rPh sb="3" eb="4">
      <t>ミチ</t>
    </rPh>
    <phoneticPr fontId="2"/>
  </si>
  <si>
    <t>少林寺拳法</t>
    <rPh sb="0" eb="3">
      <t>ショウリンジ</t>
    </rPh>
    <rPh sb="3" eb="5">
      <t>ケンポウ</t>
    </rPh>
    <phoneticPr fontId="2"/>
  </si>
  <si>
    <t>温水プール</t>
    <rPh sb="0" eb="2">
      <t>オンスイ</t>
    </rPh>
    <phoneticPr fontId="2"/>
  </si>
  <si>
    <t>大人</t>
    <rPh sb="0" eb="2">
      <t>オトナ</t>
    </rPh>
    <phoneticPr fontId="2"/>
  </si>
  <si>
    <t>小人</t>
    <rPh sb="0" eb="2">
      <t>ショウニン</t>
    </rPh>
    <phoneticPr fontId="2"/>
  </si>
  <si>
    <t>（５）テニスコートの利用状況</t>
    <rPh sb="10" eb="12">
      <t>リヨウ</t>
    </rPh>
    <rPh sb="12" eb="14">
      <t>ジョウキョウ</t>
    </rPh>
    <phoneticPr fontId="2"/>
  </si>
  <si>
    <t>11～13時</t>
    <rPh sb="5" eb="6">
      <t>ジ</t>
    </rPh>
    <phoneticPr fontId="2"/>
  </si>
  <si>
    <t>13～15時</t>
    <rPh sb="5" eb="6">
      <t>ジ</t>
    </rPh>
    <phoneticPr fontId="2"/>
  </si>
  <si>
    <t>15～17時</t>
    <rPh sb="5" eb="6">
      <t>ジ</t>
    </rPh>
    <phoneticPr fontId="2"/>
  </si>
  <si>
    <t>17～19時</t>
    <rPh sb="5" eb="6">
      <t>ジ</t>
    </rPh>
    <phoneticPr fontId="2"/>
  </si>
  <si>
    <t>19～21時</t>
    <rPh sb="5" eb="6">
      <t>ジ</t>
    </rPh>
    <phoneticPr fontId="2"/>
  </si>
  <si>
    <t>１日平均</t>
    <rPh sb="1" eb="2">
      <t>ニチ</t>
    </rPh>
    <rPh sb="2" eb="4">
      <t>ヘイキン</t>
    </rPh>
    <phoneticPr fontId="2"/>
  </si>
  <si>
    <t>（６）ポニー乗馬場の利用状況</t>
    <rPh sb="6" eb="8">
      <t>ジョウバ</t>
    </rPh>
    <rPh sb="8" eb="9">
      <t>ジョウ</t>
    </rPh>
    <rPh sb="10" eb="12">
      <t>リヨウ</t>
    </rPh>
    <rPh sb="12" eb="14">
      <t>ジョウキョウ</t>
    </rPh>
    <phoneticPr fontId="2"/>
  </si>
  <si>
    <t>利 用 者 数</t>
    <rPh sb="0" eb="1">
      <t>リ</t>
    </rPh>
    <rPh sb="2" eb="3">
      <t>ヨウ</t>
    </rPh>
    <rPh sb="4" eb="5">
      <t>モノ</t>
    </rPh>
    <rPh sb="6" eb="7">
      <t>スウ</t>
    </rPh>
    <phoneticPr fontId="2"/>
  </si>
  <si>
    <t>１ 日 平 均</t>
    <rPh sb="2" eb="3">
      <t>ニチ</t>
    </rPh>
    <rPh sb="4" eb="5">
      <t>ヒラ</t>
    </rPh>
    <rPh sb="6" eb="7">
      <t>ヒトシ</t>
    </rPh>
    <phoneticPr fontId="2"/>
  </si>
  <si>
    <t>開　場　日</t>
    <rPh sb="0" eb="1">
      <t>カイ</t>
    </rPh>
    <rPh sb="2" eb="3">
      <t>バ</t>
    </rPh>
    <rPh sb="4" eb="5">
      <t>ヒ</t>
    </rPh>
    <phoneticPr fontId="2"/>
  </si>
  <si>
    <t>開館日数</t>
    <rPh sb="0" eb="2">
      <t>カイカン</t>
    </rPh>
    <rPh sb="2" eb="4">
      <t>ニッスウ</t>
    </rPh>
    <phoneticPr fontId="6"/>
  </si>
  <si>
    <t>（注）花水公民館、神田公民館、金目公民館、金田公民館、旭南公民館については、体育館利用状況を含む。</t>
    <rPh sb="21" eb="23">
      <t>カネダ</t>
    </rPh>
    <rPh sb="23" eb="26">
      <t>コウミンカン</t>
    </rPh>
    <phoneticPr fontId="6"/>
  </si>
  <si>
    <t>１　　年</t>
    <rPh sb="3" eb="4">
      <t>ネン</t>
    </rPh>
    <phoneticPr fontId="2"/>
  </si>
  <si>
    <t>２　　年</t>
    <rPh sb="3" eb="4">
      <t>ネン</t>
    </rPh>
    <phoneticPr fontId="2"/>
  </si>
  <si>
    <t>３　　年</t>
    <rPh sb="3" eb="4">
      <t>ネン</t>
    </rPh>
    <phoneticPr fontId="2"/>
  </si>
  <si>
    <t>総数</t>
    <phoneticPr fontId="2"/>
  </si>
  <si>
    <t>総数</t>
    <phoneticPr fontId="2"/>
  </si>
  <si>
    <t>ひらつか</t>
    <phoneticPr fontId="10"/>
  </si>
  <si>
    <t xml:space="preserve"> </t>
    <phoneticPr fontId="2"/>
  </si>
  <si>
    <t>デイジー</t>
    <phoneticPr fontId="2"/>
  </si>
  <si>
    <t>　</t>
    <phoneticPr fontId="2"/>
  </si>
  <si>
    <t>ﾋﾞﾃﾞｵ　　ﾌﾟﾛｼﾞｪｸﾀｰ</t>
    <phoneticPr fontId="2"/>
  </si>
  <si>
    <t>ブックスタート</t>
    <phoneticPr fontId="2"/>
  </si>
  <si>
    <t>　　　　　　　　　　　　　　　　         　　　　　　　　　　　　　　　</t>
    <phoneticPr fontId="2"/>
  </si>
  <si>
    <t>　　　　　</t>
    <phoneticPr fontId="2"/>
  </si>
  <si>
    <t xml:space="preserve">　　　 </t>
    <phoneticPr fontId="2"/>
  </si>
  <si>
    <t>ﾌﾟﾗﾈﾀﾘｳﾑ</t>
    <phoneticPr fontId="2"/>
  </si>
  <si>
    <t>（１）バッティングパレス相石スタジアムひらつか（平塚球場）の利用状況</t>
    <phoneticPr fontId="6"/>
  </si>
  <si>
    <t>利　　　用　　　件　　　数</t>
    <phoneticPr fontId="6"/>
  </si>
  <si>
    <t>プール</t>
    <phoneticPr fontId="2"/>
  </si>
  <si>
    <t>50ｍ・20ｍ</t>
    <phoneticPr fontId="2"/>
  </si>
  <si>
    <t>ﾄﾚｰﾆﾝｸﾞﾙｰﾑ</t>
    <phoneticPr fontId="2"/>
  </si>
  <si>
    <t>バドミントン</t>
    <phoneticPr fontId="2"/>
  </si>
  <si>
    <t>ランニングコース</t>
    <phoneticPr fontId="2"/>
  </si>
  <si>
    <t>なぎなた</t>
    <phoneticPr fontId="2"/>
  </si>
  <si>
    <t>スポーツサウナ</t>
    <phoneticPr fontId="2"/>
  </si>
  <si>
    <t>４　　年</t>
    <rPh sb="3" eb="4">
      <t>ネン</t>
    </rPh>
    <phoneticPr fontId="2"/>
  </si>
  <si>
    <t>文学部</t>
    <rPh sb="0" eb="3">
      <t>ブンガクブ</t>
    </rPh>
    <phoneticPr fontId="2"/>
  </si>
  <si>
    <t>政治経済学部</t>
    <rPh sb="0" eb="2">
      <t>セイジ</t>
    </rPh>
    <rPh sb="2" eb="4">
      <t>ケイザイ</t>
    </rPh>
    <rPh sb="4" eb="6">
      <t>ガクブ</t>
    </rPh>
    <phoneticPr fontId="2"/>
  </si>
  <si>
    <t>法学部</t>
    <rPh sb="0" eb="3">
      <t>ホウガクブ</t>
    </rPh>
    <phoneticPr fontId="2"/>
  </si>
  <si>
    <t>教養学部</t>
    <rPh sb="0" eb="2">
      <t>キョウヨウ</t>
    </rPh>
    <rPh sb="2" eb="4">
      <t>ガクブ</t>
    </rPh>
    <phoneticPr fontId="2"/>
  </si>
  <si>
    <t>体育学部</t>
    <rPh sb="0" eb="2">
      <t>タイイク</t>
    </rPh>
    <rPh sb="2" eb="4">
      <t>ガクブ</t>
    </rPh>
    <phoneticPr fontId="2"/>
  </si>
  <si>
    <t>理学部</t>
    <rPh sb="0" eb="3">
      <t>リガクブ</t>
    </rPh>
    <phoneticPr fontId="2"/>
  </si>
  <si>
    <t>工学部</t>
    <rPh sb="0" eb="3">
      <t>コウガクブ</t>
    </rPh>
    <phoneticPr fontId="2"/>
  </si>
  <si>
    <t>経営学部</t>
    <rPh sb="0" eb="2">
      <t>ケイエイ</t>
    </rPh>
    <rPh sb="2" eb="4">
      <t>ガクブ</t>
    </rPh>
    <phoneticPr fontId="2"/>
  </si>
  <si>
    <t>資料：社会教育部美術館</t>
    <rPh sb="3" eb="5">
      <t>シャカイ</t>
    </rPh>
    <rPh sb="5" eb="7">
      <t>キョウイク</t>
    </rPh>
    <rPh sb="7" eb="8">
      <t>ブ</t>
    </rPh>
    <phoneticPr fontId="6"/>
  </si>
  <si>
    <t>開発施設等進・入学者</t>
    <rPh sb="5" eb="6">
      <t>ススム</t>
    </rPh>
    <rPh sb="7" eb="10">
      <t>ニュウガクシャ</t>
    </rPh>
    <phoneticPr fontId="2"/>
  </si>
  <si>
    <t>不詳・死亡の者</t>
    <rPh sb="0" eb="2">
      <t>フショウ</t>
    </rPh>
    <rPh sb="3" eb="5">
      <t>シボウ</t>
    </rPh>
    <rPh sb="6" eb="7">
      <t>モノ</t>
    </rPh>
    <phoneticPr fontId="2"/>
  </si>
  <si>
    <t>Ａ 高 等 学 校 等 進 学 者</t>
    <rPh sb="2" eb="3">
      <t>コウ</t>
    </rPh>
    <rPh sb="4" eb="5">
      <t>トウ</t>
    </rPh>
    <rPh sb="6" eb="7">
      <t>ガク</t>
    </rPh>
    <rPh sb="8" eb="9">
      <t>コウ</t>
    </rPh>
    <rPh sb="10" eb="11">
      <t>トウ</t>
    </rPh>
    <rPh sb="12" eb="13">
      <t>ススム</t>
    </rPh>
    <rPh sb="14" eb="15">
      <t>ガク</t>
    </rPh>
    <rPh sb="16" eb="17">
      <t>モノ</t>
    </rPh>
    <phoneticPr fontId="2"/>
  </si>
  <si>
    <t>Ｂ専修学校､公共職業能力</t>
    <rPh sb="1" eb="3">
      <t>センシュウ</t>
    </rPh>
    <rPh sb="3" eb="5">
      <t>ガッコウ</t>
    </rPh>
    <rPh sb="6" eb="8">
      <t>コウキョウ</t>
    </rPh>
    <rPh sb="8" eb="10">
      <t>ショクギョウ</t>
    </rPh>
    <rPh sb="10" eb="12">
      <t>ノウリョク</t>
    </rPh>
    <phoneticPr fontId="2"/>
  </si>
  <si>
    <t>Ｃ　就　職　者　等</t>
    <rPh sb="2" eb="3">
      <t>ジュ</t>
    </rPh>
    <rPh sb="4" eb="5">
      <t>ショク</t>
    </rPh>
    <rPh sb="6" eb="7">
      <t>モノ</t>
    </rPh>
    <rPh sb="8" eb="9">
      <t>トウ</t>
    </rPh>
    <phoneticPr fontId="2"/>
  </si>
  <si>
    <t>Ａ～Ｃ及び不詳
・死亡以外の者</t>
    <rPh sb="3" eb="4">
      <t>オヨ</t>
    </rPh>
    <rPh sb="5" eb="7">
      <t>フショウ</t>
    </rPh>
    <phoneticPr fontId="2"/>
  </si>
  <si>
    <t>(つづき)高等学校本科</t>
    <phoneticPr fontId="2"/>
  </si>
  <si>
    <t>高　等　学　校　本　科　（つづく）</t>
    <rPh sb="0" eb="1">
      <t>タカ</t>
    </rPh>
    <rPh sb="2" eb="3">
      <t>トウ</t>
    </rPh>
    <rPh sb="4" eb="5">
      <t>ガク</t>
    </rPh>
    <rPh sb="6" eb="7">
      <t>コウ</t>
    </rPh>
    <rPh sb="8" eb="9">
      <t>ホン</t>
    </rPh>
    <rPh sb="10" eb="11">
      <t>カ</t>
    </rPh>
    <phoneticPr fontId="2"/>
  </si>
  <si>
    <t>通 信 制</t>
    <phoneticPr fontId="2"/>
  </si>
  <si>
    <t>特別支援学校高等部</t>
    <rPh sb="0" eb="2">
      <t>トクベツ</t>
    </rPh>
    <rPh sb="2" eb="4">
      <t>シエン</t>
    </rPh>
    <rPh sb="4" eb="6">
      <t>ガッコウ</t>
    </rPh>
    <rPh sb="6" eb="9">
      <t>コウトウブ</t>
    </rPh>
    <phoneticPr fontId="2"/>
  </si>
  <si>
    <t>職員数（本務者）</t>
    <rPh sb="0" eb="1">
      <t>ショク</t>
    </rPh>
    <rPh sb="1" eb="2">
      <t>イン</t>
    </rPh>
    <rPh sb="2" eb="3">
      <t>カズ</t>
    </rPh>
    <rPh sb="4" eb="6">
      <t>ホンム</t>
    </rPh>
    <rPh sb="6" eb="7">
      <t>シャ</t>
    </rPh>
    <phoneticPr fontId="2"/>
  </si>
  <si>
    <t>教 員 数 （ 本 務 者 ）</t>
    <rPh sb="0" eb="1">
      <t>キョウ</t>
    </rPh>
    <rPh sb="2" eb="3">
      <t>イン</t>
    </rPh>
    <rPh sb="4" eb="5">
      <t>カズ</t>
    </rPh>
    <rPh sb="8" eb="9">
      <t>ホン</t>
    </rPh>
    <rPh sb="10" eb="11">
      <t>ツトム</t>
    </rPh>
    <rPh sb="12" eb="13">
      <t>シャ</t>
    </rPh>
    <phoneticPr fontId="2"/>
  </si>
  <si>
    <t>職 員 数 （ 本 務 者 ）</t>
    <rPh sb="0" eb="1">
      <t>ショク</t>
    </rPh>
    <rPh sb="2" eb="3">
      <t>イン</t>
    </rPh>
    <rPh sb="4" eb="5">
      <t>カズ</t>
    </rPh>
    <rPh sb="8" eb="9">
      <t>ホン</t>
    </rPh>
    <rPh sb="10" eb="11">
      <t>ツトム</t>
    </rPh>
    <rPh sb="12" eb="13">
      <t>モノ</t>
    </rPh>
    <phoneticPr fontId="2"/>
  </si>
  <si>
    <t>教員数（本務者）</t>
    <rPh sb="0" eb="1">
      <t>キョウ</t>
    </rPh>
    <rPh sb="1" eb="2">
      <t>イン</t>
    </rPh>
    <rPh sb="2" eb="3">
      <t>カズ</t>
    </rPh>
    <rPh sb="4" eb="7">
      <t>ホンムシャ</t>
    </rPh>
    <phoneticPr fontId="2"/>
  </si>
  <si>
    <t>職員数（本務者）</t>
    <rPh sb="0" eb="1">
      <t>ショク</t>
    </rPh>
    <rPh sb="1" eb="2">
      <t>イン</t>
    </rPh>
    <rPh sb="2" eb="3">
      <t>カズ</t>
    </rPh>
    <rPh sb="4" eb="7">
      <t>ホンムシャ</t>
    </rPh>
    <phoneticPr fontId="2"/>
  </si>
  <si>
    <t>教育・保育職員数及び教育・保育補助員数(兼務者)</t>
    <phoneticPr fontId="2"/>
  </si>
  <si>
    <t>文化社会学部</t>
    <rPh sb="0" eb="2">
      <t>ブンカ</t>
    </rPh>
    <rPh sb="2" eb="4">
      <t>シャカイ</t>
    </rPh>
    <rPh sb="4" eb="6">
      <t>ガクブ</t>
    </rPh>
    <phoneticPr fontId="2"/>
  </si>
  <si>
    <t>利用回数</t>
    <phoneticPr fontId="6"/>
  </si>
  <si>
    <t>利用回数</t>
  </si>
  <si>
    <t>催　　　　　物　　　（つづく）</t>
    <phoneticPr fontId="2"/>
  </si>
  <si>
    <t>ホ ー ル</t>
    <phoneticPr fontId="2"/>
  </si>
  <si>
    <t>（注）入館者数には、野外の行事の参加者を含む。</t>
    <rPh sb="1" eb="2">
      <t>チュウ</t>
    </rPh>
    <phoneticPr fontId="2"/>
  </si>
  <si>
    <t>資料：社会教育部博物館</t>
    <rPh sb="0" eb="2">
      <t>シリョウ</t>
    </rPh>
    <rPh sb="3" eb="5">
      <t>シャカイ</t>
    </rPh>
    <rPh sb="5" eb="7">
      <t>キョウイク</t>
    </rPh>
    <rPh sb="7" eb="8">
      <t>ブ</t>
    </rPh>
    <rPh sb="8" eb="11">
      <t>ハクブツカン</t>
    </rPh>
    <phoneticPr fontId="2"/>
  </si>
  <si>
    <t>教員数
(兼務)</t>
    <rPh sb="0" eb="2">
      <t>キョウイン</t>
    </rPh>
    <rPh sb="2" eb="3">
      <t>スウ</t>
    </rPh>
    <rPh sb="5" eb="7">
      <t>ケンム</t>
    </rPh>
    <phoneticPr fontId="2"/>
  </si>
  <si>
    <t>資料：社会教育部中央図書館</t>
    <rPh sb="3" eb="8">
      <t>シャカイキョウイクブ</t>
    </rPh>
    <phoneticPr fontId="2"/>
  </si>
  <si>
    <t>Ａ会議室</t>
    <rPh sb="1" eb="4">
      <t>カイギシツ</t>
    </rPh>
    <phoneticPr fontId="2"/>
  </si>
  <si>
    <t>Ｂ会議室</t>
    <rPh sb="1" eb="4">
      <t>カイギシツ</t>
    </rPh>
    <phoneticPr fontId="2"/>
  </si>
  <si>
    <t>生徒数(つづく)</t>
    <rPh sb="0" eb="1">
      <t>ショウ</t>
    </rPh>
    <rPh sb="1" eb="2">
      <t>ト</t>
    </rPh>
    <rPh sb="2" eb="3">
      <t>スウ</t>
    </rPh>
    <phoneticPr fontId="2"/>
  </si>
  <si>
    <t>　（つづき）　　　　生　　　　　　徒　　　　　　数</t>
    <rPh sb="10" eb="11">
      <t>セイ</t>
    </rPh>
    <rPh sb="17" eb="18">
      <t>ト</t>
    </rPh>
    <rPh sb="24" eb="25">
      <t>カズ</t>
    </rPh>
    <phoneticPr fontId="2"/>
  </si>
  <si>
    <t>児童数 (つづく)</t>
    <rPh sb="0" eb="1">
      <t>ジ</t>
    </rPh>
    <rPh sb="1" eb="2">
      <t>ワラベ</t>
    </rPh>
    <rPh sb="2" eb="3">
      <t>カズ</t>
    </rPh>
    <phoneticPr fontId="2"/>
  </si>
  <si>
    <t>　（つづき）　　　　　児　　　　　　童　　　　　　数</t>
    <rPh sb="11" eb="12">
      <t>ジ</t>
    </rPh>
    <rPh sb="18" eb="19">
      <t>ワラベ</t>
    </rPh>
    <rPh sb="25" eb="26">
      <t>カズ</t>
    </rPh>
    <phoneticPr fontId="2"/>
  </si>
  <si>
    <t>園 　児 　数　(つづく)</t>
    <rPh sb="0" eb="1">
      <t>エン</t>
    </rPh>
    <rPh sb="3" eb="4">
      <t>コ</t>
    </rPh>
    <rPh sb="6" eb="7">
      <t>カズ</t>
    </rPh>
    <phoneticPr fontId="2"/>
  </si>
  <si>
    <t>（つづき）　 園　　　児　　　数</t>
    <rPh sb="7" eb="8">
      <t>エン</t>
    </rPh>
    <rPh sb="11" eb="12">
      <t>コ</t>
    </rPh>
    <rPh sb="15" eb="16">
      <t>カズ</t>
    </rPh>
    <phoneticPr fontId="2"/>
  </si>
  <si>
    <t>新 年 度
入園者数</t>
    <rPh sb="0" eb="1">
      <t>シン</t>
    </rPh>
    <rPh sb="2" eb="3">
      <t>トシ</t>
    </rPh>
    <rPh sb="4" eb="5">
      <t>タビ</t>
    </rPh>
    <rPh sb="6" eb="8">
      <t>ニュウエン</t>
    </rPh>
    <rPh sb="8" eb="10">
      <t>シャスウ</t>
    </rPh>
    <phoneticPr fontId="2"/>
  </si>
  <si>
    <t>在 園 者 数　(つづく)</t>
    <rPh sb="0" eb="1">
      <t>ザイ</t>
    </rPh>
    <rPh sb="2" eb="3">
      <t>エン</t>
    </rPh>
    <rPh sb="4" eb="5">
      <t>シャ</t>
    </rPh>
    <rPh sb="6" eb="7">
      <t>スウ</t>
    </rPh>
    <phoneticPr fontId="2"/>
  </si>
  <si>
    <t>　　（つづき）　　　　　在　　　　園　　　　者　　　　数</t>
    <rPh sb="12" eb="13">
      <t>ザイ</t>
    </rPh>
    <rPh sb="17" eb="18">
      <t>エン</t>
    </rPh>
    <rPh sb="22" eb="23">
      <t>シャ</t>
    </rPh>
    <rPh sb="27" eb="28">
      <t>スウ</t>
    </rPh>
    <phoneticPr fontId="2"/>
  </si>
  <si>
    <t>高　等　学　校　（　本　科　）</t>
    <rPh sb="0" eb="1">
      <t>タカ</t>
    </rPh>
    <rPh sb="2" eb="3">
      <t>トウ</t>
    </rPh>
    <rPh sb="4" eb="5">
      <t>ガク</t>
    </rPh>
    <rPh sb="6" eb="7">
      <t>コウ</t>
    </rPh>
    <rPh sb="10" eb="11">
      <t>ホン</t>
    </rPh>
    <rPh sb="12" eb="13">
      <t>カ</t>
    </rPh>
    <phoneticPr fontId="2"/>
  </si>
  <si>
    <t>特 別 支 援 学 校
高 等 部 (本 科)</t>
    <rPh sb="0" eb="1">
      <t>トク</t>
    </rPh>
    <rPh sb="2" eb="3">
      <t>ベツ</t>
    </rPh>
    <rPh sb="4" eb="5">
      <t>ササ</t>
    </rPh>
    <rPh sb="6" eb="7">
      <t>エン</t>
    </rPh>
    <rPh sb="8" eb="9">
      <t>ガク</t>
    </rPh>
    <rPh sb="10" eb="11">
      <t>コウ</t>
    </rPh>
    <rPh sb="12" eb="13">
      <t>コウ</t>
    </rPh>
    <rPh sb="14" eb="15">
      <t>トウ</t>
    </rPh>
    <rPh sb="16" eb="17">
      <t>ブ</t>
    </rPh>
    <rPh sb="19" eb="20">
      <t>ホン</t>
    </rPh>
    <rPh sb="21" eb="22">
      <t>カ</t>
    </rPh>
    <phoneticPr fontId="2"/>
  </si>
  <si>
    <t>　男</t>
    <rPh sb="1" eb="2">
      <t>オトコ</t>
    </rPh>
    <phoneticPr fontId="2"/>
  </si>
  <si>
    <t>＝</t>
    <phoneticPr fontId="2"/>
  </si>
  <si>
    <t>資料：学校教育部学務課</t>
    <rPh sb="0" eb="2">
      <t>シリョウ</t>
    </rPh>
    <rPh sb="3" eb="8">
      <t>ガッコウキョウイクブ</t>
    </rPh>
    <rPh sb="8" eb="10">
      <t>ガクム</t>
    </rPh>
    <rPh sb="10" eb="11">
      <t>カ</t>
    </rPh>
    <phoneticPr fontId="2"/>
  </si>
  <si>
    <t>資料：社会教育部社会教育課</t>
    <rPh sb="3" eb="5">
      <t>シャカイ</t>
    </rPh>
    <rPh sb="5" eb="7">
      <t>キョウイク</t>
    </rPh>
    <rPh sb="7" eb="8">
      <t>ブ</t>
    </rPh>
    <phoneticPr fontId="2"/>
  </si>
  <si>
    <t>総　　　　　数</t>
  </si>
  <si>
    <t>木村植物園
湘南ひらつか
パークゴルフ場</t>
    <rPh sb="0" eb="2">
      <t>キムラ</t>
    </rPh>
    <rPh sb="2" eb="5">
      <t>ショクブツエン</t>
    </rPh>
    <rPh sb="6" eb="8">
      <t>ショウナン</t>
    </rPh>
    <rPh sb="19" eb="20">
      <t>ジョウ</t>
    </rPh>
    <phoneticPr fontId="10"/>
  </si>
  <si>
    <t>予 算 現 額</t>
  </si>
  <si>
    <t>資料：社会教育部スポーツ課・都市整備部総合公園課</t>
    <rPh sb="0" eb="2">
      <t>シリョウ</t>
    </rPh>
    <rPh sb="3" eb="8">
      <t>シャカイキョウイクブ</t>
    </rPh>
    <rPh sb="12" eb="13">
      <t>カ</t>
    </rPh>
    <rPh sb="14" eb="16">
      <t>トシ</t>
    </rPh>
    <rPh sb="16" eb="18">
      <t>セイビ</t>
    </rPh>
    <rPh sb="18" eb="19">
      <t>ブ</t>
    </rPh>
    <rPh sb="19" eb="21">
      <t>ソウゴウ</t>
    </rPh>
    <rPh sb="21" eb="24">
      <t>コウエンカ</t>
    </rPh>
    <phoneticPr fontId="2"/>
  </si>
  <si>
    <t>資料：社会教育部中央図書館</t>
    <rPh sb="0" eb="2">
      <t>シリョウ</t>
    </rPh>
    <rPh sb="3" eb="5">
      <t>シャカイ</t>
    </rPh>
    <rPh sb="5" eb="7">
      <t>キョウイク</t>
    </rPh>
    <rPh sb="7" eb="8">
      <t>ブ</t>
    </rPh>
    <rPh sb="8" eb="10">
      <t>チュウオウ</t>
    </rPh>
    <rPh sb="10" eb="13">
      <t>トショカン</t>
    </rPh>
    <phoneticPr fontId="2"/>
  </si>
  <si>
    <t>0.3未満</t>
  </si>
  <si>
    <t>　民　俗（有形）</t>
  </si>
  <si>
    <t>古記録</t>
  </si>
  <si>
    <t>民俗資料</t>
  </si>
  <si>
    <t>特　　　集　　　展</t>
  </si>
  <si>
    <t>（注）1.会期が年度をまたぐ展覧会については前年度の事業に含む。</t>
    <rPh sb="1" eb="2">
      <t>チュウ</t>
    </rPh>
    <rPh sb="5" eb="7">
      <t>カイキ</t>
    </rPh>
    <rPh sb="8" eb="10">
      <t>ネンド</t>
    </rPh>
    <rPh sb="14" eb="17">
      <t>テンランカイ</t>
    </rPh>
    <rPh sb="22" eb="25">
      <t>ゼンネンド</t>
    </rPh>
    <rPh sb="26" eb="28">
      <t>ジギョウ</t>
    </rPh>
    <rPh sb="29" eb="30">
      <t>フク</t>
    </rPh>
    <phoneticPr fontId="2"/>
  </si>
  <si>
    <t>（２）レモンガススタジアム平塚（平塚競技場）の利用状況</t>
    <phoneticPr fontId="6"/>
  </si>
  <si>
    <t>区　分</t>
    <rPh sb="0" eb="1">
      <t>ク</t>
    </rPh>
    <rPh sb="2" eb="3">
      <t>ブン</t>
    </rPh>
    <phoneticPr fontId="6"/>
  </si>
  <si>
    <t>区　分</t>
    <rPh sb="0" eb="1">
      <t>ク</t>
    </rPh>
    <rPh sb="2" eb="3">
      <t>ブン</t>
    </rPh>
    <phoneticPr fontId="2"/>
  </si>
  <si>
    <t>区　分</t>
    <rPh sb="0" eb="1">
      <t>ク</t>
    </rPh>
    <rPh sb="2" eb="3">
      <t>ブン</t>
    </rPh>
    <phoneticPr fontId="10"/>
  </si>
  <si>
    <t>区　　分</t>
    <rPh sb="0" eb="1">
      <t>ク</t>
    </rPh>
    <rPh sb="3" eb="4">
      <t>ブン</t>
    </rPh>
    <phoneticPr fontId="6"/>
  </si>
  <si>
    <t>サン・ライフ
アリーナ</t>
    <phoneticPr fontId="10"/>
  </si>
  <si>
    <t>予算現額は、前年度からの繰越額を含めて表示している。</t>
    <rPh sb="0" eb="2">
      <t>ヨサン</t>
    </rPh>
    <rPh sb="2" eb="4">
      <t>ゲンガク</t>
    </rPh>
    <rPh sb="6" eb="9">
      <t>ゼンネンド</t>
    </rPh>
    <rPh sb="12" eb="14">
      <t>クリコシ</t>
    </rPh>
    <rPh sb="14" eb="15">
      <t>ガク</t>
    </rPh>
    <rPh sb="16" eb="17">
      <t>フク</t>
    </rPh>
    <rPh sb="19" eb="21">
      <t>ヒョウジ</t>
    </rPh>
    <phoneticPr fontId="2"/>
  </si>
  <si>
    <t>予 算 現 額</t>
    <rPh sb="4" eb="5">
      <t>ゲン</t>
    </rPh>
    <rPh sb="6" eb="7">
      <t>ガク</t>
    </rPh>
    <phoneticPr fontId="2"/>
  </si>
  <si>
    <t>（注）1日平均は総数÷開場日で求め小数点第二位で四捨五入している。</t>
    <rPh sb="1" eb="2">
      <t>チュウ</t>
    </rPh>
    <rPh sb="4" eb="5">
      <t>ニチ</t>
    </rPh>
    <rPh sb="5" eb="7">
      <t>ヘイキン</t>
    </rPh>
    <rPh sb="8" eb="10">
      <t>ソウスウ</t>
    </rPh>
    <rPh sb="11" eb="13">
      <t>カイジョウ</t>
    </rPh>
    <rPh sb="13" eb="14">
      <t>ビ</t>
    </rPh>
    <rPh sb="15" eb="16">
      <t>モト</t>
    </rPh>
    <rPh sb="17" eb="20">
      <t>ショウスウテン</t>
    </rPh>
    <rPh sb="20" eb="21">
      <t>ダイ</t>
    </rPh>
    <rPh sb="21" eb="22">
      <t>ニ</t>
    </rPh>
    <rPh sb="22" eb="23">
      <t>イ</t>
    </rPh>
    <rPh sb="24" eb="28">
      <t>シシャゴニュウ</t>
    </rPh>
    <phoneticPr fontId="2"/>
  </si>
  <si>
    <t>年度月別</t>
  </si>
  <si>
    <t>使　用　料（単位　千円）</t>
    <phoneticPr fontId="2"/>
  </si>
  <si>
    <t>舞踊</t>
    <rPh sb="0" eb="2">
      <t>ブヨウ</t>
    </rPh>
    <phoneticPr fontId="2"/>
  </si>
  <si>
    <t>演劇</t>
    <rPh sb="0" eb="2">
      <t>エンゲキ</t>
    </rPh>
    <phoneticPr fontId="2"/>
  </si>
  <si>
    <t>４月</t>
  </si>
  <si>
    <t>５月</t>
  </si>
  <si>
    <t>６月</t>
  </si>
  <si>
    <t>７月</t>
  </si>
  <si>
    <t>８月</t>
  </si>
  <si>
    <t>９月</t>
  </si>
  <si>
    <t>10月</t>
  </si>
  <si>
    <t>11月</t>
  </si>
  <si>
    <t>12月</t>
  </si>
  <si>
    <t>１月</t>
  </si>
  <si>
    <t>２月</t>
  </si>
  <si>
    <t>３月</t>
  </si>
  <si>
    <t>　（つづき）ホ　ー　ル　系　統　利　用　状　況</t>
    <phoneticPr fontId="6"/>
  </si>
  <si>
    <t>　（つづき）　　　　件　　　　　　数</t>
    <phoneticPr fontId="6"/>
  </si>
  <si>
    <t>低視力者（ａ～ｄ)</t>
    <rPh sb="0" eb="1">
      <t>テイ</t>
    </rPh>
    <rPh sb="1" eb="3">
      <t>シリョク</t>
    </rPh>
    <rPh sb="3" eb="4">
      <t>シャ</t>
    </rPh>
    <phoneticPr fontId="2"/>
  </si>
  <si>
    <t>d</t>
    <phoneticPr fontId="2"/>
  </si>
  <si>
    <t>眼鏡使用</t>
    <rPh sb="0" eb="2">
      <t>メガネ</t>
    </rPh>
    <rPh sb="2" eb="4">
      <t>シヨウ</t>
    </rPh>
    <phoneticPr fontId="2"/>
  </si>
  <si>
    <t>ａ</t>
    <phoneticPr fontId="2"/>
  </si>
  <si>
    <t>0.9～0.7</t>
    <phoneticPr fontId="2"/>
  </si>
  <si>
    <t>ｂ</t>
    <phoneticPr fontId="2"/>
  </si>
  <si>
    <t>0.6～0.3</t>
    <phoneticPr fontId="2"/>
  </si>
  <si>
    <t>0.3未満</t>
    <rPh sb="3" eb="5">
      <t>ミマン</t>
    </rPh>
    <phoneticPr fontId="2"/>
  </si>
  <si>
    <t>（注）1．眼鏡等の使用者の裸眼視力は測定しないので、眼鏡等を使用している者はａｂｃには含まない。</t>
    <rPh sb="1" eb="2">
      <t>チュウ</t>
    </rPh>
    <rPh sb="5" eb="7">
      <t>メガネ</t>
    </rPh>
    <rPh sb="7" eb="8">
      <t>トウ</t>
    </rPh>
    <rPh sb="9" eb="12">
      <t>シヨウシャ</t>
    </rPh>
    <rPh sb="13" eb="15">
      <t>ラガン</t>
    </rPh>
    <rPh sb="15" eb="17">
      <t>シリョク</t>
    </rPh>
    <rPh sb="18" eb="20">
      <t>ソクテイ</t>
    </rPh>
    <rPh sb="26" eb="28">
      <t>ガンキョウ</t>
    </rPh>
    <rPh sb="28" eb="29">
      <t>トウ</t>
    </rPh>
    <rPh sb="30" eb="32">
      <t>シヨウ</t>
    </rPh>
    <rPh sb="36" eb="37">
      <t>モノ</t>
    </rPh>
    <rPh sb="43" eb="44">
      <t>フク</t>
    </rPh>
    <phoneticPr fontId="2"/>
  </si>
  <si>
    <t>　　　2．単位％＝</t>
    <rPh sb="5" eb="7">
      <t>タンイ</t>
    </rPh>
    <phoneticPr fontId="2"/>
  </si>
  <si>
    <t>各低視力者</t>
    <rPh sb="0" eb="1">
      <t>カク</t>
    </rPh>
    <rPh sb="1" eb="2">
      <t>テイ</t>
    </rPh>
    <rPh sb="2" eb="4">
      <t>シリョク</t>
    </rPh>
    <rPh sb="4" eb="5">
      <t>シャ</t>
    </rPh>
    <phoneticPr fontId="2"/>
  </si>
  <si>
    <t>受検人数</t>
    <rPh sb="0" eb="2">
      <t>ジュケン</t>
    </rPh>
    <rPh sb="2" eb="4">
      <t>ニンズ</t>
    </rPh>
    <phoneticPr fontId="2"/>
  </si>
  <si>
    <t>う歯罹患率</t>
  </si>
  <si>
    <t>処置完了率</t>
  </si>
  <si>
    <t>富士見公民館</t>
    <phoneticPr fontId="6"/>
  </si>
  <si>
    <t xml:space="preserve">      2.開館日数は展覧会が開催されていない日も含む。</t>
    <phoneticPr fontId="2"/>
  </si>
  <si>
    <t xml:space="preserve">      3.次年度４月の開館日数はロビー展の開催日数のため開館日数の合計には含めない。</t>
    <rPh sb="8" eb="11">
      <t>ジネンド</t>
    </rPh>
    <rPh sb="12" eb="13">
      <t>ガツ</t>
    </rPh>
    <rPh sb="14" eb="16">
      <t>カイカン</t>
    </rPh>
    <rPh sb="16" eb="18">
      <t>ニッスウ</t>
    </rPh>
    <rPh sb="22" eb="23">
      <t>テン</t>
    </rPh>
    <rPh sb="24" eb="26">
      <t>カイサイ</t>
    </rPh>
    <rPh sb="26" eb="28">
      <t>ニッスウ</t>
    </rPh>
    <rPh sb="31" eb="33">
      <t>カイカン</t>
    </rPh>
    <rPh sb="33" eb="35">
      <t>ニッスウ</t>
    </rPh>
    <rPh sb="36" eb="38">
      <t>ゴウケイ</t>
    </rPh>
    <rPh sb="40" eb="41">
      <t>フク</t>
    </rPh>
    <phoneticPr fontId="2"/>
  </si>
  <si>
    <t>国際学部</t>
    <rPh sb="0" eb="2">
      <t>コクサイ</t>
    </rPh>
    <rPh sb="2" eb="4">
      <t>ガクブ</t>
    </rPh>
    <phoneticPr fontId="2"/>
  </si>
  <si>
    <t>児童教育学部</t>
    <rPh sb="0" eb="2">
      <t>ジドウ</t>
    </rPh>
    <rPh sb="2" eb="4">
      <t>キョウイク</t>
    </rPh>
    <rPh sb="4" eb="5">
      <t>ガク</t>
    </rPh>
    <rPh sb="5" eb="6">
      <t>ブ</t>
    </rPh>
    <phoneticPr fontId="2"/>
  </si>
  <si>
    <t>健康学部</t>
    <rPh sb="0" eb="2">
      <t>ケンコウ</t>
    </rPh>
    <rPh sb="2" eb="3">
      <t>ガク</t>
    </rPh>
    <rPh sb="3" eb="4">
      <t>ブ</t>
    </rPh>
    <phoneticPr fontId="2"/>
  </si>
  <si>
    <t>情報理工学部</t>
    <rPh sb="0" eb="2">
      <t>ジョウホウ</t>
    </rPh>
    <rPh sb="2" eb="4">
      <t>リコウ</t>
    </rPh>
    <rPh sb="4" eb="5">
      <t>ガク</t>
    </rPh>
    <rPh sb="5" eb="6">
      <t>ブ</t>
    </rPh>
    <phoneticPr fontId="2"/>
  </si>
  <si>
    <t>観光学部</t>
    <rPh sb="0" eb="2">
      <t>カンコウ</t>
    </rPh>
    <rPh sb="2" eb="3">
      <t>ガク</t>
    </rPh>
    <rPh sb="3" eb="4">
      <t>ブ</t>
    </rPh>
    <phoneticPr fontId="2"/>
  </si>
  <si>
    <t>情報通信学部</t>
    <rPh sb="0" eb="2">
      <t>ジョウホウ</t>
    </rPh>
    <rPh sb="2" eb="4">
      <t>ツウシン</t>
    </rPh>
    <rPh sb="4" eb="5">
      <t>ガク</t>
    </rPh>
    <rPh sb="5" eb="6">
      <t>ブ</t>
    </rPh>
    <phoneticPr fontId="2"/>
  </si>
  <si>
    <t>令和4年度</t>
    <phoneticPr fontId="2"/>
  </si>
  <si>
    <t>全日制生徒数</t>
    <phoneticPr fontId="2"/>
  </si>
  <si>
    <t>総　　　　数</t>
    <phoneticPr fontId="2"/>
  </si>
  <si>
    <t>定時制生徒数</t>
    <phoneticPr fontId="2"/>
  </si>
  <si>
    <t>（単位　平方メートル）　</t>
  </si>
  <si>
    <t>区　　分</t>
  </si>
  <si>
    <t>学校数</t>
  </si>
  <si>
    <t>校　　舎　　面　　積</t>
  </si>
  <si>
    <t>体 育 館 ・ 講 堂 面 積</t>
  </si>
  <si>
    <t>鉄　筋</t>
  </si>
  <si>
    <t>鉄骨造</t>
  </si>
  <si>
    <t>木　造</t>
  </si>
  <si>
    <t>総　　数</t>
  </si>
  <si>
    <t>小学校</t>
  </si>
  <si>
    <t>中学校</t>
  </si>
  <si>
    <t>幼稚園</t>
  </si>
  <si>
    <t>（注）1.敷地面積は借用分を含む。</t>
  </si>
  <si>
    <t>　　　2.五領ヶ台分校については、学校数に含むが、全て県有地・県有施設であるため校舎面積等には含まない。</t>
  </si>
  <si>
    <t>資料：教育総務部教育施設課</t>
  </si>
  <si>
    <t>（単位　％）</t>
    <phoneticPr fontId="2"/>
  </si>
  <si>
    <t>建築都市学部</t>
    <rPh sb="0" eb="2">
      <t>ケンチク</t>
    </rPh>
    <rPh sb="2" eb="4">
      <t>トシ</t>
    </rPh>
    <rPh sb="4" eb="6">
      <t>ガクブ</t>
    </rPh>
    <phoneticPr fontId="2"/>
  </si>
  <si>
    <t>資料：東海大学湘南キャンパス・神奈川大学湘南ひらつかキャンパス</t>
    <rPh sb="0" eb="2">
      <t>シリョウ</t>
    </rPh>
    <rPh sb="3" eb="5">
      <t>トウカイ</t>
    </rPh>
    <rPh sb="5" eb="7">
      <t>ダイガク</t>
    </rPh>
    <rPh sb="7" eb="9">
      <t>ショウナン</t>
    </rPh>
    <rPh sb="15" eb="18">
      <t>カナガワ</t>
    </rPh>
    <rPh sb="18" eb="20">
      <t>ダイガク</t>
    </rPh>
    <rPh sb="20" eb="22">
      <t>ショウナン</t>
    </rPh>
    <phoneticPr fontId="2"/>
  </si>
  <si>
    <t>　本表は各年度５月１日現在の東海大学湘南キャンパス及び神奈川大学湘南ひらつかキャンパスの概況を表したものである。</t>
    <rPh sb="1" eb="3">
      <t>ホンヒョウ</t>
    </rPh>
    <rPh sb="4" eb="6">
      <t>カクトシ</t>
    </rPh>
    <rPh sb="6" eb="7">
      <t>ド</t>
    </rPh>
    <rPh sb="8" eb="9">
      <t>ガツ</t>
    </rPh>
    <rPh sb="10" eb="11">
      <t>ニチ</t>
    </rPh>
    <rPh sb="11" eb="13">
      <t>ゲンザイ</t>
    </rPh>
    <rPh sb="14" eb="16">
      <t>トウカイ</t>
    </rPh>
    <rPh sb="16" eb="18">
      <t>ダイガク</t>
    </rPh>
    <rPh sb="18" eb="20">
      <t>ショウナン</t>
    </rPh>
    <rPh sb="25" eb="26">
      <t>オヨ</t>
    </rPh>
    <rPh sb="27" eb="30">
      <t>カナガワ</t>
    </rPh>
    <rPh sb="30" eb="32">
      <t>ダイガク</t>
    </rPh>
    <rPh sb="32" eb="34">
      <t>ショウナン</t>
    </rPh>
    <rPh sb="44" eb="46">
      <t>ガイキョウ</t>
    </rPh>
    <rPh sb="47" eb="48">
      <t>ヒョウ</t>
    </rPh>
    <phoneticPr fontId="2"/>
  </si>
  <si>
    <t>5年度</t>
    <phoneticPr fontId="2"/>
  </si>
  <si>
    <t>処置完了率</t>
    <rPh sb="0" eb="2">
      <t>ショチ</t>
    </rPh>
    <rPh sb="2" eb="4">
      <t>カンリョウ</t>
    </rPh>
    <rPh sb="4" eb="5">
      <t>リツ</t>
    </rPh>
    <phoneticPr fontId="2"/>
  </si>
  <si>
    <t>う歯罹患率</t>
    <rPh sb="1" eb="2">
      <t>ハ</t>
    </rPh>
    <rPh sb="2" eb="4">
      <t>リカン</t>
    </rPh>
    <rPh sb="4" eb="5">
      <t>リツ</t>
    </rPh>
    <phoneticPr fontId="2"/>
  </si>
  <si>
    <t>5年度</t>
    <rPh sb="1" eb="2">
      <t>ネン</t>
    </rPh>
    <rPh sb="2" eb="3">
      <t>ド</t>
    </rPh>
    <phoneticPr fontId="2"/>
  </si>
  <si>
    <t>5年度</t>
    <rPh sb="1" eb="3">
      <t>ネンド</t>
    </rPh>
    <phoneticPr fontId="2"/>
  </si>
  <si>
    <t>うち</t>
    <phoneticPr fontId="2"/>
  </si>
  <si>
    <t>うち
図書室</t>
    <rPh sb="3" eb="6">
      <t>トショシツ</t>
    </rPh>
    <phoneticPr fontId="2"/>
  </si>
  <si>
    <t>ｺﾝﾋﾟｭ-ﾀ</t>
    <phoneticPr fontId="2"/>
  </si>
  <si>
    <t>教室</t>
    <rPh sb="0" eb="2">
      <t>キョウシツ</t>
    </rPh>
    <phoneticPr fontId="2"/>
  </si>
  <si>
    <t>資料：社会教育部中央公民館</t>
    <rPh sb="3" eb="5">
      <t>シャカイ</t>
    </rPh>
    <rPh sb="5" eb="7">
      <t>キョウイク</t>
    </rPh>
    <rPh sb="7" eb="8">
      <t>ブ</t>
    </rPh>
    <rPh sb="8" eb="10">
      <t>チュウオウ</t>
    </rPh>
    <rPh sb="10" eb="13">
      <t>コウミンカン</t>
    </rPh>
    <phoneticPr fontId="2"/>
  </si>
  <si>
    <t>青少年関係団体</t>
    <phoneticPr fontId="6"/>
  </si>
  <si>
    <t>公民館事業</t>
    <phoneticPr fontId="6"/>
  </si>
  <si>
    <t>（注）視聴覚資料機材貸出/スライド映写機は、令和元年度より貸出停止</t>
    <rPh sb="1" eb="2">
      <t>チュウ</t>
    </rPh>
    <rPh sb="17" eb="20">
      <t>エイシャキ</t>
    </rPh>
    <rPh sb="22" eb="24">
      <t>レイワ</t>
    </rPh>
    <rPh sb="24" eb="26">
      <t>ガンネン</t>
    </rPh>
    <rPh sb="26" eb="27">
      <t>ド</t>
    </rPh>
    <rPh sb="29" eb="31">
      <t>カシダシ</t>
    </rPh>
    <rPh sb="31" eb="33">
      <t>テイシ</t>
    </rPh>
    <phoneticPr fontId="2"/>
  </si>
  <si>
    <t>催　　　物</t>
    <rPh sb="0" eb="1">
      <t>モヨオ</t>
    </rPh>
    <rPh sb="4" eb="5">
      <t>モノ</t>
    </rPh>
    <phoneticPr fontId="2"/>
  </si>
  <si>
    <t>（注）視聴覚資料とはCD、ビデオ、DVD、紙芝居等である。</t>
    <rPh sb="1" eb="2">
      <t>チュウ</t>
    </rPh>
    <rPh sb="3" eb="6">
      <t>シチョウカク</t>
    </rPh>
    <rPh sb="6" eb="8">
      <t>シリョウ</t>
    </rPh>
    <rPh sb="21" eb="24">
      <t>カミシバイ</t>
    </rPh>
    <rPh sb="24" eb="25">
      <t>トウ</t>
    </rPh>
    <phoneticPr fontId="2"/>
  </si>
  <si>
    <t>令和5年度</t>
    <phoneticPr fontId="2"/>
  </si>
  <si>
    <t>9～11時</t>
    <rPh sb="4" eb="5">
      <t>ジ</t>
    </rPh>
    <phoneticPr fontId="2"/>
  </si>
  <si>
    <t>令 和 5 年 度</t>
    <rPh sb="0" eb="1">
      <t>レイ</t>
    </rPh>
    <rPh sb="2" eb="3">
      <t>ワ</t>
    </rPh>
    <phoneticPr fontId="2"/>
  </si>
  <si>
    <t>-</t>
    <phoneticPr fontId="2"/>
  </si>
  <si>
    <t>居　住　地　別</t>
    <phoneticPr fontId="2"/>
  </si>
  <si>
    <t>6年度</t>
  </si>
  <si>
    <t>令和7年度</t>
    <rPh sb="0" eb="2">
      <t>レイワ</t>
    </rPh>
    <phoneticPr fontId="2"/>
  </si>
  <si>
    <t>令和6年度</t>
  </si>
  <si>
    <t>6年度</t>
    <phoneticPr fontId="2"/>
  </si>
  <si>
    <t>5年度</t>
  </si>
  <si>
    <t>令和6年度</t>
    <rPh sb="0" eb="2">
      <t>レイワ</t>
    </rPh>
    <rPh sb="3" eb="5">
      <t>ネンド</t>
    </rPh>
    <phoneticPr fontId="2"/>
  </si>
  <si>
    <t>　本表は令和7年５月１日現在の市立諸学校の施設の概況を表したものである。</t>
    <phoneticPr fontId="2"/>
  </si>
  <si>
    <t>令和6年度</t>
    <rPh sb="0" eb="2">
      <t>レイワ</t>
    </rPh>
    <rPh sb="3" eb="5">
      <t>ネンド</t>
    </rPh>
    <phoneticPr fontId="5"/>
  </si>
  <si>
    <t>5年度</t>
    <rPh sb="1" eb="3">
      <t>ネンド</t>
    </rPh>
    <phoneticPr fontId="5"/>
  </si>
  <si>
    <t>5年度</t>
    <phoneticPr fontId="6"/>
  </si>
  <si>
    <t>令和6年度</t>
    <phoneticPr fontId="6"/>
  </si>
  <si>
    <t>令和6年度</t>
    <phoneticPr fontId="2"/>
  </si>
  <si>
    <t>　　 令和6年度</t>
    <rPh sb="3" eb="5">
      <t>レイワ</t>
    </rPh>
    <phoneticPr fontId="6"/>
  </si>
  <si>
    <t>令 和 4 年 度</t>
    <phoneticPr fontId="2"/>
  </si>
  <si>
    <t>令 和 6 年 度</t>
    <rPh sb="0" eb="1">
      <t>レイ</t>
    </rPh>
    <rPh sb="2" eb="3">
      <t>ワ</t>
    </rPh>
    <phoneticPr fontId="2"/>
  </si>
  <si>
    <t>令和5年度</t>
    <rPh sb="0" eb="2">
      <t>レイワ</t>
    </rPh>
    <phoneticPr fontId="2"/>
  </si>
  <si>
    <t>令和5年度</t>
    <rPh sb="0" eb="2">
      <t>レイワ</t>
    </rPh>
    <phoneticPr fontId="2"/>
  </si>
  <si>
    <t>令和4年度</t>
    <rPh sb="0" eb="2">
      <t>レイワ</t>
    </rPh>
    <phoneticPr fontId="2"/>
  </si>
  <si>
    <t>令和4年度</t>
    <rPh sb="0" eb="2">
      <t>レイワ</t>
    </rPh>
    <phoneticPr fontId="6"/>
  </si>
  <si>
    <t>令和4年度</t>
    <rPh sb="0" eb="2">
      <t>レイワ</t>
    </rPh>
    <phoneticPr fontId="2"/>
  </si>
  <si>
    <t>令和4年度</t>
    <rPh sb="0" eb="2">
      <t>レイワ</t>
    </rPh>
    <phoneticPr fontId="6"/>
  </si>
  <si>
    <t>令和4年度</t>
    <rPh sb="0" eb="2">
      <t>レイワ</t>
    </rPh>
    <phoneticPr fontId="10"/>
  </si>
  <si>
    <t>　　　2.神奈川大学湘南ひらつかキャンパスは令和4年度に閉鎖した。</t>
    <phoneticPr fontId="2"/>
  </si>
  <si>
    <t>-</t>
    <phoneticPr fontId="2"/>
  </si>
  <si>
    <t>-</t>
    <phoneticPr fontId="2"/>
  </si>
  <si>
    <t>駅の図書室</t>
    <rPh sb="0" eb="1">
      <t>エキ</t>
    </rPh>
    <rPh sb="2" eb="5">
      <t>トショシツ</t>
    </rPh>
    <phoneticPr fontId="2"/>
  </si>
  <si>
    <t>令和4年度</t>
    <rPh sb="0" eb="2">
      <t>レイワ</t>
    </rPh>
    <phoneticPr fontId="29"/>
  </si>
  <si>
    <t>(注）令和6年8月から令和7年2月まで桃浜庭球場は管理棟改修工事のため施設の一部または全面閉鎖となった。</t>
    <rPh sb="1" eb="2">
      <t>チュウ</t>
    </rPh>
    <rPh sb="3" eb="5">
      <t>レイワ</t>
    </rPh>
    <rPh sb="6" eb="7">
      <t>ネン</t>
    </rPh>
    <rPh sb="8" eb="9">
      <t>ガツ</t>
    </rPh>
    <rPh sb="11" eb="13">
      <t>レイワ</t>
    </rPh>
    <rPh sb="14" eb="15">
      <t>ネン</t>
    </rPh>
    <rPh sb="16" eb="17">
      <t>ガツ</t>
    </rPh>
    <rPh sb="19" eb="20">
      <t>モモ</t>
    </rPh>
    <rPh sb="21" eb="24">
      <t>テイキュウジョウ</t>
    </rPh>
    <rPh sb="25" eb="27">
      <t>カンリ</t>
    </rPh>
    <rPh sb="27" eb="28">
      <t>トウ</t>
    </rPh>
    <rPh sb="28" eb="30">
      <t>カイシュウ</t>
    </rPh>
    <rPh sb="30" eb="32">
      <t>コウジ</t>
    </rPh>
    <rPh sb="35" eb="37">
      <t>シセツ</t>
    </rPh>
    <rPh sb="38" eb="40">
      <t>イチブ</t>
    </rPh>
    <rPh sb="43" eb="45">
      <t>ゼンメン</t>
    </rPh>
    <rPh sb="45" eb="47">
      <t>ヘイサ</t>
    </rPh>
    <phoneticPr fontId="10"/>
  </si>
  <si>
    <t>令和6年度</t>
    <rPh sb="0" eb="2">
      <t>レイワ</t>
    </rPh>
    <rPh sb="3" eb="4">
      <t>ネン</t>
    </rPh>
    <rPh sb="4" eb="5">
      <t>ド</t>
    </rPh>
    <phoneticPr fontId="2"/>
  </si>
  <si>
    <t>令和4年度</t>
    <rPh sb="0" eb="2">
      <t>レイワ</t>
    </rPh>
    <rPh sb="3" eb="5">
      <t>ネンド</t>
    </rPh>
    <phoneticPr fontId="5"/>
  </si>
  <si>
    <t xml:space="preserve">  　  3. 単位未満を四捨五入しているため、表の内容と合計が一致しない場合がある。</t>
    <phoneticPr fontId="2"/>
  </si>
  <si>
    <t>（注）1. 単位未満を四捨五入しているため、表の内容と合計が一致しない場合がある。</t>
    <rPh sb="1" eb="2">
      <t>チュウ</t>
    </rPh>
    <phoneticPr fontId="6"/>
  </si>
  <si>
    <t>Ｍ　教育・文化及び宗教</t>
    <rPh sb="2" eb="4">
      <t>キョウイク</t>
    </rPh>
    <rPh sb="5" eb="7">
      <t>ブンカ</t>
    </rPh>
    <rPh sb="7" eb="8">
      <t>オヨ</t>
    </rPh>
    <rPh sb="9" eb="11">
      <t>シュウキョウ</t>
    </rPh>
    <phoneticPr fontId="2"/>
  </si>
  <si>
    <t>Ｍ－１　小学校の概況</t>
    <rPh sb="4" eb="7">
      <t>ショウガッコウ</t>
    </rPh>
    <rPh sb="8" eb="10">
      <t>ガイキョウ</t>
    </rPh>
    <phoneticPr fontId="2"/>
  </si>
  <si>
    <t>Ｍ－２　中学校の概況</t>
    <phoneticPr fontId="2"/>
  </si>
  <si>
    <t>Ｍ－３　高等学校の概況</t>
    <rPh sb="4" eb="6">
      <t>コウトウ</t>
    </rPh>
    <rPh sb="6" eb="8">
      <t>ガッコウ</t>
    </rPh>
    <rPh sb="9" eb="11">
      <t>ガイキョウ</t>
    </rPh>
    <phoneticPr fontId="2"/>
  </si>
  <si>
    <t>Ｍ－４　中等教育学校の概況</t>
    <rPh sb="4" eb="6">
      <t>チュウトウ</t>
    </rPh>
    <rPh sb="6" eb="8">
      <t>キョウイク</t>
    </rPh>
    <rPh sb="8" eb="10">
      <t>ガッコウ</t>
    </rPh>
    <rPh sb="11" eb="13">
      <t>ガイキョウ</t>
    </rPh>
    <phoneticPr fontId="2"/>
  </si>
  <si>
    <t>Ｍ－５　大学の概況</t>
    <phoneticPr fontId="2"/>
  </si>
  <si>
    <t>Ｍ－６　特別支援（盲・ろう・養護）学校の概況</t>
    <rPh sb="4" eb="6">
      <t>トクベツ</t>
    </rPh>
    <rPh sb="6" eb="8">
      <t>シエン</t>
    </rPh>
    <rPh sb="9" eb="10">
      <t>モウ</t>
    </rPh>
    <rPh sb="14" eb="15">
      <t>カイ</t>
    </rPh>
    <rPh sb="15" eb="16">
      <t>ユズル</t>
    </rPh>
    <rPh sb="20" eb="22">
      <t>ガイキョウ</t>
    </rPh>
    <phoneticPr fontId="2"/>
  </si>
  <si>
    <t>Ｍ－７　専修学校・各種学校の概況</t>
    <rPh sb="4" eb="6">
      <t>センシュウ</t>
    </rPh>
    <rPh sb="6" eb="8">
      <t>ガッコウ</t>
    </rPh>
    <rPh sb="9" eb="11">
      <t>カクシュ</t>
    </rPh>
    <rPh sb="11" eb="13">
      <t>ガッコウ</t>
    </rPh>
    <rPh sb="14" eb="16">
      <t>ガイキョウ</t>
    </rPh>
    <phoneticPr fontId="2"/>
  </si>
  <si>
    <t>Ｍ－８　幼稚園の概況</t>
    <rPh sb="4" eb="7">
      <t>ヨウチエン</t>
    </rPh>
    <rPh sb="8" eb="10">
      <t>ガイキョウ</t>
    </rPh>
    <phoneticPr fontId="2"/>
  </si>
  <si>
    <t>Ｍ－９　幼保連携型認定こども園の概況</t>
    <rPh sb="16" eb="18">
      <t>ガイキョウ</t>
    </rPh>
    <phoneticPr fontId="2"/>
  </si>
  <si>
    <t>Ｍ－10　学校施設の概況</t>
    <rPh sb="5" eb="7">
      <t>ガッコウ</t>
    </rPh>
    <rPh sb="7" eb="9">
      <t>シセツ</t>
    </rPh>
    <rPh sb="10" eb="12">
      <t>ガイキョウ</t>
    </rPh>
    <phoneticPr fontId="2"/>
  </si>
  <si>
    <t>Ｍ－11　中学校の進路別卒業者数</t>
    <rPh sb="5" eb="8">
      <t>チュウガッコウ</t>
    </rPh>
    <rPh sb="9" eb="11">
      <t>シンロ</t>
    </rPh>
    <rPh sb="11" eb="12">
      <t>ベツ</t>
    </rPh>
    <rPh sb="12" eb="14">
      <t>ソツギョウ</t>
    </rPh>
    <rPh sb="14" eb="16">
      <t>シャスウ</t>
    </rPh>
    <phoneticPr fontId="2"/>
  </si>
  <si>
    <t>Ｍ－12　中学校の高等学校等への入学志願者数</t>
    <rPh sb="5" eb="8">
      <t>チュウガッコウ</t>
    </rPh>
    <rPh sb="9" eb="11">
      <t>コウトウ</t>
    </rPh>
    <rPh sb="11" eb="13">
      <t>ガッコウ</t>
    </rPh>
    <rPh sb="13" eb="14">
      <t>トウ</t>
    </rPh>
    <rPh sb="16" eb="18">
      <t>ニュウガク</t>
    </rPh>
    <rPh sb="18" eb="21">
      <t>シガンシャ</t>
    </rPh>
    <rPh sb="21" eb="22">
      <t>スウ</t>
    </rPh>
    <phoneticPr fontId="2"/>
  </si>
  <si>
    <t>Ｍ－13　中学校の高等学校等への進学者数</t>
    <rPh sb="5" eb="8">
      <t>チュウガッコウ</t>
    </rPh>
    <rPh sb="9" eb="11">
      <t>コウトウ</t>
    </rPh>
    <rPh sb="11" eb="13">
      <t>ガッコウ</t>
    </rPh>
    <rPh sb="13" eb="14">
      <t>トウ</t>
    </rPh>
    <rPh sb="16" eb="19">
      <t>シンガクシャ</t>
    </rPh>
    <rPh sb="19" eb="20">
      <t>スウ</t>
    </rPh>
    <phoneticPr fontId="2"/>
  </si>
  <si>
    <t>Ｍ－14　年齢別児童生徒の身長の平均値</t>
    <rPh sb="5" eb="8">
      <t>ネンレイベツ</t>
    </rPh>
    <rPh sb="8" eb="10">
      <t>ジドウ</t>
    </rPh>
    <rPh sb="10" eb="12">
      <t>セイト</t>
    </rPh>
    <rPh sb="13" eb="15">
      <t>シンチョウ</t>
    </rPh>
    <rPh sb="16" eb="19">
      <t>ヘイキンチ</t>
    </rPh>
    <phoneticPr fontId="2"/>
  </si>
  <si>
    <t>Ｍ－16　児童生徒の視力検査状況</t>
    <rPh sb="5" eb="7">
      <t>ジドウ</t>
    </rPh>
    <rPh sb="7" eb="9">
      <t>セイト</t>
    </rPh>
    <rPh sb="10" eb="12">
      <t>シリョク</t>
    </rPh>
    <rPh sb="12" eb="14">
      <t>ケンサ</t>
    </rPh>
    <rPh sb="14" eb="16">
      <t>ジョウキョウ</t>
    </rPh>
    <phoneticPr fontId="2"/>
  </si>
  <si>
    <t>Ｍ－17　児童生徒の歯科健診状況</t>
    <rPh sb="5" eb="7">
      <t>ジドウ</t>
    </rPh>
    <rPh sb="7" eb="9">
      <t>セイト</t>
    </rPh>
    <rPh sb="10" eb="12">
      <t>シカ</t>
    </rPh>
    <rPh sb="12" eb="14">
      <t>ケンシン</t>
    </rPh>
    <rPh sb="14" eb="16">
      <t>ジョウキョウ</t>
    </rPh>
    <phoneticPr fontId="2"/>
  </si>
  <si>
    <t>Ｍ－18　公民館利用状況</t>
    <phoneticPr fontId="6"/>
  </si>
  <si>
    <t>Ｍ－18　公民館利用状況（つづき）</t>
    <phoneticPr fontId="6"/>
  </si>
  <si>
    <t>Ｍ－19　図書館の概況</t>
    <rPh sb="5" eb="8">
      <t>トショカン</t>
    </rPh>
    <rPh sb="9" eb="11">
      <t>ガイキョウ</t>
    </rPh>
    <phoneticPr fontId="2"/>
  </si>
  <si>
    <t>Ｍ－19　図書館の概況（つづき）</t>
    <rPh sb="5" eb="8">
      <t>トショカン</t>
    </rPh>
    <rPh sb="9" eb="11">
      <t>ガイキョウ</t>
    </rPh>
    <phoneticPr fontId="2"/>
  </si>
  <si>
    <t>Ｍ－20　青少年会館利用状況</t>
    <phoneticPr fontId="2"/>
  </si>
  <si>
    <t>Ｍ－21　体育施設利用状況</t>
    <rPh sb="5" eb="7">
      <t>タイイク</t>
    </rPh>
    <rPh sb="7" eb="9">
      <t>シセツ</t>
    </rPh>
    <rPh sb="9" eb="11">
      <t>リヨウ</t>
    </rPh>
    <rPh sb="11" eb="13">
      <t>ジョウキョウ</t>
    </rPh>
    <phoneticPr fontId="2"/>
  </si>
  <si>
    <t>Ｍ－22　ひらしん平塚文化芸術ホール（平塚文化芸術ホール）利用状況</t>
    <rPh sb="9" eb="11">
      <t>ヒラツカ</t>
    </rPh>
    <rPh sb="11" eb="13">
      <t>ブンカ</t>
    </rPh>
    <rPh sb="13" eb="15">
      <t>ゲイジュツ</t>
    </rPh>
    <rPh sb="19" eb="21">
      <t>ヒラツカ</t>
    </rPh>
    <rPh sb="21" eb="23">
      <t>ブンカ</t>
    </rPh>
    <rPh sb="23" eb="25">
      <t>ゲイジュツ</t>
    </rPh>
    <rPh sb="29" eb="31">
      <t>リヨウ</t>
    </rPh>
    <rPh sb="31" eb="33">
      <t>ジョウキョウ</t>
    </rPh>
    <phoneticPr fontId="2"/>
  </si>
  <si>
    <t>Ｍ－23　総合公園有料施設利用状況</t>
    <rPh sb="15" eb="17">
      <t>ジョウキョウ</t>
    </rPh>
    <phoneticPr fontId="6"/>
  </si>
  <si>
    <t>Ｍ－23　総合公園有料施設利用状況（つづき）</t>
    <rPh sb="5" eb="7">
      <t>ソウゴウ</t>
    </rPh>
    <rPh sb="7" eb="9">
      <t>コウエン</t>
    </rPh>
    <rPh sb="9" eb="11">
      <t>ユウリョウ</t>
    </rPh>
    <rPh sb="11" eb="13">
      <t>シセツ</t>
    </rPh>
    <rPh sb="13" eb="15">
      <t>リヨウ</t>
    </rPh>
    <rPh sb="15" eb="17">
      <t>ジョウキョウ</t>
    </rPh>
    <phoneticPr fontId="2"/>
  </si>
  <si>
    <t>Ｍ－24　美術館観覧者数（展示室利用状況）</t>
    <rPh sb="8" eb="11">
      <t>カンランシャ</t>
    </rPh>
    <rPh sb="11" eb="12">
      <t>スウ</t>
    </rPh>
    <phoneticPr fontId="2"/>
  </si>
  <si>
    <t>Ｍ－25　市民アートギャラリー利用状況</t>
    <phoneticPr fontId="2"/>
  </si>
  <si>
    <t>Ｍ－26　ミュージアムホール利用状況</t>
    <phoneticPr fontId="2"/>
  </si>
  <si>
    <t>Ｍ－27　博物館入館者数</t>
    <rPh sb="5" eb="8">
      <t>ハクブツカン</t>
    </rPh>
    <rPh sb="8" eb="11">
      <t>ニュウカンシャ</t>
    </rPh>
    <rPh sb="11" eb="12">
      <t>スウ</t>
    </rPh>
    <phoneticPr fontId="2"/>
  </si>
  <si>
    <t>Ｍ－28　重要文化財</t>
    <phoneticPr fontId="2"/>
  </si>
  <si>
    <t>Ｍ－29　教育費の予算及び決算</t>
    <phoneticPr fontId="2"/>
  </si>
  <si>
    <t>（注）1.東海大学児童教育学部・経営学部・国際学部・建築都市学部は令和4年度新設。</t>
    <rPh sb="5" eb="9">
      <t>トウカイダイガク</t>
    </rPh>
    <rPh sb="9" eb="11">
      <t>ジドウ</t>
    </rPh>
    <rPh sb="11" eb="13">
      <t>キョウイク</t>
    </rPh>
    <rPh sb="13" eb="15">
      <t>ガクブ</t>
    </rPh>
    <rPh sb="16" eb="18">
      <t>ケイエイ</t>
    </rPh>
    <rPh sb="18" eb="20">
      <t>ガクブ</t>
    </rPh>
    <rPh sb="21" eb="23">
      <t>コクサイ</t>
    </rPh>
    <rPh sb="23" eb="25">
      <t>ガクブ</t>
    </rPh>
    <rPh sb="26" eb="28">
      <t>ケンチク</t>
    </rPh>
    <rPh sb="28" eb="30">
      <t>トシ</t>
    </rPh>
    <rPh sb="30" eb="32">
      <t>ガクブ</t>
    </rPh>
    <rPh sb="33" eb="35">
      <t>レイワ</t>
    </rPh>
    <rPh sb="36" eb="38">
      <t>ネンド</t>
    </rPh>
    <rPh sb="38" eb="40">
      <t>シンセツ</t>
    </rPh>
    <phoneticPr fontId="2"/>
  </si>
  <si>
    <t>（注）1日平均は利用者数÷開場日で求め、小数点第一位で四捨五入している。</t>
    <phoneticPr fontId="2"/>
  </si>
  <si>
    <r>
      <t>リクエスト</t>
    </r>
    <r>
      <rPr>
        <sz val="10"/>
        <color theme="1"/>
        <rFont val="ＭＳ 明朝"/>
        <family val="1"/>
        <charset val="128"/>
      </rPr>
      <t>件　数</t>
    </r>
    <rPh sb="5" eb="6">
      <t>ケン</t>
    </rPh>
    <rPh sb="7" eb="8">
      <t>カズ</t>
    </rPh>
    <phoneticPr fontId="2"/>
  </si>
  <si>
    <t>（各年１月１日現在）</t>
    <rPh sb="1" eb="3">
      <t>カクネン</t>
    </rPh>
    <rPh sb="4" eb="5">
      <t>ガツ</t>
    </rPh>
    <rPh sb="6" eb="7">
      <t>ニチ</t>
    </rPh>
    <rPh sb="7" eb="9">
      <t>ゲンザイ</t>
    </rPh>
    <phoneticPr fontId="2"/>
  </si>
  <si>
    <t>神　　道　　系</t>
    <rPh sb="0" eb="1">
      <t>カミ</t>
    </rPh>
    <rPh sb="3" eb="4">
      <t>ミチ</t>
    </rPh>
    <rPh sb="6" eb="7">
      <t>ケイ</t>
    </rPh>
    <phoneticPr fontId="2"/>
  </si>
  <si>
    <t>仏　　教　　系</t>
    <rPh sb="0" eb="1">
      <t>フツ</t>
    </rPh>
    <rPh sb="3" eb="4">
      <t>キョウ</t>
    </rPh>
    <rPh sb="6" eb="7">
      <t>ケイ</t>
    </rPh>
    <phoneticPr fontId="2"/>
  </si>
  <si>
    <t>ｷﾘｽﾄ教</t>
    <rPh sb="4" eb="5">
      <t>キョウ</t>
    </rPh>
    <phoneticPr fontId="2"/>
  </si>
  <si>
    <t>諸　教</t>
    <rPh sb="0" eb="1">
      <t>ショ</t>
    </rPh>
    <rPh sb="2" eb="3">
      <t>キョウ</t>
    </rPh>
    <phoneticPr fontId="2"/>
  </si>
  <si>
    <t>神　社</t>
    <rPh sb="0" eb="1">
      <t>カミ</t>
    </rPh>
    <rPh sb="2" eb="3">
      <t>シャ</t>
    </rPh>
    <phoneticPr fontId="2"/>
  </si>
  <si>
    <t>教　会</t>
    <rPh sb="0" eb="1">
      <t>キョウ</t>
    </rPh>
    <rPh sb="2" eb="3">
      <t>カイ</t>
    </rPh>
    <phoneticPr fontId="2"/>
  </si>
  <si>
    <t>寺　院</t>
    <rPh sb="0" eb="1">
      <t>テラ</t>
    </rPh>
    <rPh sb="2" eb="3">
      <t>イン</t>
    </rPh>
    <phoneticPr fontId="2"/>
  </si>
  <si>
    <t>資料：神奈川県総務局組織人材部文書課</t>
    <rPh sb="0" eb="2">
      <t>シリョウ</t>
    </rPh>
    <rPh sb="7" eb="9">
      <t>ソウム</t>
    </rPh>
    <rPh sb="9" eb="10">
      <t>キョク</t>
    </rPh>
    <rPh sb="10" eb="12">
      <t>ソシキ</t>
    </rPh>
    <rPh sb="12" eb="14">
      <t>ジンザイ</t>
    </rPh>
    <rPh sb="14" eb="15">
      <t>ブ</t>
    </rPh>
    <rPh sb="15" eb="17">
      <t>ブンショ</t>
    </rPh>
    <rPh sb="17" eb="18">
      <t>カ</t>
    </rPh>
    <phoneticPr fontId="2"/>
  </si>
  <si>
    <t>Ｍ－30　宗教法人</t>
    <rPh sb="5" eb="7">
      <t>シュウキョウ</t>
    </rPh>
    <rPh sb="7" eb="9">
      <t>ホウジン</t>
    </rPh>
    <phoneticPr fontId="2"/>
  </si>
  <si>
    <t>6年</t>
    <phoneticPr fontId="2"/>
  </si>
  <si>
    <t>令和5年</t>
    <phoneticPr fontId="2"/>
  </si>
  <si>
    <t>令和7年</t>
    <rPh sb="0" eb="2">
      <t>レイワ</t>
    </rPh>
    <phoneticPr fontId="2"/>
  </si>
  <si>
    <t>Ｍ－15　年齢別児童生徒の体重の平均値</t>
    <rPh sb="5" eb="8">
      <t>ネンレイベツ</t>
    </rPh>
    <rPh sb="8" eb="10">
      <t>ジドウ</t>
    </rPh>
    <rPh sb="10" eb="12">
      <t>セイト</t>
    </rPh>
    <rPh sb="13" eb="15">
      <t>タイジュウ</t>
    </rPh>
    <rPh sb="16" eb="19">
      <t>ヘイキンチ</t>
    </rPh>
    <phoneticPr fontId="2"/>
  </si>
  <si>
    <t>（注）専修学校は公立１校、私立５校である。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</si>
</sst>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 &quot;#,##0"/>
    <numFmt numFmtId="177" formatCode="#,##0.0;&quot;△ &quot;#,##0.0"/>
    <numFmt numFmtId="178" formatCode="#,###,"/>
    <numFmt numFmtId="179" formatCode="#,###"/>
    <numFmt numFmtId="180" formatCode="#,##0_);[Red]\(#,##0\)"/>
    <numFmt numFmtId="181" formatCode="#,##0;[Red]#,##0"/>
    <numFmt numFmtId="182" formatCode="#,###;&quot;-&quot;#,###;&quot;-&quot;"/>
    <numFmt numFmtId="183" formatCode="_ * #,##0;_ * \-#,##0;_ * &quot;-&quot;"/>
    <numFmt numFmtId="184" formatCode="#,###.0;&quot;-&quot;#,###.0;&quot;-&quot;"/>
    <numFmt numFmtId="185" formatCode="#,##0;&quot;△ &quot;#,##0;&quot;-&quot;"/>
    <numFmt numFmtId="186" formatCode="#,##0.0;\-#,##0.0,\-"/>
    <numFmt numFmtId="187" formatCode="0.0"/>
    <numFmt numFmtId="188" formatCode="0_);[Red]\(0\)"/>
    <numFmt numFmtId="189" formatCode="#,##0;\-#,##0,\-"/>
  </numFmts>
  <fonts count="33" x14ac:knownFonts="1">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8"/>
      <name val="ＭＳ 明朝"/>
      <family val="1"/>
      <charset val="128"/>
    </font>
    <font>
      <sz val="10"/>
      <name val="ＭＳ ゴシック"/>
      <family val="3"/>
      <charset val="128"/>
    </font>
    <font>
      <sz val="11"/>
      <name val="ＭＳ ゴシック"/>
      <family val="3"/>
      <charset val="128"/>
    </font>
    <font>
      <sz val="9"/>
      <name val="ＭＳ 明朝"/>
      <family val="1"/>
      <charset val="128"/>
    </font>
    <font>
      <b/>
      <sz val="10"/>
      <name val="ＭＳ ゴシック"/>
      <family val="3"/>
      <charset val="128"/>
    </font>
    <font>
      <sz val="11"/>
      <name val="ＭＳ Ｐゴシック"/>
      <family val="3"/>
      <charset val="128"/>
    </font>
    <font>
      <sz val="6"/>
      <name val="ＭＳ Ｐ明朝"/>
      <family val="1"/>
      <charset val="128"/>
    </font>
    <font>
      <b/>
      <sz val="10"/>
      <name val="ＭＳ 明朝"/>
      <family val="1"/>
      <charset val="128"/>
    </font>
    <font>
      <b/>
      <sz val="11"/>
      <name val="ＭＳ 明朝"/>
      <family val="1"/>
      <charset val="128"/>
    </font>
    <font>
      <b/>
      <sz val="11"/>
      <name val="ＭＳ ゴシック"/>
      <family val="3"/>
      <charset val="128"/>
    </font>
    <font>
      <sz val="11"/>
      <name val="ＭＳ 明朝"/>
      <family val="1"/>
      <charset val="128"/>
    </font>
    <font>
      <u/>
      <sz val="11"/>
      <color indexed="12"/>
      <name val="ＭＳ 明朝"/>
      <family val="1"/>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10"/>
      <color rgb="FFFF0000"/>
      <name val="ＭＳ 明朝"/>
      <family val="1"/>
      <charset val="128"/>
    </font>
    <font>
      <sz val="10"/>
      <color rgb="FFFF0000"/>
      <name val="ＭＳ ゴシック"/>
      <family val="3"/>
      <charset val="128"/>
    </font>
    <font>
      <sz val="11"/>
      <color rgb="FFFF0000"/>
      <name val="ＭＳ 明朝"/>
      <family val="1"/>
      <charset val="128"/>
    </font>
    <font>
      <b/>
      <sz val="10"/>
      <color theme="1"/>
      <name val="ＭＳ ゴシック"/>
      <family val="3"/>
      <charset val="128"/>
    </font>
    <font>
      <sz val="11"/>
      <color theme="0"/>
      <name val="ＭＳ 明朝"/>
      <family val="1"/>
      <charset val="128"/>
    </font>
    <font>
      <b/>
      <sz val="16"/>
      <color theme="1"/>
      <name val="ＭＳ 明朝"/>
      <family val="1"/>
      <charset val="128"/>
    </font>
    <font>
      <sz val="11"/>
      <color theme="1"/>
      <name val="ＭＳ ゴシック"/>
      <family val="3"/>
      <charset val="128"/>
    </font>
    <font>
      <sz val="8"/>
      <color theme="1"/>
      <name val="ＭＳ 明朝"/>
      <family val="1"/>
      <charset val="128"/>
    </font>
    <font>
      <b/>
      <sz val="10"/>
      <name val="ＭＳ Ｐゴシック"/>
      <family val="3"/>
      <charset val="128"/>
    </font>
    <font>
      <sz val="10"/>
      <color theme="4"/>
      <name val="ＭＳ 明朝"/>
      <family val="1"/>
      <charset val="128"/>
    </font>
    <font>
      <sz val="6"/>
      <name val="ＭＳ Ｐゴシック"/>
      <family val="3"/>
      <charset val="128"/>
      <scheme val="minor"/>
    </font>
    <font>
      <sz val="9"/>
      <color theme="1"/>
      <name val="ＭＳ 明朝"/>
      <family val="1"/>
      <charset val="128"/>
    </font>
    <font>
      <b/>
      <sz val="11"/>
      <color theme="1"/>
      <name val="ＭＳ 明朝"/>
      <family val="1"/>
      <charset val="128"/>
    </font>
    <font>
      <b/>
      <sz val="10"/>
      <color theme="1"/>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right style="thin">
        <color indexed="64"/>
      </right>
      <top style="thin">
        <color indexed="64"/>
      </top>
      <bottom style="thin">
        <color indexed="64"/>
      </bottom>
      <diagonal/>
    </border>
  </borders>
  <cellStyleXfs count="9">
    <xf numFmtId="0" fontId="0" fillId="0" borderId="0"/>
    <xf numFmtId="0" fontId="15"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6" fillId="0" borderId="0" applyFont="0" applyFill="0" applyBorder="0" applyAlignment="0" applyProtection="0">
      <alignment vertical="center"/>
    </xf>
    <xf numFmtId="0" fontId="1" fillId="0" borderId="0"/>
    <xf numFmtId="0" fontId="9" fillId="0" borderId="0"/>
    <xf numFmtId="0" fontId="9" fillId="0" borderId="0"/>
    <xf numFmtId="38" fontId="1" fillId="0" borderId="0" applyFont="0" applyFill="0" applyBorder="0" applyAlignment="0" applyProtection="0">
      <alignment vertical="center"/>
    </xf>
  </cellStyleXfs>
  <cellXfs count="931">
    <xf numFmtId="0" fontId="0" fillId="0" borderId="0" xfId="0"/>
    <xf numFmtId="0" fontId="0" fillId="0" borderId="0" xfId="0" applyFill="1" applyBorder="1"/>
    <xf numFmtId="177" fontId="3" fillId="0" borderId="4" xfId="0" applyNumberFormat="1" applyFont="1" applyFill="1" applyBorder="1" applyProtection="1"/>
    <xf numFmtId="177" fontId="3" fillId="0" borderId="0" xfId="0" applyNumberFormat="1" applyFont="1" applyFill="1" applyBorder="1" applyProtection="1"/>
    <xf numFmtId="177" fontId="3" fillId="0" borderId="4" xfId="0" applyNumberFormat="1" applyFont="1" applyFill="1" applyBorder="1" applyAlignment="1" applyProtection="1">
      <alignment horizontal="right"/>
    </xf>
    <xf numFmtId="177" fontId="3" fillId="0" borderId="0" xfId="0" applyNumberFormat="1" applyFont="1" applyFill="1" applyBorder="1" applyAlignment="1" applyProtection="1">
      <alignment horizontal="right"/>
    </xf>
    <xf numFmtId="0" fontId="7" fillId="0" borderId="0" xfId="0" applyFont="1" applyProtection="1"/>
    <xf numFmtId="0" fontId="8" fillId="0" borderId="5" xfId="0" applyFont="1" applyFill="1" applyBorder="1" applyAlignment="1" applyProtection="1">
      <alignment horizontal="center"/>
    </xf>
    <xf numFmtId="0" fontId="12" fillId="0" borderId="0" xfId="0" applyFont="1" applyFill="1" applyProtection="1"/>
    <xf numFmtId="0" fontId="3" fillId="0" borderId="0" xfId="0" applyFont="1" applyFill="1" applyBorder="1" applyAlignment="1" applyProtection="1">
      <alignment horizontal="distributed"/>
    </xf>
    <xf numFmtId="0" fontId="0" fillId="0" borderId="0" xfId="0" applyFill="1" applyProtection="1"/>
    <xf numFmtId="0" fontId="3" fillId="0" borderId="6" xfId="0" applyFont="1" applyFill="1" applyBorder="1" applyAlignment="1" applyProtection="1">
      <alignment horizontal="distributed"/>
    </xf>
    <xf numFmtId="0" fontId="3" fillId="0" borderId="0" xfId="0" applyFont="1" applyFill="1" applyBorder="1" applyProtection="1"/>
    <xf numFmtId="0" fontId="0" fillId="0" borderId="0" xfId="0" applyFont="1" applyFill="1" applyBorder="1" applyProtection="1"/>
    <xf numFmtId="182" fontId="6" fillId="0" borderId="0" xfId="0" applyNumberFormat="1" applyFont="1" applyProtection="1"/>
    <xf numFmtId="182" fontId="0" fillId="0" borderId="0" xfId="0" applyNumberFormat="1" applyProtection="1"/>
    <xf numFmtId="182" fontId="3" fillId="0" borderId="9" xfId="0" applyNumberFormat="1" applyFont="1" applyBorder="1" applyAlignment="1" applyProtection="1">
      <alignment horizontal="distributed"/>
    </xf>
    <xf numFmtId="182" fontId="12" fillId="0" borderId="0" xfId="0" applyNumberFormat="1" applyFont="1" applyProtection="1"/>
    <xf numFmtId="182" fontId="3" fillId="0" borderId="0" xfId="0" applyNumberFormat="1" applyFont="1" applyFill="1" applyProtection="1"/>
    <xf numFmtId="182" fontId="7" fillId="0" borderId="0" xfId="0" applyNumberFormat="1" applyFont="1" applyProtection="1"/>
    <xf numFmtId="182" fontId="3" fillId="0" borderId="0" xfId="0" applyNumberFormat="1" applyFont="1" applyBorder="1" applyProtection="1"/>
    <xf numFmtId="182" fontId="3" fillId="0" borderId="0" xfId="0" applyNumberFormat="1" applyFont="1" applyFill="1" applyBorder="1" applyProtection="1"/>
    <xf numFmtId="182" fontId="0" fillId="0" borderId="0" xfId="0" applyNumberFormat="1" applyFill="1" applyBorder="1" applyProtection="1"/>
    <xf numFmtId="182" fontId="13" fillId="0" borderId="0" xfId="0" applyNumberFormat="1" applyFont="1" applyProtection="1"/>
    <xf numFmtId="182" fontId="0" fillId="0" borderId="0" xfId="0" applyNumberFormat="1" applyFont="1" applyProtection="1"/>
    <xf numFmtId="182" fontId="0" fillId="0" borderId="0" xfId="0" applyNumberFormat="1" applyFill="1" applyProtection="1"/>
    <xf numFmtId="182" fontId="7" fillId="0" borderId="0" xfId="0" applyNumberFormat="1" applyFont="1" applyFill="1" applyProtection="1"/>
    <xf numFmtId="182" fontId="3" fillId="0" borderId="6" xfId="0" applyNumberFormat="1" applyFont="1" applyBorder="1" applyProtection="1"/>
    <xf numFmtId="182" fontId="3" fillId="0" borderId="16" xfId="0" applyNumberFormat="1" applyFont="1" applyBorder="1" applyAlignment="1" applyProtection="1">
      <alignment horizontal="distributed"/>
    </xf>
    <xf numFmtId="182" fontId="3" fillId="0" borderId="0" xfId="2" applyNumberFormat="1" applyFont="1" applyFill="1" applyBorder="1" applyAlignment="1" applyProtection="1">
      <alignment vertical="center"/>
      <protection locked="0"/>
    </xf>
    <xf numFmtId="0" fontId="0" fillId="0" borderId="0" xfId="0" applyFill="1"/>
    <xf numFmtId="0" fontId="0" fillId="0" borderId="0" xfId="0" applyFill="1" applyAlignment="1"/>
    <xf numFmtId="176" fontId="3" fillId="0" borderId="6" xfId="0" applyNumberFormat="1" applyFont="1" applyFill="1" applyBorder="1" applyAlignment="1">
      <alignment horizontal="right"/>
    </xf>
    <xf numFmtId="0" fontId="6" fillId="0" borderId="0" xfId="0" applyFont="1" applyFill="1"/>
    <xf numFmtId="0" fontId="4" fillId="0" borderId="0" xfId="0" applyFont="1" applyFill="1"/>
    <xf numFmtId="0" fontId="3" fillId="0" borderId="0" xfId="0" applyFont="1" applyFill="1" applyBorder="1" applyAlignment="1">
      <alignment horizontal="distributed"/>
    </xf>
    <xf numFmtId="0" fontId="3" fillId="0" borderId="0" xfId="0" applyFont="1" applyFill="1" applyBorder="1" applyAlignment="1">
      <alignment horizontal="center"/>
    </xf>
    <xf numFmtId="0" fontId="3" fillId="0" borderId="6" xfId="0" applyFont="1" applyFill="1" applyBorder="1" applyAlignment="1">
      <alignment horizontal="distributed"/>
    </xf>
    <xf numFmtId="0" fontId="0" fillId="0" borderId="0" xfId="0" applyFont="1" applyFill="1" applyBorder="1"/>
    <xf numFmtId="0" fontId="3" fillId="0" borderId="0" xfId="0" applyFont="1" applyFill="1"/>
    <xf numFmtId="0" fontId="3" fillId="0" borderId="17" xfId="0" applyFont="1" applyFill="1" applyBorder="1" applyAlignment="1">
      <alignment horizontal="distributed"/>
    </xf>
    <xf numFmtId="0" fontId="0" fillId="0" borderId="0" xfId="0" applyFont="1" applyFill="1"/>
    <xf numFmtId="0" fontId="0" fillId="0" borderId="0" xfId="0" applyFont="1" applyBorder="1"/>
    <xf numFmtId="0" fontId="6" fillId="0" borderId="0" xfId="0" applyFont="1" applyFill="1" applyProtection="1"/>
    <xf numFmtId="0" fontId="4" fillId="0" borderId="0" xfId="0" applyFont="1" applyFill="1" applyProtection="1"/>
    <xf numFmtId="0" fontId="7" fillId="0" borderId="0" xfId="0" applyFont="1" applyFill="1" applyProtection="1"/>
    <xf numFmtId="0" fontId="0" fillId="0" borderId="0" xfId="0" applyFont="1" applyFill="1" applyProtection="1"/>
    <xf numFmtId="182" fontId="3" fillId="0" borderId="4" xfId="2" applyNumberFormat="1" applyFont="1" applyFill="1" applyBorder="1" applyAlignment="1" applyProtection="1">
      <alignment vertical="center"/>
      <protection locked="0"/>
    </xf>
    <xf numFmtId="182" fontId="3" fillId="0" borderId="6" xfId="0" applyNumberFormat="1" applyFont="1" applyFill="1" applyBorder="1" applyProtection="1"/>
    <xf numFmtId="0" fontId="8" fillId="0" borderId="0" xfId="0" applyFont="1" applyFill="1" applyBorder="1" applyAlignment="1" applyProtection="1">
      <alignment shrinkToFit="1"/>
    </xf>
    <xf numFmtId="182" fontId="7" fillId="0" borderId="0" xfId="0" applyNumberFormat="1" applyFont="1" applyFill="1" applyBorder="1" applyProtection="1"/>
    <xf numFmtId="182" fontId="17" fillId="0" borderId="4" xfId="0" applyNumberFormat="1" applyFont="1" applyFill="1" applyBorder="1" applyAlignment="1" applyProtection="1">
      <alignment horizontal="right"/>
    </xf>
    <xf numFmtId="182" fontId="18" fillId="0" borderId="0" xfId="0" applyNumberFormat="1" applyFont="1" applyFill="1" applyBorder="1" applyAlignment="1" applyProtection="1">
      <alignment horizontal="right"/>
    </xf>
    <xf numFmtId="182" fontId="17" fillId="0" borderId="4" xfId="2" applyNumberFormat="1" applyFont="1" applyFill="1" applyBorder="1" applyAlignment="1" applyProtection="1">
      <alignment vertical="center"/>
      <protection locked="0"/>
    </xf>
    <xf numFmtId="182" fontId="17" fillId="0" borderId="0" xfId="2" applyNumberFormat="1" applyFont="1" applyFill="1" applyBorder="1" applyAlignment="1" applyProtection="1">
      <alignment vertical="center"/>
      <protection locked="0"/>
    </xf>
    <xf numFmtId="182" fontId="17" fillId="0" borderId="10" xfId="2" applyNumberFormat="1" applyFont="1" applyFill="1" applyBorder="1" applyAlignment="1" applyProtection="1">
      <alignment vertical="center"/>
      <protection locked="0"/>
    </xf>
    <xf numFmtId="182" fontId="17" fillId="0" borderId="6" xfId="2" applyNumberFormat="1" applyFont="1" applyFill="1" applyBorder="1" applyAlignment="1" applyProtection="1">
      <alignment vertical="center"/>
      <protection locked="0"/>
    </xf>
    <xf numFmtId="182" fontId="17" fillId="0" borderId="0" xfId="2" applyNumberFormat="1" applyFont="1" applyFill="1" applyBorder="1" applyAlignment="1" applyProtection="1">
      <alignment horizontal="right" vertical="center"/>
      <protection locked="0"/>
    </xf>
    <xf numFmtId="0" fontId="3" fillId="0" borderId="0" xfId="0" applyFont="1" applyFill="1" applyBorder="1" applyAlignment="1" applyProtection="1">
      <alignment shrinkToFit="1"/>
    </xf>
    <xf numFmtId="0" fontId="3" fillId="0" borderId="0" xfId="0" applyFont="1" applyFill="1" applyProtection="1"/>
    <xf numFmtId="0" fontId="3" fillId="0" borderId="0" xfId="0" applyFont="1" applyFill="1" applyBorder="1" applyAlignment="1">
      <alignment horizontal="right"/>
    </xf>
    <xf numFmtId="0" fontId="3" fillId="0" borderId="9" xfId="0" applyFont="1" applyFill="1" applyBorder="1" applyAlignment="1">
      <alignment horizontal="right"/>
    </xf>
    <xf numFmtId="0" fontId="8" fillId="0" borderId="0" xfId="0" applyFont="1" applyFill="1" applyBorder="1" applyAlignment="1">
      <alignment horizontal="right" shrinkToFit="1"/>
    </xf>
    <xf numFmtId="182" fontId="3" fillId="0" borderId="0" xfId="0" applyNumberFormat="1" applyFont="1" applyFill="1" applyBorder="1" applyAlignment="1" applyProtection="1">
      <alignment horizontal="distributed"/>
    </xf>
    <xf numFmtId="182" fontId="3" fillId="0" borderId="6" xfId="0" applyNumberFormat="1" applyFont="1" applyFill="1" applyBorder="1" applyAlignment="1" applyProtection="1">
      <alignment horizontal="distributed"/>
    </xf>
    <xf numFmtId="182" fontId="4" fillId="0" borderId="0" xfId="0" applyNumberFormat="1" applyFont="1" applyFill="1" applyProtection="1"/>
    <xf numFmtId="0" fontId="3" fillId="0" borderId="0" xfId="0" applyFont="1" applyFill="1" applyBorder="1" applyAlignment="1" applyProtection="1">
      <alignment horizontal="distributed" shrinkToFit="1"/>
    </xf>
    <xf numFmtId="0" fontId="8" fillId="0" borderId="6" xfId="0" applyFont="1" applyFill="1" applyBorder="1" applyAlignment="1" applyProtection="1">
      <alignment shrinkToFit="1"/>
    </xf>
    <xf numFmtId="182" fontId="3" fillId="0" borderId="0" xfId="0" applyNumberFormat="1" applyFont="1" applyFill="1" applyBorder="1" applyAlignment="1" applyProtection="1">
      <alignment horizontal="right" shrinkToFit="1"/>
    </xf>
    <xf numFmtId="182" fontId="6" fillId="0" borderId="0" xfId="0" applyNumberFormat="1" applyFont="1" applyFill="1" applyProtection="1"/>
    <xf numFmtId="182" fontId="0" fillId="0" borderId="17" xfId="0" applyNumberFormat="1" applyFill="1" applyBorder="1" applyProtection="1"/>
    <xf numFmtId="182" fontId="3" fillId="0" borderId="13" xfId="0" applyNumberFormat="1" applyFont="1" applyFill="1" applyBorder="1" applyAlignment="1" applyProtection="1">
      <alignment horizontal="center" vertical="center"/>
    </xf>
    <xf numFmtId="182" fontId="3" fillId="0" borderId="15" xfId="0" applyNumberFormat="1" applyFont="1" applyFill="1" applyBorder="1" applyAlignment="1" applyProtection="1">
      <alignment horizontal="center" vertical="center"/>
    </xf>
    <xf numFmtId="182" fontId="12" fillId="0" borderId="0" xfId="0" applyNumberFormat="1" applyFont="1" applyFill="1" applyProtection="1"/>
    <xf numFmtId="0" fontId="8" fillId="0" borderId="6" xfId="0" applyFont="1" applyFill="1" applyBorder="1" applyAlignment="1" applyProtection="1">
      <alignment horizontal="distributed"/>
    </xf>
    <xf numFmtId="0" fontId="8" fillId="0" borderId="0" xfId="0" applyFont="1" applyFill="1" applyBorder="1" applyAlignment="1" applyProtection="1">
      <alignment horizontal="distributed" shrinkToFit="1"/>
    </xf>
    <xf numFmtId="0" fontId="8" fillId="0" borderId="0" xfId="0" applyFont="1" applyFill="1" applyBorder="1" applyAlignment="1" applyProtection="1">
      <alignment horizontal="center"/>
    </xf>
    <xf numFmtId="0" fontId="8" fillId="0" borderId="0" xfId="0" applyFont="1" applyFill="1" applyBorder="1" applyAlignment="1" applyProtection="1">
      <alignment horizontal="distributed"/>
    </xf>
    <xf numFmtId="0" fontId="8" fillId="0" borderId="6" xfId="0" applyFont="1" applyFill="1" applyBorder="1" applyAlignment="1" applyProtection="1">
      <alignment horizontal="center"/>
    </xf>
    <xf numFmtId="182" fontId="4" fillId="0" borderId="0" xfId="0" applyNumberFormat="1" applyFont="1" applyFill="1" applyBorder="1" applyProtection="1"/>
    <xf numFmtId="182" fontId="3" fillId="0" borderId="0" xfId="0" applyNumberFormat="1" applyFont="1" applyFill="1" applyBorder="1" applyAlignment="1" applyProtection="1">
      <alignment horizontal="center"/>
    </xf>
    <xf numFmtId="182" fontId="0" fillId="0" borderId="0" xfId="0" applyNumberFormat="1" applyFont="1" applyFill="1" applyProtection="1"/>
    <xf numFmtId="182" fontId="20" fillId="0" borderId="0" xfId="0" applyNumberFormat="1" applyFont="1" applyFill="1" applyBorder="1" applyAlignment="1" applyProtection="1">
      <alignment horizontal="right"/>
    </xf>
    <xf numFmtId="182" fontId="19" fillId="0" borderId="0" xfId="0" applyNumberFormat="1" applyFont="1" applyFill="1" applyAlignment="1" applyProtection="1">
      <alignment horizontal="center"/>
    </xf>
    <xf numFmtId="182" fontId="21" fillId="0" borderId="0" xfId="0" applyNumberFormat="1" applyFont="1" applyFill="1" applyProtection="1"/>
    <xf numFmtId="182" fontId="0" fillId="0" borderId="17" xfId="0" applyNumberFormat="1" applyFont="1" applyFill="1" applyBorder="1" applyProtection="1"/>
    <xf numFmtId="182" fontId="3" fillId="0" borderId="9" xfId="0" applyNumberFormat="1" applyFont="1" applyFill="1" applyBorder="1" applyAlignment="1" applyProtection="1">
      <alignment horizontal="distributed"/>
    </xf>
    <xf numFmtId="182" fontId="3" fillId="0" borderId="16" xfId="0" applyNumberFormat="1" applyFont="1" applyFill="1" applyBorder="1" applyAlignment="1" applyProtection="1">
      <alignment horizontal="distributed"/>
    </xf>
    <xf numFmtId="182" fontId="3" fillId="0" borderId="1" xfId="0" applyNumberFormat="1" applyFont="1" applyFill="1" applyBorder="1" applyAlignment="1" applyProtection="1">
      <alignment horizontal="center"/>
    </xf>
    <xf numFmtId="182" fontId="11" fillId="0" borderId="0" xfId="0" applyNumberFormat="1" applyFont="1" applyFill="1" applyProtection="1"/>
    <xf numFmtId="0" fontId="3" fillId="0" borderId="2" xfId="0" applyFont="1" applyFill="1" applyBorder="1" applyAlignment="1" applyProtection="1">
      <alignment horizontal="center"/>
    </xf>
    <xf numFmtId="182" fontId="1" fillId="0" borderId="0" xfId="0" applyNumberFormat="1" applyFont="1" applyFill="1" applyProtection="1"/>
    <xf numFmtId="182" fontId="3" fillId="2" borderId="14" xfId="0" applyNumberFormat="1" applyFont="1" applyFill="1" applyBorder="1" applyAlignment="1" applyProtection="1">
      <alignment horizontal="center" vertical="center" shrinkToFit="1"/>
    </xf>
    <xf numFmtId="182" fontId="4" fillId="0" borderId="0" xfId="0" applyNumberFormat="1" applyFont="1" applyFill="1" applyAlignment="1" applyProtection="1"/>
    <xf numFmtId="177" fontId="3" fillId="0" borderId="4" xfId="0" applyNumberFormat="1" applyFont="1" applyFill="1" applyBorder="1" applyProtection="1">
      <protection locked="0"/>
    </xf>
    <xf numFmtId="177" fontId="3" fillId="0" borderId="0" xfId="0" applyNumberFormat="1" applyFont="1" applyFill="1" applyBorder="1" applyProtection="1">
      <protection locked="0"/>
    </xf>
    <xf numFmtId="0" fontId="3" fillId="0" borderId="0" xfId="0" applyFont="1" applyFill="1" applyAlignment="1" applyProtection="1">
      <alignment horizontal="distributed"/>
    </xf>
    <xf numFmtId="177" fontId="3" fillId="0" borderId="4" xfId="0" applyNumberFormat="1" applyFont="1" applyFill="1" applyBorder="1" applyAlignment="1" applyProtection="1">
      <alignment horizontal="right"/>
      <protection locked="0"/>
    </xf>
    <xf numFmtId="177" fontId="3" fillId="0" borderId="0" xfId="0" applyNumberFormat="1" applyFont="1" applyFill="1" applyBorder="1" applyAlignment="1" applyProtection="1">
      <alignment horizontal="right"/>
      <protection locked="0"/>
    </xf>
    <xf numFmtId="0" fontId="4" fillId="0" borderId="19" xfId="0" applyFont="1" applyFill="1" applyBorder="1" applyAlignment="1" applyProtection="1">
      <alignment horizontal="center"/>
    </xf>
    <xf numFmtId="182" fontId="8" fillId="0" borderId="0" xfId="0" applyNumberFormat="1" applyFont="1" applyFill="1" applyBorder="1" applyAlignment="1" applyProtection="1">
      <alignment horizontal="right" shrinkToFit="1"/>
    </xf>
    <xf numFmtId="182" fontId="3" fillId="0" borderId="3" xfId="0" applyNumberFormat="1" applyFont="1" applyFill="1" applyBorder="1" applyAlignment="1" applyProtection="1">
      <alignment horizontal="center"/>
    </xf>
    <xf numFmtId="182" fontId="23" fillId="0" borderId="0" xfId="0" applyNumberFormat="1" applyFont="1" applyFill="1" applyProtection="1"/>
    <xf numFmtId="180" fontId="3" fillId="0" borderId="0" xfId="0" applyNumberFormat="1" applyFont="1" applyFill="1" applyBorder="1" applyAlignment="1" applyProtection="1">
      <protection locked="0"/>
    </xf>
    <xf numFmtId="181" fontId="3" fillId="0" borderId="0" xfId="0" applyNumberFormat="1" applyFont="1" applyFill="1" applyBorder="1" applyAlignment="1" applyProtection="1">
      <alignment horizontal="right"/>
      <protection locked="0"/>
    </xf>
    <xf numFmtId="38" fontId="1" fillId="0" borderId="0" xfId="3" applyFont="1" applyFill="1" applyBorder="1" applyAlignment="1" applyProtection="1">
      <alignment vertical="center"/>
      <protection locked="0"/>
    </xf>
    <xf numFmtId="182" fontId="3" fillId="0" borderId="9" xfId="0" applyNumberFormat="1" applyFont="1" applyFill="1" applyBorder="1" applyAlignment="1" applyProtection="1">
      <alignment horizontal="center"/>
    </xf>
    <xf numFmtId="182" fontId="0" fillId="0" borderId="0" xfId="0" applyNumberFormat="1" applyFont="1" applyFill="1" applyBorder="1" applyAlignment="1" applyProtection="1">
      <alignment horizontal="right"/>
    </xf>
    <xf numFmtId="184" fontId="3" fillId="0" borderId="0" xfId="0" applyNumberFormat="1" applyFont="1" applyFill="1" applyBorder="1" applyProtection="1"/>
    <xf numFmtId="176" fontId="8" fillId="0" borderId="0" xfId="0" applyNumberFormat="1" applyFont="1" applyFill="1" applyBorder="1" applyAlignment="1">
      <alignment horizontal="right"/>
    </xf>
    <xf numFmtId="0" fontId="24" fillId="0" borderId="0" xfId="0" applyFont="1" applyFill="1"/>
    <xf numFmtId="0" fontId="16" fillId="0" borderId="0" xfId="0" applyFont="1" applyFill="1"/>
    <xf numFmtId="0" fontId="25" fillId="0" borderId="0" xfId="0" applyFont="1" applyFill="1"/>
    <xf numFmtId="0" fontId="26" fillId="0" borderId="0" xfId="0" applyFont="1" applyFill="1"/>
    <xf numFmtId="0" fontId="16" fillId="0" borderId="0" xfId="0" applyFont="1" applyFill="1" applyBorder="1"/>
    <xf numFmtId="0" fontId="22" fillId="0" borderId="0" xfId="0" applyFont="1" applyFill="1" applyBorder="1" applyAlignment="1">
      <alignment horizontal="distributed"/>
    </xf>
    <xf numFmtId="176" fontId="22" fillId="0" borderId="0" xfId="0" applyNumberFormat="1" applyFont="1" applyFill="1" applyBorder="1" applyAlignment="1">
      <alignment horizontal="right"/>
    </xf>
    <xf numFmtId="0" fontId="17" fillId="0" borderId="0" xfId="0" applyFont="1" applyFill="1" applyBorder="1"/>
    <xf numFmtId="0" fontId="16" fillId="0" borderId="0" xfId="0" applyFont="1" applyFill="1" applyAlignment="1">
      <alignment horizontal="left"/>
    </xf>
    <xf numFmtId="176" fontId="17" fillId="0" borderId="4" xfId="0" applyNumberFormat="1" applyFont="1" applyFill="1" applyBorder="1" applyAlignment="1">
      <alignment horizontal="right" vertical="center"/>
    </xf>
    <xf numFmtId="176" fontId="17" fillId="0" borderId="0" xfId="0" applyNumberFormat="1" applyFont="1" applyFill="1" applyBorder="1" applyAlignment="1">
      <alignment horizontal="right" vertical="center"/>
    </xf>
    <xf numFmtId="176" fontId="17" fillId="0" borderId="0" xfId="0" applyNumberFormat="1" applyFont="1" applyFill="1" applyBorder="1" applyAlignment="1">
      <alignment horizontal="left" vertical="center"/>
    </xf>
    <xf numFmtId="176" fontId="17" fillId="0" borderId="0" xfId="0" applyNumberFormat="1" applyFont="1" applyFill="1" applyBorder="1" applyAlignment="1">
      <alignment horizontal="right"/>
    </xf>
    <xf numFmtId="176" fontId="17" fillId="0" borderId="0" xfId="0" applyNumberFormat="1" applyFont="1" applyFill="1" applyBorder="1" applyAlignment="1">
      <alignment horizontal="left"/>
    </xf>
    <xf numFmtId="0" fontId="8" fillId="0" borderId="6" xfId="0" applyFont="1" applyFill="1" applyBorder="1" applyAlignment="1">
      <alignment horizontal="right" shrinkToFit="1"/>
    </xf>
    <xf numFmtId="176" fontId="0" fillId="0" borderId="0" xfId="0" applyNumberFormat="1" applyFont="1" applyFill="1" applyBorder="1" applyAlignment="1">
      <alignment horizontal="center"/>
    </xf>
    <xf numFmtId="0" fontId="0" fillId="0" borderId="0" xfId="0" applyFont="1" applyFill="1" applyBorder="1" applyAlignment="1">
      <alignment horizontal="center"/>
    </xf>
    <xf numFmtId="0" fontId="0" fillId="0" borderId="0" xfId="0" applyFont="1" applyBorder="1" applyAlignment="1">
      <alignment horizontal="center"/>
    </xf>
    <xf numFmtId="0" fontId="0" fillId="0" borderId="0" xfId="0" applyFont="1" applyBorder="1" applyAlignment="1"/>
    <xf numFmtId="0" fontId="0" fillId="0" borderId="17" xfId="0" applyFont="1" applyFill="1" applyBorder="1" applyProtection="1"/>
    <xf numFmtId="0" fontId="3" fillId="0" borderId="0" xfId="0" applyFont="1" applyFill="1" applyBorder="1" applyAlignment="1">
      <alignment horizontal="right" shrinkToFit="1"/>
    </xf>
    <xf numFmtId="0" fontId="0" fillId="0" borderId="20" xfId="0" applyFont="1" applyFill="1" applyBorder="1" applyProtection="1"/>
    <xf numFmtId="0" fontId="11" fillId="0" borderId="0" xfId="0" applyFont="1" applyFill="1" applyBorder="1" applyAlignment="1">
      <alignment horizontal="right" shrinkToFit="1"/>
    </xf>
    <xf numFmtId="0" fontId="8" fillId="0" borderId="16" xfId="0" applyFont="1" applyFill="1" applyBorder="1" applyAlignment="1">
      <alignment horizontal="right" shrinkToFit="1"/>
    </xf>
    <xf numFmtId="0" fontId="0" fillId="0" borderId="5" xfId="0" applyFill="1" applyBorder="1"/>
    <xf numFmtId="0" fontId="3" fillId="0" borderId="9" xfId="0" applyFont="1" applyFill="1" applyBorder="1" applyAlignment="1" applyProtection="1">
      <alignment shrinkToFit="1"/>
    </xf>
    <xf numFmtId="0" fontId="3" fillId="0" borderId="9" xfId="0" applyFont="1" applyFill="1" applyBorder="1" applyAlignment="1" applyProtection="1">
      <alignment horizontal="distributed" shrinkToFit="1"/>
    </xf>
    <xf numFmtId="0" fontId="3" fillId="0" borderId="9" xfId="0" applyFont="1" applyFill="1" applyBorder="1" applyAlignment="1" applyProtection="1">
      <alignment horizontal="distributed"/>
    </xf>
    <xf numFmtId="182" fontId="22" fillId="0" borderId="5" xfId="0" applyNumberFormat="1" applyFont="1" applyFill="1" applyBorder="1" applyProtection="1"/>
    <xf numFmtId="182" fontId="22" fillId="0" borderId="0" xfId="0" applyNumberFormat="1" applyFont="1" applyFill="1" applyBorder="1" applyProtection="1"/>
    <xf numFmtId="182" fontId="17" fillId="0" borderId="0" xfId="0" applyNumberFormat="1" applyFont="1" applyFill="1" applyBorder="1" applyProtection="1"/>
    <xf numFmtId="182" fontId="17" fillId="0" borderId="6" xfId="0" applyNumberFormat="1" applyFont="1" applyFill="1" applyBorder="1" applyProtection="1"/>
    <xf numFmtId="182" fontId="0" fillId="0" borderId="0" xfId="0" applyNumberFormat="1" applyFont="1" applyFill="1" applyBorder="1" applyProtection="1"/>
    <xf numFmtId="182" fontId="3" fillId="0" borderId="0" xfId="2" applyNumberFormat="1" applyFont="1" applyFill="1" applyBorder="1" applyAlignment="1" applyProtection="1"/>
    <xf numFmtId="182" fontId="13" fillId="0" borderId="0" xfId="0" applyNumberFormat="1" applyFont="1" applyFill="1" applyProtection="1"/>
    <xf numFmtId="182" fontId="4" fillId="0" borderId="0" xfId="0" applyNumberFormat="1" applyFont="1" applyFill="1" applyBorder="1" applyAlignment="1" applyProtection="1"/>
    <xf numFmtId="0" fontId="0" fillId="0" borderId="0" xfId="0" applyFont="1" applyFill="1" applyAlignment="1">
      <alignment horizontal="left"/>
    </xf>
    <xf numFmtId="0" fontId="0" fillId="0" borderId="0" xfId="0" applyFont="1" applyFill="1" applyAlignment="1">
      <alignment horizontal="left" wrapText="1"/>
    </xf>
    <xf numFmtId="182" fontId="4" fillId="0" borderId="0" xfId="0" applyNumberFormat="1" applyFont="1" applyFill="1" applyBorder="1" applyAlignment="1" applyProtection="1">
      <alignment wrapText="1"/>
    </xf>
    <xf numFmtId="182" fontId="0" fillId="0" borderId="0" xfId="0" applyNumberFormat="1" applyFont="1" applyFill="1" applyAlignment="1" applyProtection="1">
      <alignment horizontal="center"/>
    </xf>
    <xf numFmtId="185" fontId="0" fillId="0" borderId="0" xfId="0" applyNumberFormat="1"/>
    <xf numFmtId="185" fontId="3" fillId="0" borderId="0" xfId="0" applyNumberFormat="1" applyFont="1" applyFill="1" applyBorder="1" applyAlignment="1" applyProtection="1">
      <alignment horizontal="right"/>
      <protection locked="0"/>
    </xf>
    <xf numFmtId="185" fontId="6" fillId="0" borderId="0" xfId="0" applyNumberFormat="1" applyFont="1"/>
    <xf numFmtId="185" fontId="4" fillId="0" borderId="0" xfId="0" applyNumberFormat="1" applyFont="1"/>
    <xf numFmtId="185" fontId="0" fillId="0" borderId="0" xfId="0" applyNumberFormat="1" applyFill="1"/>
    <xf numFmtId="182" fontId="3" fillId="0" borderId="15" xfId="0" applyNumberFormat="1" applyFont="1" applyFill="1" applyBorder="1" applyAlignment="1" applyProtection="1">
      <alignment horizontal="center" vertical="center" shrinkToFit="1"/>
    </xf>
    <xf numFmtId="182" fontId="3" fillId="0" borderId="15" xfId="0" applyNumberFormat="1" applyFont="1" applyFill="1" applyBorder="1" applyAlignment="1" applyProtection="1">
      <alignment horizontal="center" vertical="center" wrapText="1" shrinkToFit="1"/>
    </xf>
    <xf numFmtId="182" fontId="3" fillId="0" borderId="14" xfId="0" applyNumberFormat="1" applyFont="1" applyFill="1" applyBorder="1" applyAlignment="1" applyProtection="1">
      <alignment horizontal="center" vertical="center" shrinkToFit="1"/>
    </xf>
    <xf numFmtId="185" fontId="3" fillId="0" borderId="0" xfId="2" applyNumberFormat="1" applyFont="1" applyFill="1" applyBorder="1"/>
    <xf numFmtId="182" fontId="3" fillId="0" borderId="16" xfId="0" applyNumberFormat="1" applyFont="1" applyFill="1" applyBorder="1" applyAlignment="1" applyProtection="1">
      <alignment horizontal="center" vertical="center"/>
    </xf>
    <xf numFmtId="176" fontId="3" fillId="0" borderId="0" xfId="0" applyNumberFormat="1" applyFont="1" applyFill="1" applyBorder="1" applyAlignment="1"/>
    <xf numFmtId="176" fontId="3" fillId="0" borderId="0" xfId="0" applyNumberFormat="1" applyFont="1" applyFill="1" applyBorder="1" applyAlignment="1">
      <alignment horizontal="right"/>
    </xf>
    <xf numFmtId="182" fontId="7" fillId="0" borderId="0" xfId="0" applyNumberFormat="1" applyFont="1" applyFill="1" applyAlignment="1" applyProtection="1"/>
    <xf numFmtId="182" fontId="8" fillId="0" borderId="9" xfId="0" applyNumberFormat="1" applyFont="1" applyFill="1" applyBorder="1" applyAlignment="1" applyProtection="1">
      <alignment horizontal="right" shrinkToFit="1"/>
    </xf>
    <xf numFmtId="186" fontId="0" fillId="0" borderId="0" xfId="0" applyNumberFormat="1" applyFill="1" applyProtection="1"/>
    <xf numFmtId="182" fontId="0" fillId="0" borderId="0" xfId="0" applyNumberFormat="1" applyFill="1" applyAlignment="1" applyProtection="1"/>
    <xf numFmtId="0" fontId="3" fillId="0" borderId="9" xfId="0" applyFont="1" applyFill="1" applyBorder="1" applyAlignment="1" applyProtection="1">
      <alignment horizontal="right"/>
    </xf>
    <xf numFmtId="0" fontId="3" fillId="0" borderId="16" xfId="0" applyFont="1" applyFill="1" applyBorder="1" applyAlignment="1" applyProtection="1">
      <alignment horizontal="right"/>
    </xf>
    <xf numFmtId="0" fontId="7" fillId="0" borderId="0" xfId="0" applyFont="1" applyFill="1" applyBorder="1" applyAlignment="1" applyProtection="1">
      <alignment horizontal="right"/>
    </xf>
    <xf numFmtId="0" fontId="3" fillId="0" borderId="1" xfId="0" applyFont="1" applyFill="1" applyBorder="1" applyProtection="1"/>
    <xf numFmtId="0" fontId="3" fillId="0" borderId="2" xfId="0" applyFont="1" applyFill="1" applyBorder="1" applyAlignment="1" applyProtection="1">
      <alignment horizontal="center" shrinkToFit="1"/>
    </xf>
    <xf numFmtId="0" fontId="3" fillId="0" borderId="3" xfId="0" applyFont="1" applyFill="1" applyBorder="1" applyProtection="1"/>
    <xf numFmtId="0" fontId="8" fillId="0" borderId="0" xfId="0" applyFont="1" applyFill="1" applyBorder="1" applyAlignment="1" applyProtection="1">
      <alignment horizontal="right"/>
    </xf>
    <xf numFmtId="0" fontId="3" fillId="0" borderId="0" xfId="0" applyFont="1" applyFill="1" applyBorder="1" applyAlignment="1" applyProtection="1">
      <alignment horizontal="right"/>
    </xf>
    <xf numFmtId="0" fontId="3" fillId="0" borderId="6" xfId="0" applyFont="1" applyFill="1" applyBorder="1" applyAlignment="1" applyProtection="1">
      <alignment horizontal="right"/>
    </xf>
    <xf numFmtId="0" fontId="3" fillId="0" borderId="22" xfId="0" applyFont="1" applyFill="1" applyBorder="1" applyAlignment="1" applyProtection="1"/>
    <xf numFmtId="0" fontId="3" fillId="0" borderId="13" xfId="0" applyFont="1" applyFill="1" applyBorder="1" applyAlignment="1" applyProtection="1"/>
    <xf numFmtId="0" fontId="3" fillId="0" borderId="6" xfId="0" applyFont="1" applyFill="1" applyBorder="1" applyAlignment="1" applyProtection="1"/>
    <xf numFmtId="0" fontId="3" fillId="0" borderId="16" xfId="0" applyFont="1" applyFill="1" applyBorder="1" applyAlignment="1" applyProtection="1"/>
    <xf numFmtId="182" fontId="3" fillId="0" borderId="0" xfId="7" applyNumberFormat="1" applyFont="1" applyFill="1" applyBorder="1" applyAlignment="1" applyProtection="1">
      <alignment horizontal="right"/>
      <protection locked="0"/>
    </xf>
    <xf numFmtId="182" fontId="3" fillId="0" borderId="4" xfId="7" applyNumberFormat="1" applyFont="1" applyFill="1" applyBorder="1" applyAlignment="1" applyProtection="1">
      <alignment horizontal="right"/>
      <protection locked="0"/>
    </xf>
    <xf numFmtId="0" fontId="4" fillId="0" borderId="6" xfId="0" applyFont="1" applyFill="1" applyBorder="1" applyAlignment="1" applyProtection="1">
      <alignment horizontal="distributed"/>
    </xf>
    <xf numFmtId="0" fontId="4" fillId="0" borderId="0" xfId="0" applyFont="1" applyFill="1" applyBorder="1" applyAlignment="1" applyProtection="1">
      <alignment horizontal="distributed"/>
    </xf>
    <xf numFmtId="0" fontId="0" fillId="0" borderId="0" xfId="0" applyFont="1" applyFill="1" applyAlignment="1" applyProtection="1">
      <alignment horizontal="right"/>
    </xf>
    <xf numFmtId="182" fontId="3" fillId="0" borderId="0" xfId="0" applyNumberFormat="1" applyFont="1" applyFill="1" applyBorder="1" applyAlignment="1" applyProtection="1">
      <alignment shrinkToFit="1"/>
    </xf>
    <xf numFmtId="182" fontId="3" fillId="0" borderId="0" xfId="2" applyNumberFormat="1" applyFont="1" applyFill="1" applyBorder="1" applyAlignment="1" applyProtection="1">
      <alignment horizontal="right" vertical="center"/>
      <protection locked="0"/>
    </xf>
    <xf numFmtId="182" fontId="3" fillId="0" borderId="4" xfId="2" applyNumberFormat="1" applyFont="1" applyFill="1" applyBorder="1" applyAlignment="1" applyProtection="1">
      <alignment horizontal="right" vertical="center"/>
      <protection locked="0"/>
    </xf>
    <xf numFmtId="182" fontId="3" fillId="0" borderId="10" xfId="2" applyNumberFormat="1" applyFont="1" applyFill="1" applyBorder="1" applyAlignment="1" applyProtection="1">
      <alignment vertical="center"/>
      <protection locked="0"/>
    </xf>
    <xf numFmtId="182" fontId="3" fillId="0" borderId="6" xfId="2" applyNumberFormat="1" applyFont="1" applyFill="1" applyBorder="1" applyAlignment="1" applyProtection="1">
      <alignment vertical="center"/>
      <protection locked="0"/>
    </xf>
    <xf numFmtId="182" fontId="0" fillId="0" borderId="0" xfId="0" applyNumberFormat="1"/>
    <xf numFmtId="0" fontId="3" fillId="0" borderId="0" xfId="0" applyFont="1" applyFill="1" applyBorder="1" applyAlignment="1"/>
    <xf numFmtId="176" fontId="3" fillId="0" borderId="0" xfId="0" applyNumberFormat="1" applyFont="1" applyFill="1" applyBorder="1" applyAlignment="1">
      <alignment justifyLastLine="1"/>
    </xf>
    <xf numFmtId="176" fontId="3" fillId="0" borderId="0" xfId="0" applyNumberFormat="1" applyFont="1" applyFill="1" applyBorder="1" applyAlignment="1" applyProtection="1"/>
    <xf numFmtId="176" fontId="8" fillId="0" borderId="0" xfId="0" applyNumberFormat="1" applyFont="1" applyFill="1" applyBorder="1" applyAlignment="1" applyProtection="1"/>
    <xf numFmtId="0" fontId="3" fillId="0" borderId="0" xfId="0" applyFont="1" applyFill="1" applyBorder="1" applyAlignment="1" applyProtection="1">
      <alignment vertical="center" wrapText="1"/>
    </xf>
    <xf numFmtId="183" fontId="0" fillId="0" borderId="0" xfId="0" applyNumberFormat="1" applyFont="1" applyFill="1"/>
    <xf numFmtId="183" fontId="0" fillId="0" borderId="0" xfId="0" applyNumberFormat="1" applyFont="1" applyFill="1" applyBorder="1"/>
    <xf numFmtId="183" fontId="8" fillId="0" borderId="4" xfId="0" applyNumberFormat="1" applyFont="1" applyFill="1" applyBorder="1" applyAlignment="1" applyProtection="1">
      <alignment horizontal="right"/>
    </xf>
    <xf numFmtId="183" fontId="8" fillId="0" borderId="0" xfId="0" applyNumberFormat="1" applyFont="1" applyFill="1" applyBorder="1" applyAlignment="1" applyProtection="1">
      <alignment horizontal="right"/>
    </xf>
    <xf numFmtId="183" fontId="8" fillId="0" borderId="4" xfId="0" applyNumberFormat="1" applyFont="1" applyFill="1" applyBorder="1" applyAlignment="1" applyProtection="1">
      <alignment horizontal="center"/>
    </xf>
    <xf numFmtId="183" fontId="8" fillId="0" borderId="0" xfId="0" applyNumberFormat="1" applyFont="1" applyFill="1" applyBorder="1" applyAlignment="1" applyProtection="1">
      <alignment horizontal="center"/>
    </xf>
    <xf numFmtId="176" fontId="0" fillId="0" borderId="0" xfId="0" applyNumberFormat="1" applyFont="1" applyFill="1" applyProtection="1"/>
    <xf numFmtId="0" fontId="0" fillId="0" borderId="0" xfId="0" applyFont="1" applyFill="1" applyBorder="1" applyAlignment="1">
      <alignment horizontal="center" vertical="center"/>
    </xf>
    <xf numFmtId="0" fontId="8" fillId="0" borderId="9" xfId="0" applyFont="1" applyFill="1" applyBorder="1" applyAlignment="1" applyProtection="1">
      <alignment horizontal="right"/>
    </xf>
    <xf numFmtId="184" fontId="0" fillId="0" borderId="4" xfId="0" applyNumberFormat="1" applyFont="1" applyFill="1" applyBorder="1" applyProtection="1"/>
    <xf numFmtId="184" fontId="0" fillId="0" borderId="0" xfId="0" applyNumberFormat="1" applyFont="1" applyFill="1" applyBorder="1" applyProtection="1"/>
    <xf numFmtId="184" fontId="3" fillId="0" borderId="4" xfId="0" applyNumberFormat="1" applyFont="1" applyFill="1" applyBorder="1" applyProtection="1">
      <protection locked="0"/>
    </xf>
    <xf numFmtId="184" fontId="3" fillId="0" borderId="0" xfId="0" applyNumberFormat="1" applyFont="1" applyFill="1" applyBorder="1" applyProtection="1">
      <protection locked="0"/>
    </xf>
    <xf numFmtId="184" fontId="8" fillId="0" borderId="4" xfId="0" applyNumberFormat="1" applyFont="1" applyFill="1" applyBorder="1" applyProtection="1">
      <protection locked="0"/>
    </xf>
    <xf numFmtId="184" fontId="8" fillId="0" borderId="0" xfId="0" applyNumberFormat="1" applyFont="1" applyFill="1" applyBorder="1" applyProtection="1">
      <protection locked="0"/>
    </xf>
    <xf numFmtId="0" fontId="3" fillId="0" borderId="0" xfId="0" applyFont="1" applyFill="1" applyBorder="1" applyAlignment="1" applyProtection="1">
      <alignment horizontal="right" shrinkToFit="1"/>
    </xf>
    <xf numFmtId="0" fontId="3" fillId="0" borderId="0" xfId="0" applyFont="1" applyFill="1" applyAlignment="1" applyProtection="1">
      <alignment horizontal="right" shrinkToFit="1"/>
    </xf>
    <xf numFmtId="0" fontId="8" fillId="0" borderId="0" xfId="0" applyFont="1" applyFill="1" applyBorder="1" applyAlignment="1" applyProtection="1">
      <alignment horizontal="right" shrinkToFit="1"/>
    </xf>
    <xf numFmtId="0" fontId="8" fillId="0" borderId="6" xfId="0" applyFont="1" applyFill="1" applyBorder="1" applyAlignment="1" applyProtection="1">
      <alignment horizontal="right" shrinkToFit="1"/>
    </xf>
    <xf numFmtId="176" fontId="17" fillId="0" borderId="0" xfId="0" applyNumberFormat="1" applyFont="1" applyFill="1" applyBorder="1" applyAlignment="1">
      <alignment horizontal="right"/>
    </xf>
    <xf numFmtId="182" fontId="3" fillId="0" borderId="0" xfId="0" applyNumberFormat="1" applyFont="1" applyFill="1" applyBorder="1" applyAlignment="1" applyProtection="1">
      <alignment horizontal="right"/>
    </xf>
    <xf numFmtId="182" fontId="3" fillId="0" borderId="4" xfId="0" applyNumberFormat="1" applyFont="1" applyFill="1" applyBorder="1" applyAlignment="1" applyProtection="1">
      <alignment horizontal="right"/>
    </xf>
    <xf numFmtId="182" fontId="3" fillId="0" borderId="7" xfId="0" applyNumberFormat="1" applyFont="1" applyFill="1" applyBorder="1" applyAlignment="1" applyProtection="1">
      <alignment horizontal="center"/>
    </xf>
    <xf numFmtId="182" fontId="3" fillId="0" borderId="8" xfId="0" applyNumberFormat="1" applyFont="1" applyFill="1" applyBorder="1" applyAlignment="1" applyProtection="1">
      <alignment horizontal="center"/>
    </xf>
    <xf numFmtId="182" fontId="17" fillId="0" borderId="0" xfId="0" applyNumberFormat="1" applyFont="1" applyFill="1" applyBorder="1" applyAlignment="1" applyProtection="1">
      <alignment horizontal="right"/>
    </xf>
    <xf numFmtId="182" fontId="3" fillId="0" borderId="0" xfId="0" applyNumberFormat="1" applyFont="1" applyFill="1" applyAlignment="1" applyProtection="1">
      <alignment horizontal="right"/>
    </xf>
    <xf numFmtId="182" fontId="8" fillId="0" borderId="0" xfId="0" applyNumberFormat="1" applyFont="1" applyFill="1" applyBorder="1" applyAlignment="1" applyProtection="1">
      <alignment horizontal="right"/>
    </xf>
    <xf numFmtId="182" fontId="3" fillId="0" borderId="9" xfId="0" applyNumberFormat="1" applyFont="1" applyFill="1" applyBorder="1" applyAlignment="1" applyProtection="1">
      <alignment horizontal="right"/>
    </xf>
    <xf numFmtId="182" fontId="3" fillId="0" borderId="6" xfId="0" applyNumberFormat="1" applyFont="1" applyFill="1" applyBorder="1" applyAlignment="1" applyProtection="1">
      <alignment horizontal="right"/>
    </xf>
    <xf numFmtId="182" fontId="3" fillId="0" borderId="10" xfId="0" applyNumberFormat="1" applyFont="1" applyFill="1" applyBorder="1" applyAlignment="1" applyProtection="1">
      <alignment horizontal="right"/>
      <protection locked="0"/>
    </xf>
    <xf numFmtId="182" fontId="3" fillId="0" borderId="16" xfId="0" applyNumberFormat="1" applyFont="1" applyFill="1" applyBorder="1" applyAlignment="1" applyProtection="1">
      <alignment horizontal="center" vertical="center"/>
    </xf>
    <xf numFmtId="182" fontId="4" fillId="0" borderId="0" xfId="0" applyNumberFormat="1" applyFont="1" applyFill="1" applyBorder="1" applyAlignment="1" applyProtection="1">
      <alignment horizontal="left"/>
    </xf>
    <xf numFmtId="182" fontId="3" fillId="0" borderId="0" xfId="0" applyNumberFormat="1" applyFont="1" applyFill="1" applyAlignment="1" applyProtection="1">
      <alignment horizontal="right"/>
    </xf>
    <xf numFmtId="182" fontId="0" fillId="0" borderId="0" xfId="0" applyNumberFormat="1" applyFill="1" applyAlignment="1" applyProtection="1">
      <alignment horizontal="right"/>
    </xf>
    <xf numFmtId="182" fontId="8" fillId="0" borderId="16" xfId="0" applyNumberFormat="1" applyFont="1" applyFill="1" applyBorder="1" applyAlignment="1" applyProtection="1">
      <alignment horizontal="right" shrinkToFit="1"/>
    </xf>
    <xf numFmtId="182" fontId="3" fillId="0" borderId="9" xfId="0" applyNumberFormat="1" applyFont="1" applyFill="1" applyBorder="1" applyAlignment="1" applyProtection="1">
      <alignment horizontal="right"/>
    </xf>
    <xf numFmtId="0" fontId="13" fillId="0" borderId="0" xfId="0" applyFont="1" applyFill="1" applyProtection="1"/>
    <xf numFmtId="0" fontId="3" fillId="0" borderId="9" xfId="0" applyFont="1" applyFill="1" applyBorder="1" applyProtection="1"/>
    <xf numFmtId="182" fontId="12" fillId="0" borderId="0" xfId="0" applyNumberFormat="1" applyFont="1" applyFill="1" applyBorder="1" applyProtection="1"/>
    <xf numFmtId="182" fontId="0" fillId="0" borderId="0" xfId="0" applyNumberFormat="1" applyFill="1" applyAlignment="1" applyProtection="1">
      <alignment vertical="center"/>
    </xf>
    <xf numFmtId="0" fontId="3" fillId="0" borderId="0" xfId="0" applyFont="1" applyFill="1" applyBorder="1" applyAlignment="1">
      <alignment horizontal="right"/>
    </xf>
    <xf numFmtId="176" fontId="3" fillId="0" borderId="0" xfId="0" applyNumberFormat="1" applyFont="1" applyFill="1" applyBorder="1" applyAlignment="1">
      <alignment horizontal="right"/>
    </xf>
    <xf numFmtId="176" fontId="3" fillId="0" borderId="4" xfId="0" applyNumberFormat="1" applyFont="1" applyFill="1" applyBorder="1" applyAlignment="1">
      <alignment horizontal="right"/>
    </xf>
    <xf numFmtId="182" fontId="3" fillId="0" borderId="16" xfId="0" applyNumberFormat="1" applyFont="1" applyFill="1" applyBorder="1" applyAlignment="1" applyProtection="1">
      <alignment horizontal="right"/>
    </xf>
    <xf numFmtId="182" fontId="17" fillId="0" borderId="0" xfId="0" applyNumberFormat="1" applyFont="1" applyFill="1" applyBorder="1" applyAlignment="1" applyProtection="1">
      <alignment horizontal="distributed"/>
    </xf>
    <xf numFmtId="182" fontId="17" fillId="0" borderId="6" xfId="0" applyNumberFormat="1" applyFont="1" applyFill="1" applyBorder="1" applyAlignment="1" applyProtection="1">
      <alignment horizontal="distributed"/>
    </xf>
    <xf numFmtId="182" fontId="17" fillId="0" borderId="9" xfId="0" applyNumberFormat="1" applyFont="1" applyFill="1" applyBorder="1" applyAlignment="1" applyProtection="1">
      <alignment horizontal="distributed"/>
    </xf>
    <xf numFmtId="182" fontId="17" fillId="0" borderId="16" xfId="0" applyNumberFormat="1" applyFont="1" applyFill="1" applyBorder="1" applyAlignment="1" applyProtection="1">
      <alignment horizontal="distributed"/>
    </xf>
    <xf numFmtId="38" fontId="0" fillId="0" borderId="0" xfId="8" applyFont="1" applyFill="1" applyAlignment="1" applyProtection="1"/>
    <xf numFmtId="38" fontId="12" fillId="0" borderId="0" xfId="8" applyFont="1" applyFill="1" applyAlignment="1" applyProtection="1"/>
    <xf numFmtId="38" fontId="13" fillId="0" borderId="0" xfId="8" applyFont="1" applyFill="1" applyAlignment="1" applyProtection="1"/>
    <xf numFmtId="0" fontId="0" fillId="0" borderId="0" xfId="0" applyFill="1" applyAlignment="1">
      <alignment vertical="center"/>
    </xf>
    <xf numFmtId="182" fontId="0" fillId="0" borderId="0" xfId="0" applyNumberFormat="1" applyFont="1" applyFill="1" applyBorder="1" applyAlignment="1" applyProtection="1"/>
    <xf numFmtId="186" fontId="3" fillId="0" borderId="0" xfId="0" applyNumberFormat="1" applyFont="1" applyFill="1" applyAlignment="1" applyProtection="1">
      <alignment horizontal="right"/>
    </xf>
    <xf numFmtId="186" fontId="0" fillId="0" borderId="0" xfId="0" applyNumberFormat="1" applyFont="1" applyFill="1" applyProtection="1"/>
    <xf numFmtId="38" fontId="3" fillId="0" borderId="0" xfId="3" applyFont="1" applyFill="1" applyBorder="1" applyAlignment="1" applyProtection="1">
      <alignment vertical="center"/>
      <protection locked="0"/>
    </xf>
    <xf numFmtId="182" fontId="8" fillId="0" borderId="11" xfId="0" applyNumberFormat="1" applyFont="1" applyFill="1" applyBorder="1" applyAlignment="1" applyProtection="1">
      <alignment horizontal="center" vertical="center"/>
    </xf>
    <xf numFmtId="182" fontId="0" fillId="0" borderId="6" xfId="0" applyNumberFormat="1" applyFill="1" applyBorder="1" applyProtection="1"/>
    <xf numFmtId="0" fontId="3" fillId="0" borderId="0" xfId="0" applyFont="1" applyFill="1" applyBorder="1" applyAlignment="1">
      <alignment horizontal="right"/>
    </xf>
    <xf numFmtId="176" fontId="11" fillId="0" borderId="0" xfId="0" applyNumberFormat="1" applyFont="1" applyFill="1" applyBorder="1" applyAlignment="1" applyProtection="1"/>
    <xf numFmtId="182" fontId="3" fillId="0" borderId="0" xfId="0" applyNumberFormat="1" applyFont="1" applyFill="1" applyBorder="1" applyAlignment="1" applyProtection="1">
      <alignment horizontal="right"/>
    </xf>
    <xf numFmtId="176" fontId="17" fillId="0" borderId="0" xfId="0" applyNumberFormat="1" applyFont="1" applyFill="1" applyBorder="1" applyAlignment="1">
      <alignment horizontal="right" vertical="center"/>
    </xf>
    <xf numFmtId="176" fontId="17" fillId="0" borderId="4" xfId="0" applyNumberFormat="1" applyFont="1" applyFill="1" applyBorder="1" applyAlignment="1">
      <alignment horizontal="right"/>
    </xf>
    <xf numFmtId="176" fontId="17" fillId="0" borderId="0" xfId="0" applyNumberFormat="1" applyFont="1" applyFill="1" applyBorder="1" applyAlignment="1">
      <alignment horizontal="right"/>
    </xf>
    <xf numFmtId="0" fontId="3" fillId="0" borderId="0" xfId="0" applyFont="1" applyFill="1" applyBorder="1" applyAlignment="1">
      <alignment horizontal="right"/>
    </xf>
    <xf numFmtId="182" fontId="8" fillId="0" borderId="0" xfId="0" applyNumberFormat="1" applyFont="1" applyFill="1" applyBorder="1" applyAlignment="1" applyProtection="1">
      <alignment horizontal="right"/>
    </xf>
    <xf numFmtId="182" fontId="3" fillId="0" borderId="9" xfId="0" applyNumberFormat="1" applyFont="1" applyFill="1" applyBorder="1" applyAlignment="1" applyProtection="1">
      <alignment horizontal="right"/>
    </xf>
    <xf numFmtId="0" fontId="8" fillId="0" borderId="6" xfId="0" applyFont="1" applyFill="1" applyBorder="1" applyAlignment="1" applyProtection="1">
      <alignment horizontal="right"/>
    </xf>
    <xf numFmtId="0" fontId="8" fillId="0" borderId="9" xfId="0" applyFont="1" applyFill="1" applyBorder="1" applyAlignment="1" applyProtection="1">
      <alignment shrinkToFit="1"/>
    </xf>
    <xf numFmtId="182" fontId="3" fillId="0" borderId="9" xfId="7" applyNumberFormat="1" applyFont="1" applyFill="1" applyBorder="1" applyAlignment="1" applyProtection="1">
      <alignment horizontal="right"/>
      <protection locked="0"/>
    </xf>
    <xf numFmtId="0" fontId="3" fillId="0" borderId="0" xfId="0" applyFont="1" applyFill="1" applyBorder="1" applyAlignment="1">
      <alignment horizontal="right"/>
    </xf>
    <xf numFmtId="182" fontId="3" fillId="0" borderId="9" xfId="0" applyNumberFormat="1" applyFont="1" applyFill="1" applyBorder="1" applyAlignment="1" applyProtection="1">
      <alignment horizontal="right"/>
    </xf>
    <xf numFmtId="182" fontId="8" fillId="0" borderId="4" xfId="0" applyNumberFormat="1" applyFont="1" applyFill="1" applyBorder="1" applyAlignment="1" applyProtection="1">
      <alignment horizontal="center" vertical="center"/>
    </xf>
    <xf numFmtId="182" fontId="8" fillId="0" borderId="0" xfId="0" applyNumberFormat="1" applyFont="1" applyFill="1" applyBorder="1" applyAlignment="1" applyProtection="1">
      <alignment horizontal="center" vertical="center"/>
    </xf>
    <xf numFmtId="182" fontId="21" fillId="0" borderId="0" xfId="0" applyNumberFormat="1" applyFont="1" applyFill="1" applyBorder="1" applyProtection="1"/>
    <xf numFmtId="0" fontId="0" fillId="0" borderId="6" xfId="0" applyFont="1" applyFill="1" applyBorder="1" applyProtection="1"/>
    <xf numFmtId="0" fontId="8" fillId="0" borderId="18" xfId="0" applyFont="1" applyFill="1" applyBorder="1" applyAlignment="1" applyProtection="1">
      <alignment horizontal="center"/>
    </xf>
    <xf numFmtId="182" fontId="1" fillId="0" borderId="0" xfId="5" applyNumberFormat="1"/>
    <xf numFmtId="182" fontId="12" fillId="0" borderId="0" xfId="5" applyNumberFormat="1" applyFont="1"/>
    <xf numFmtId="182" fontId="4" fillId="0" borderId="0" xfId="0" applyNumberFormat="1" applyFont="1" applyFill="1" applyAlignment="1">
      <alignment horizontal="left"/>
    </xf>
    <xf numFmtId="176" fontId="3" fillId="0" borderId="0" xfId="0" applyNumberFormat="1" applyFont="1" applyFill="1" applyBorder="1" applyAlignment="1">
      <alignment horizontal="right"/>
    </xf>
    <xf numFmtId="176" fontId="3" fillId="0" borderId="0" xfId="0" applyNumberFormat="1" applyFont="1" applyFill="1" applyBorder="1" applyAlignment="1"/>
    <xf numFmtId="0" fontId="3" fillId="0" borderId="0" xfId="0" applyFont="1" applyFill="1" applyBorder="1" applyAlignment="1"/>
    <xf numFmtId="0" fontId="3" fillId="0" borderId="0" xfId="0" applyFont="1" applyFill="1" applyBorder="1" applyAlignment="1">
      <alignment horizontal="center" vertical="center"/>
    </xf>
    <xf numFmtId="0" fontId="6" fillId="0" borderId="0" xfId="0" applyFont="1"/>
    <xf numFmtId="0" fontId="4" fillId="0" borderId="0" xfId="0" applyFont="1"/>
    <xf numFmtId="0" fontId="3" fillId="0" borderId="9" xfId="0" applyFont="1" applyBorder="1" applyAlignment="1">
      <alignment horizontal="right"/>
    </xf>
    <xf numFmtId="0" fontId="8" fillId="0" borderId="16" xfId="0" applyFont="1" applyBorder="1" applyAlignment="1">
      <alignment horizontal="right" shrinkToFit="1"/>
    </xf>
    <xf numFmtId="0" fontId="0" fillId="0" borderId="17" xfId="0" applyBorder="1"/>
    <xf numFmtId="182" fontId="8" fillId="0" borderId="4" xfId="0" applyNumberFormat="1" applyFont="1" applyFill="1" applyBorder="1" applyProtection="1"/>
    <xf numFmtId="177" fontId="0" fillId="0" borderId="0" xfId="0" applyNumberFormat="1" applyFont="1" applyFill="1" applyBorder="1" applyProtection="1"/>
    <xf numFmtId="182" fontId="8" fillId="0" borderId="0" xfId="0" applyNumberFormat="1" applyFont="1" applyFill="1" applyBorder="1" applyAlignment="1" applyProtection="1">
      <alignment horizontal="right"/>
      <protection locked="0"/>
    </xf>
    <xf numFmtId="182" fontId="8" fillId="0" borderId="4" xfId="0" applyNumberFormat="1" applyFont="1" applyFill="1" applyBorder="1" applyAlignment="1" applyProtection="1">
      <alignment horizontal="right"/>
      <protection locked="0"/>
    </xf>
    <xf numFmtId="185" fontId="17" fillId="0" borderId="7" xfId="0" applyNumberFormat="1" applyFont="1" applyBorder="1" applyAlignment="1">
      <alignment horizontal="center"/>
    </xf>
    <xf numFmtId="185" fontId="17" fillId="0" borderId="8" xfId="0" applyNumberFormat="1" applyFont="1" applyBorder="1" applyAlignment="1">
      <alignment horizontal="center"/>
    </xf>
    <xf numFmtId="182" fontId="17" fillId="0" borderId="9" xfId="0" applyNumberFormat="1" applyFont="1" applyBorder="1" applyAlignment="1">
      <alignment horizontal="right"/>
    </xf>
    <xf numFmtId="182" fontId="17" fillId="0" borderId="9" xfId="0" applyNumberFormat="1" applyFont="1" applyBorder="1" applyAlignment="1">
      <alignment horizontal="distributed"/>
    </xf>
    <xf numFmtId="182" fontId="17" fillId="0" borderId="16" xfId="0" applyNumberFormat="1" applyFont="1" applyBorder="1" applyAlignment="1">
      <alignment horizontal="distributed"/>
    </xf>
    <xf numFmtId="182" fontId="26" fillId="0" borderId="0" xfId="0" applyNumberFormat="1" applyFont="1"/>
    <xf numFmtId="182" fontId="16" fillId="0" borderId="0" xfId="0" applyNumberFormat="1" applyFont="1"/>
    <xf numFmtId="185" fontId="30" fillId="0" borderId="0" xfId="0" applyNumberFormat="1" applyFont="1"/>
    <xf numFmtId="185" fontId="16" fillId="0" borderId="0" xfId="0" applyNumberFormat="1" applyFont="1" applyAlignment="1">
      <alignment horizontal="left"/>
    </xf>
    <xf numFmtId="0" fontId="3" fillId="0" borderId="0" xfId="0" applyFont="1" applyFill="1" applyBorder="1" applyAlignment="1">
      <alignment horizontal="right"/>
    </xf>
    <xf numFmtId="0" fontId="3" fillId="0" borderId="7" xfId="0" applyFont="1" applyFill="1" applyBorder="1" applyAlignment="1" applyProtection="1">
      <alignment horizontal="center"/>
    </xf>
    <xf numFmtId="0" fontId="3" fillId="0" borderId="8" xfId="0" applyFont="1" applyFill="1" applyBorder="1" applyAlignment="1" applyProtection="1">
      <alignment horizontal="center"/>
    </xf>
    <xf numFmtId="0" fontId="3" fillId="0" borderId="9"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xf>
    <xf numFmtId="0" fontId="3" fillId="0" borderId="4" xfId="0" applyFont="1" applyFill="1" applyBorder="1" applyAlignment="1" applyProtection="1">
      <alignment horizontal="center"/>
    </xf>
    <xf numFmtId="0" fontId="3" fillId="0" borderId="1" xfId="0" applyFont="1" applyFill="1" applyBorder="1" applyAlignment="1" applyProtection="1">
      <alignment horizontal="center" vertical="center"/>
    </xf>
    <xf numFmtId="176" fontId="0" fillId="0" borderId="0" xfId="0" applyNumberFormat="1" applyFill="1" applyBorder="1" applyAlignment="1" applyProtection="1">
      <alignment horizontal="center"/>
    </xf>
    <xf numFmtId="0" fontId="0" fillId="0" borderId="0" xfId="0" applyFill="1" applyBorder="1" applyAlignment="1" applyProtection="1">
      <alignment horizontal="center"/>
    </xf>
    <xf numFmtId="0" fontId="4" fillId="0" borderId="0" xfId="0" applyFont="1" applyFill="1" applyBorder="1" applyAlignment="1" applyProtection="1">
      <alignment horizontal="left"/>
    </xf>
    <xf numFmtId="0" fontId="3" fillId="0" borderId="3" xfId="0" applyFont="1" applyFill="1" applyBorder="1" applyAlignment="1" applyProtection="1">
      <alignment horizontal="center"/>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5" xfId="0" applyFont="1" applyFill="1" applyBorder="1" applyAlignment="1" applyProtection="1">
      <alignment horizontal="center"/>
    </xf>
    <xf numFmtId="182" fontId="3" fillId="0" borderId="0" xfId="0" applyNumberFormat="1" applyFont="1" applyFill="1" applyBorder="1" applyAlignment="1" applyProtection="1">
      <alignment horizontal="right"/>
    </xf>
    <xf numFmtId="182" fontId="3" fillId="0" borderId="7" xfId="0" applyNumberFormat="1" applyFont="1" applyFill="1" applyBorder="1" applyAlignment="1" applyProtection="1">
      <alignment horizontal="center"/>
    </xf>
    <xf numFmtId="182" fontId="3" fillId="0" borderId="8" xfId="0" applyNumberFormat="1" applyFont="1" applyFill="1" applyBorder="1" applyAlignment="1" applyProtection="1">
      <alignment horizontal="center"/>
    </xf>
    <xf numFmtId="182" fontId="3" fillId="0" borderId="0" xfId="0" applyNumberFormat="1" applyFont="1" applyFill="1" applyBorder="1" applyAlignment="1" applyProtection="1">
      <alignment horizontal="right"/>
      <protection locked="0"/>
    </xf>
    <xf numFmtId="182" fontId="8" fillId="0" borderId="0" xfId="0" applyNumberFormat="1" applyFont="1" applyFill="1" applyBorder="1" applyAlignment="1" applyProtection="1">
      <alignment horizontal="right"/>
      <protection locked="0"/>
    </xf>
    <xf numFmtId="182" fontId="3" fillId="0" borderId="4" xfId="0" applyNumberFormat="1" applyFont="1" applyFill="1" applyBorder="1" applyAlignment="1" applyProtection="1">
      <alignment horizontal="right"/>
      <protection locked="0"/>
    </xf>
    <xf numFmtId="182" fontId="3" fillId="0" borderId="11" xfId="0" applyNumberFormat="1" applyFont="1" applyFill="1" applyBorder="1" applyAlignment="1" applyProtection="1">
      <alignment horizontal="center" vertical="center"/>
    </xf>
    <xf numFmtId="182" fontId="8" fillId="0" borderId="4" xfId="0" applyNumberFormat="1" applyFont="1" applyFill="1" applyBorder="1" applyAlignment="1" applyProtection="1">
      <alignment horizontal="right"/>
      <protection locked="0"/>
    </xf>
    <xf numFmtId="182" fontId="3" fillId="0" borderId="12" xfId="0" applyNumberFormat="1" applyFont="1" applyFill="1" applyBorder="1" applyAlignment="1" applyProtection="1">
      <alignment horizontal="center"/>
    </xf>
    <xf numFmtId="182" fontId="3" fillId="0" borderId="11" xfId="0" applyNumberFormat="1" applyFont="1" applyFill="1" applyBorder="1" applyAlignment="1" applyProtection="1">
      <alignment horizontal="center"/>
    </xf>
    <xf numFmtId="0" fontId="3" fillId="0" borderId="3" xfId="0" applyFont="1" applyFill="1" applyBorder="1" applyAlignment="1" applyProtection="1">
      <alignment horizontal="center" vertical="center"/>
    </xf>
    <xf numFmtId="182" fontId="3" fillId="0" borderId="4" xfId="0" applyNumberFormat="1" applyFont="1" applyFill="1" applyBorder="1" applyAlignment="1" applyProtection="1">
      <alignment horizontal="right"/>
    </xf>
    <xf numFmtId="182" fontId="3" fillId="0" borderId="0" xfId="0" applyNumberFormat="1" applyFont="1" applyFill="1" applyAlignment="1" applyProtection="1">
      <alignment horizontal="right"/>
    </xf>
    <xf numFmtId="182" fontId="3" fillId="0" borderId="13" xfId="0" applyNumberFormat="1" applyFont="1" applyFill="1" applyBorder="1" applyAlignment="1" applyProtection="1">
      <alignment horizontal="center" vertical="center"/>
    </xf>
    <xf numFmtId="182" fontId="3" fillId="0" borderId="9" xfId="0" applyNumberFormat="1" applyFont="1" applyFill="1" applyBorder="1" applyAlignment="1" applyProtection="1">
      <alignment horizontal="right"/>
    </xf>
    <xf numFmtId="182" fontId="3" fillId="0" borderId="0" xfId="0" applyNumberFormat="1" applyFont="1" applyFill="1" applyBorder="1" applyAlignment="1" applyProtection="1">
      <alignment horizontal="center"/>
    </xf>
    <xf numFmtId="182" fontId="3" fillId="0" borderId="0" xfId="0" applyNumberFormat="1" applyFont="1" applyFill="1" applyBorder="1" applyAlignment="1" applyProtection="1">
      <alignment horizontal="left"/>
    </xf>
    <xf numFmtId="182" fontId="3" fillId="0" borderId="6" xfId="0" applyNumberFormat="1" applyFont="1" applyFill="1" applyBorder="1" applyAlignment="1" applyProtection="1">
      <alignment horizontal="right"/>
      <protection locked="0"/>
    </xf>
    <xf numFmtId="184" fontId="8" fillId="0" borderId="0" xfId="0" applyNumberFormat="1" applyFont="1" applyFill="1" applyProtection="1">
      <protection locked="0"/>
    </xf>
    <xf numFmtId="184" fontId="8" fillId="0" borderId="10" xfId="0" applyNumberFormat="1" applyFont="1" applyFill="1" applyBorder="1" applyProtection="1">
      <protection locked="0"/>
    </xf>
    <xf numFmtId="184" fontId="8" fillId="0" borderId="6" xfId="0" applyNumberFormat="1" applyFont="1" applyFill="1" applyBorder="1" applyProtection="1">
      <protection locked="0"/>
    </xf>
    <xf numFmtId="177" fontId="8" fillId="0" borderId="0" xfId="0" applyNumberFormat="1" applyFont="1" applyFill="1"/>
    <xf numFmtId="177" fontId="8" fillId="0" borderId="0" xfId="0" applyNumberFormat="1" applyFont="1" applyFill="1" applyProtection="1">
      <protection locked="0"/>
    </xf>
    <xf numFmtId="177" fontId="8" fillId="0" borderId="10" xfId="0" applyNumberFormat="1" applyFont="1" applyFill="1" applyBorder="1" applyProtection="1">
      <protection locked="0"/>
    </xf>
    <xf numFmtId="177" fontId="8" fillId="0" borderId="6" xfId="0" applyNumberFormat="1" applyFont="1" applyFill="1" applyBorder="1" applyProtection="1">
      <protection locked="0"/>
    </xf>
    <xf numFmtId="177" fontId="8" fillId="0" borderId="4" xfId="0" applyNumberFormat="1" applyFont="1" applyFill="1" applyBorder="1" applyAlignment="1" applyProtection="1">
      <alignment horizontal="right"/>
      <protection locked="0"/>
    </xf>
    <xf numFmtId="177" fontId="8" fillId="0" borderId="0" xfId="0" applyNumberFormat="1" applyFont="1" applyFill="1" applyAlignment="1" applyProtection="1">
      <alignment horizontal="right"/>
      <protection locked="0"/>
    </xf>
    <xf numFmtId="177" fontId="8" fillId="0" borderId="10" xfId="0" applyNumberFormat="1" applyFont="1" applyFill="1" applyBorder="1" applyAlignment="1" applyProtection="1">
      <alignment horizontal="right"/>
      <protection locked="0"/>
    </xf>
    <xf numFmtId="177" fontId="8" fillId="0" borderId="6" xfId="0" applyNumberFormat="1" applyFont="1" applyFill="1" applyBorder="1" applyAlignment="1" applyProtection="1">
      <alignment horizontal="right"/>
      <protection locked="0"/>
    </xf>
    <xf numFmtId="177" fontId="8" fillId="0" borderId="0" xfId="0" applyNumberFormat="1" applyFont="1" applyFill="1" applyAlignment="1">
      <alignment horizontal="right"/>
    </xf>
    <xf numFmtId="182" fontId="25" fillId="0" borderId="0" xfId="5" applyNumberFormat="1" applyFont="1" applyFill="1"/>
    <xf numFmtId="182" fontId="16" fillId="0" borderId="0" xfId="5" applyNumberFormat="1" applyFont="1" applyFill="1"/>
    <xf numFmtId="182" fontId="17" fillId="0" borderId="7" xfId="5" applyNumberFormat="1" applyFont="1" applyFill="1" applyBorder="1" applyAlignment="1">
      <alignment horizontal="center"/>
    </xf>
    <xf numFmtId="182" fontId="17" fillId="0" borderId="8" xfId="5" applyNumberFormat="1" applyFont="1" applyFill="1" applyBorder="1" applyAlignment="1">
      <alignment horizontal="center"/>
    </xf>
    <xf numFmtId="182" fontId="17" fillId="0" borderId="9" xfId="5" applyNumberFormat="1" applyFont="1" applyFill="1" applyBorder="1" applyAlignment="1">
      <alignment horizontal="right"/>
    </xf>
    <xf numFmtId="182" fontId="17" fillId="0" borderId="0" xfId="5" applyNumberFormat="1" applyFont="1" applyFill="1"/>
    <xf numFmtId="182" fontId="17" fillId="0" borderId="0" xfId="5" applyNumberFormat="1" applyFont="1" applyFill="1" applyAlignment="1">
      <alignment horizontal="right"/>
    </xf>
    <xf numFmtId="182" fontId="22" fillId="0" borderId="0" xfId="5" applyNumberFormat="1" applyFont="1" applyFill="1" applyAlignment="1">
      <alignment horizontal="right" shrinkToFit="1"/>
    </xf>
    <xf numFmtId="182" fontId="22" fillId="0" borderId="4" xfId="5" applyNumberFormat="1" applyFont="1" applyFill="1" applyBorder="1" applyAlignment="1" applyProtection="1">
      <alignment horizontal="right"/>
      <protection locked="0"/>
    </xf>
    <xf numFmtId="182" fontId="22" fillId="0" borderId="0" xfId="5" applyNumberFormat="1" applyFont="1" applyFill="1" applyAlignment="1" applyProtection="1">
      <alignment horizontal="right"/>
      <protection locked="0"/>
    </xf>
    <xf numFmtId="182" fontId="17" fillId="0" borderId="4" xfId="5" applyNumberFormat="1" applyFont="1" applyFill="1" applyBorder="1" applyAlignment="1">
      <alignment horizontal="right"/>
    </xf>
    <xf numFmtId="182" fontId="17" fillId="0" borderId="0" xfId="5" applyNumberFormat="1" applyFont="1" applyFill="1" applyAlignment="1">
      <alignment horizontal="distributed"/>
    </xf>
    <xf numFmtId="182" fontId="16" fillId="0" borderId="4" xfId="5" applyNumberFormat="1" applyFont="1" applyFill="1" applyBorder="1" applyAlignment="1" applyProtection="1">
      <alignment horizontal="right"/>
      <protection locked="0"/>
    </xf>
    <xf numFmtId="182" fontId="17" fillId="0" borderId="0" xfId="5" applyNumberFormat="1" applyFont="1" applyFill="1" applyAlignment="1" applyProtection="1">
      <alignment horizontal="right"/>
      <protection locked="0"/>
    </xf>
    <xf numFmtId="182" fontId="17" fillId="0" borderId="6" xfId="5" applyNumberFormat="1" applyFont="1" applyFill="1" applyBorder="1" applyAlignment="1">
      <alignment horizontal="distributed"/>
    </xf>
    <xf numFmtId="182" fontId="16" fillId="0" borderId="10" xfId="5" applyNumberFormat="1" applyFont="1" applyFill="1" applyBorder="1" applyAlignment="1" applyProtection="1">
      <alignment horizontal="right"/>
      <protection locked="0"/>
    </xf>
    <xf numFmtId="182" fontId="17" fillId="0" borderId="6" xfId="5" applyNumberFormat="1" applyFont="1" applyFill="1" applyBorder="1" applyAlignment="1" applyProtection="1">
      <alignment horizontal="right"/>
      <protection locked="0"/>
    </xf>
    <xf numFmtId="182" fontId="17" fillId="0" borderId="22" xfId="5" applyNumberFormat="1" applyFont="1" applyFill="1" applyBorder="1" applyAlignment="1">
      <alignment horizontal="center"/>
    </xf>
    <xf numFmtId="182" fontId="17" fillId="0" borderId="0" xfId="5" applyNumberFormat="1" applyFont="1" applyFill="1" applyAlignment="1">
      <alignment horizontal="center"/>
    </xf>
    <xf numFmtId="182" fontId="17" fillId="0" borderId="4" xfId="5" applyNumberFormat="1" applyFont="1" applyFill="1" applyBorder="1" applyAlignment="1" applyProtection="1">
      <alignment horizontal="right"/>
      <protection locked="0"/>
    </xf>
    <xf numFmtId="182" fontId="17" fillId="0" borderId="0" xfId="1" applyNumberFormat="1" applyFont="1" applyFill="1" applyBorder="1" applyAlignment="1" applyProtection="1">
      <alignment horizontal="right"/>
      <protection locked="0"/>
    </xf>
    <xf numFmtId="182" fontId="17" fillId="0" borderId="10" xfId="5" applyNumberFormat="1" applyFont="1" applyFill="1" applyBorder="1" applyAlignment="1" applyProtection="1">
      <alignment horizontal="right"/>
      <protection locked="0"/>
    </xf>
    <xf numFmtId="182" fontId="17" fillId="0" borderId="6" xfId="1" applyNumberFormat="1" applyFont="1" applyFill="1" applyBorder="1" applyAlignment="1" applyProtection="1">
      <alignment horizontal="right"/>
      <protection locked="0"/>
    </xf>
    <xf numFmtId="182" fontId="30" fillId="0" borderId="0" xfId="5" applyNumberFormat="1" applyFont="1" applyFill="1"/>
    <xf numFmtId="182" fontId="17" fillId="0" borderId="4" xfId="5" applyNumberFormat="1" applyFont="1" applyFill="1" applyBorder="1"/>
    <xf numFmtId="182" fontId="17" fillId="0" borderId="1" xfId="5" applyNumberFormat="1" applyFont="1" applyFill="1" applyBorder="1" applyAlignment="1">
      <alignment horizontal="center"/>
    </xf>
    <xf numFmtId="182" fontId="17" fillId="0" borderId="2" xfId="5" applyNumberFormat="1" applyFont="1" applyFill="1" applyBorder="1" applyAlignment="1">
      <alignment horizontal="center"/>
    </xf>
    <xf numFmtId="182" fontId="17" fillId="0" borderId="3" xfId="5" applyNumberFormat="1" applyFont="1" applyFill="1" applyBorder="1" applyAlignment="1">
      <alignment horizontal="center"/>
    </xf>
    <xf numFmtId="182" fontId="17" fillId="0" borderId="4" xfId="5" applyNumberFormat="1" applyFont="1" applyFill="1" applyBorder="1" applyProtection="1">
      <protection locked="0"/>
    </xf>
    <xf numFmtId="182" fontId="17" fillId="0" borderId="0" xfId="5" applyNumberFormat="1" applyFont="1" applyFill="1" applyProtection="1">
      <protection locked="0"/>
    </xf>
    <xf numFmtId="188" fontId="17" fillId="0" borderId="0" xfId="5" applyNumberFormat="1" applyFont="1" applyFill="1" applyProtection="1">
      <protection locked="0"/>
    </xf>
    <xf numFmtId="182" fontId="17" fillId="0" borderId="10" xfId="5" applyNumberFormat="1" applyFont="1" applyFill="1" applyBorder="1" applyProtection="1">
      <protection locked="0"/>
    </xf>
    <xf numFmtId="182" fontId="17" fillId="0" borderId="6" xfId="5" applyNumberFormat="1" applyFont="1" applyFill="1" applyBorder="1" applyProtection="1">
      <protection locked="0"/>
    </xf>
    <xf numFmtId="188" fontId="17" fillId="0" borderId="6" xfId="5" applyNumberFormat="1" applyFont="1" applyFill="1" applyBorder="1" applyProtection="1">
      <protection locked="0"/>
    </xf>
    <xf numFmtId="182" fontId="16" fillId="0" borderId="17" xfId="5" applyNumberFormat="1" applyFont="1" applyFill="1" applyBorder="1"/>
    <xf numFmtId="182" fontId="26" fillId="0" borderId="0" xfId="5" applyNumberFormat="1" applyFont="1" applyFill="1"/>
    <xf numFmtId="182" fontId="22" fillId="0" borderId="16" xfId="5" applyNumberFormat="1" applyFont="1" applyFill="1" applyBorder="1" applyAlignment="1">
      <alignment horizontal="right" shrinkToFit="1"/>
    </xf>
    <xf numFmtId="182" fontId="22" fillId="0" borderId="10" xfId="5" applyNumberFormat="1" applyFont="1" applyFill="1" applyBorder="1" applyAlignment="1" applyProtection="1">
      <alignment horizontal="right"/>
      <protection locked="0"/>
    </xf>
    <xf numFmtId="182" fontId="22" fillId="0" borderId="6" xfId="5" applyNumberFormat="1" applyFont="1" applyFill="1" applyBorder="1" applyAlignment="1" applyProtection="1">
      <alignment horizontal="right"/>
      <protection locked="0"/>
    </xf>
    <xf numFmtId="182" fontId="31" fillId="0" borderId="0" xfId="5" applyNumberFormat="1" applyFont="1" applyFill="1"/>
    <xf numFmtId="182" fontId="17" fillId="0" borderId="21" xfId="5" applyNumberFormat="1" applyFont="1" applyFill="1" applyBorder="1" applyAlignment="1">
      <alignment horizontal="center"/>
    </xf>
    <xf numFmtId="182" fontId="17" fillId="0" borderId="10" xfId="5" applyNumberFormat="1" applyFont="1" applyFill="1" applyBorder="1" applyAlignment="1">
      <alignment horizontal="center"/>
    </xf>
    <xf numFmtId="182" fontId="22" fillId="0" borderId="6" xfId="5" applyNumberFormat="1" applyFont="1" applyFill="1" applyBorder="1" applyAlignment="1">
      <alignment horizontal="right" shrinkToFit="1"/>
    </xf>
    <xf numFmtId="182" fontId="32" fillId="0" borderId="0" xfId="5" applyNumberFormat="1" applyFont="1" applyFill="1"/>
    <xf numFmtId="0" fontId="0" fillId="0" borderId="0" xfId="0" applyFill="1" applyBorder="1" applyAlignment="1">
      <alignment horizontal="center"/>
    </xf>
    <xf numFmtId="182" fontId="8" fillId="0" borderId="0" xfId="0" applyNumberFormat="1" applyFont="1" applyFill="1" applyAlignment="1" applyProtection="1">
      <alignment horizontal="right"/>
      <protection locked="0"/>
    </xf>
    <xf numFmtId="182" fontId="3" fillId="0" borderId="0" xfId="0" applyNumberFormat="1" applyFont="1" applyFill="1" applyAlignment="1">
      <alignment horizontal="right"/>
    </xf>
    <xf numFmtId="182" fontId="3" fillId="0" borderId="0" xfId="0" applyNumberFormat="1" applyFont="1" applyFill="1" applyAlignment="1" applyProtection="1">
      <alignment horizontal="right"/>
      <protection locked="0"/>
    </xf>
    <xf numFmtId="182" fontId="28" fillId="0" borderId="0" xfId="0" applyNumberFormat="1" applyFont="1" applyFill="1" applyAlignment="1">
      <alignment horizontal="right"/>
    </xf>
    <xf numFmtId="182" fontId="17" fillId="0" borderId="0" xfId="0" applyNumberFormat="1" applyFont="1" applyFill="1" applyAlignment="1">
      <alignment horizontal="right"/>
    </xf>
    <xf numFmtId="182" fontId="8" fillId="0" borderId="4" xfId="7" applyNumberFormat="1" applyFont="1" applyFill="1" applyBorder="1" applyAlignment="1" applyProtection="1">
      <alignment horizontal="right"/>
      <protection locked="0"/>
    </xf>
    <xf numFmtId="182" fontId="8" fillId="0" borderId="0" xfId="7" applyNumberFormat="1" applyFont="1" applyFill="1" applyAlignment="1" applyProtection="1">
      <alignment horizontal="right"/>
      <protection locked="0"/>
    </xf>
    <xf numFmtId="0" fontId="8" fillId="0" borderId="0" xfId="0" applyFont="1" applyFill="1" applyAlignment="1">
      <alignment vertical="center"/>
    </xf>
    <xf numFmtId="182" fontId="6" fillId="0" borderId="0" xfId="7" applyNumberFormat="1" applyFont="1" applyFill="1" applyAlignment="1" applyProtection="1">
      <alignment horizontal="right"/>
      <protection locked="0"/>
    </xf>
    <xf numFmtId="176" fontId="3" fillId="0" borderId="4" xfId="7" applyNumberFormat="1" applyFont="1" applyFill="1" applyBorder="1" applyAlignment="1">
      <alignment horizontal="right"/>
    </xf>
    <xf numFmtId="178" fontId="3" fillId="0" borderId="0" xfId="7" applyNumberFormat="1" applyFont="1" applyFill="1" applyAlignment="1">
      <alignment horizontal="right"/>
    </xf>
    <xf numFmtId="182" fontId="3" fillId="0" borderId="0" xfId="7" applyNumberFormat="1" applyFont="1" applyFill="1" applyAlignment="1" applyProtection="1">
      <alignment horizontal="right"/>
      <protection locked="0"/>
    </xf>
    <xf numFmtId="0" fontId="3" fillId="0" borderId="0" xfId="0" applyFont="1" applyFill="1" applyAlignment="1">
      <alignment vertical="center"/>
    </xf>
    <xf numFmtId="179" fontId="3" fillId="0" borderId="0" xfId="7" applyNumberFormat="1" applyFont="1" applyFill="1" applyAlignment="1">
      <alignment horizontal="center"/>
    </xf>
    <xf numFmtId="176" fontId="3" fillId="0" borderId="0" xfId="7" applyNumberFormat="1" applyFont="1" applyFill="1" applyAlignment="1">
      <alignment horizontal="center"/>
    </xf>
    <xf numFmtId="176" fontId="3" fillId="0" borderId="0" xfId="7" applyNumberFormat="1" applyFont="1" applyFill="1" applyAlignment="1">
      <alignment horizontal="right"/>
    </xf>
    <xf numFmtId="182" fontId="3" fillId="0" borderId="10" xfId="7" applyNumberFormat="1" applyFont="1" applyFill="1" applyBorder="1" applyAlignment="1" applyProtection="1">
      <alignment horizontal="right"/>
      <protection locked="0"/>
    </xf>
    <xf numFmtId="182" fontId="3" fillId="0" borderId="6" xfId="7" applyNumberFormat="1" applyFont="1" applyFill="1" applyBorder="1" applyAlignment="1" applyProtection="1">
      <alignment horizontal="right"/>
      <protection locked="0"/>
    </xf>
    <xf numFmtId="0" fontId="3" fillId="0" borderId="6" xfId="0" applyFont="1" applyFill="1" applyBorder="1" applyAlignment="1">
      <alignment vertical="center"/>
    </xf>
    <xf numFmtId="182" fontId="3" fillId="0" borderId="0" xfId="0" applyNumberFormat="1" applyFont="1" applyFill="1"/>
    <xf numFmtId="182" fontId="3" fillId="0" borderId="0" xfId="2" applyNumberFormat="1" applyFont="1" applyFill="1" applyBorder="1"/>
    <xf numFmtId="182" fontId="3" fillId="0" borderId="0" xfId="2" applyNumberFormat="1" applyFont="1" applyFill="1" applyBorder="1" applyAlignment="1">
      <alignment horizontal="right"/>
    </xf>
    <xf numFmtId="182" fontId="3" fillId="0" borderId="6" xfId="2" applyNumberFormat="1" applyFont="1" applyFill="1" applyBorder="1"/>
    <xf numFmtId="182" fontId="3" fillId="0" borderId="6" xfId="0" applyNumberFormat="1" applyFont="1" applyFill="1" applyBorder="1" applyAlignment="1">
      <alignment horizontal="right"/>
    </xf>
    <xf numFmtId="182" fontId="3" fillId="0" borderId="10" xfId="0" applyNumberFormat="1" applyFont="1" applyFill="1" applyBorder="1" applyAlignment="1" applyProtection="1">
      <alignment horizontal="center"/>
    </xf>
    <xf numFmtId="182" fontId="0" fillId="0" borderId="0" xfId="0" applyNumberFormat="1" applyFill="1"/>
    <xf numFmtId="182" fontId="3" fillId="0" borderId="6" xfId="0" applyNumberFormat="1" applyFont="1" applyFill="1" applyBorder="1"/>
    <xf numFmtId="182" fontId="14" fillId="0" borderId="0" xfId="0" applyNumberFormat="1" applyFont="1" applyFill="1" applyProtection="1"/>
    <xf numFmtId="182" fontId="3" fillId="0" borderId="0" xfId="2" applyNumberFormat="1" applyFont="1" applyFill="1" applyBorder="1" applyAlignment="1"/>
    <xf numFmtId="182" fontId="3" fillId="0" borderId="4" xfId="0" applyNumberFormat="1" applyFont="1" applyFill="1" applyBorder="1" applyAlignment="1">
      <alignment horizontal="right"/>
    </xf>
    <xf numFmtId="182" fontId="0" fillId="0" borderId="0" xfId="0" applyNumberFormat="1" applyFill="1" applyAlignment="1">
      <alignment horizontal="right"/>
    </xf>
    <xf numFmtId="182" fontId="3" fillId="0" borderId="4" xfId="0" applyNumberFormat="1" applyFont="1" applyFill="1" applyBorder="1"/>
    <xf numFmtId="182" fontId="11" fillId="0" borderId="0" xfId="0" applyNumberFormat="1" applyFont="1" applyFill="1" applyAlignment="1" applyProtection="1">
      <alignment horizontal="right"/>
      <protection locked="0"/>
    </xf>
    <xf numFmtId="182" fontId="1" fillId="0" borderId="0" xfId="0" applyNumberFormat="1" applyFont="1" applyFill="1" applyAlignment="1">
      <alignment horizontal="right"/>
    </xf>
    <xf numFmtId="182" fontId="11" fillId="0" borderId="6" xfId="0" applyNumberFormat="1" applyFont="1" applyFill="1" applyBorder="1" applyAlignment="1" applyProtection="1">
      <alignment horizontal="right"/>
      <protection locked="0"/>
    </xf>
    <xf numFmtId="182" fontId="8" fillId="0" borderId="0" xfId="5" applyNumberFormat="1" applyFont="1" applyFill="1" applyAlignment="1" applyProtection="1">
      <alignment horizontal="right" shrinkToFit="1"/>
      <protection locked="0"/>
    </xf>
    <xf numFmtId="182" fontId="3" fillId="0" borderId="0" xfId="5" applyNumberFormat="1" applyFont="1" applyFill="1" applyAlignment="1">
      <alignment horizontal="right"/>
    </xf>
    <xf numFmtId="182" fontId="3" fillId="0" borderId="0" xfId="5" applyNumberFormat="1" applyFont="1" applyFill="1" applyAlignment="1" applyProtection="1">
      <alignment horizontal="right"/>
      <protection locked="0"/>
    </xf>
    <xf numFmtId="182" fontId="3" fillId="0" borderId="4" xfId="5" applyNumberFormat="1" applyFont="1" applyFill="1" applyBorder="1" applyAlignment="1" applyProtection="1">
      <alignment horizontal="right"/>
      <protection locked="0"/>
    </xf>
    <xf numFmtId="182" fontId="1" fillId="0" borderId="0" xfId="5" applyNumberFormat="1" applyFill="1"/>
    <xf numFmtId="182" fontId="3" fillId="0" borderId="6" xfId="5" applyNumberFormat="1" applyFont="1" applyFill="1" applyBorder="1" applyAlignment="1" applyProtection="1">
      <alignment horizontal="right"/>
      <protection locked="0"/>
    </xf>
    <xf numFmtId="182" fontId="6" fillId="0" borderId="0" xfId="0" applyNumberFormat="1" applyFont="1" applyFill="1" applyAlignment="1" applyProtection="1"/>
    <xf numFmtId="182" fontId="3" fillId="0" borderId="15" xfId="0" applyNumberFormat="1" applyFont="1" applyFill="1" applyBorder="1" applyAlignment="1" applyProtection="1">
      <alignment horizontal="center" vertical="center" wrapText="1"/>
    </xf>
    <xf numFmtId="182" fontId="3" fillId="0" borderId="14" xfId="0" applyNumberFormat="1" applyFont="1" applyFill="1" applyBorder="1" applyAlignment="1" applyProtection="1">
      <alignment horizontal="center" vertical="center"/>
    </xf>
    <xf numFmtId="182" fontId="3" fillId="0" borderId="0" xfId="0" applyNumberFormat="1" applyFont="1" applyFill="1" applyBorder="1" applyAlignment="1" applyProtection="1">
      <alignment horizontal="center" vertical="center"/>
    </xf>
    <xf numFmtId="182" fontId="8" fillId="0" borderId="10" xfId="5" applyNumberFormat="1" applyFont="1" applyFill="1" applyBorder="1" applyAlignment="1">
      <alignment horizontal="right"/>
    </xf>
    <xf numFmtId="182" fontId="8" fillId="0" borderId="6" xfId="5" applyNumberFormat="1" applyFont="1" applyFill="1" applyBorder="1" applyAlignment="1">
      <alignment horizontal="right"/>
    </xf>
    <xf numFmtId="182" fontId="0" fillId="0" borderId="5" xfId="0" applyNumberFormat="1" applyFill="1" applyBorder="1" applyAlignment="1" applyProtection="1"/>
    <xf numFmtId="182" fontId="8" fillId="0" borderId="0" xfId="5" applyNumberFormat="1" applyFont="1" applyFill="1" applyAlignment="1" applyProtection="1">
      <alignment horizontal="right"/>
      <protection locked="0"/>
    </xf>
    <xf numFmtId="180" fontId="3" fillId="0" borderId="0" xfId="5" applyNumberFormat="1" applyFont="1" applyFill="1" applyProtection="1">
      <protection locked="0"/>
    </xf>
    <xf numFmtId="181" fontId="3" fillId="0" borderId="0" xfId="5" applyNumberFormat="1" applyFont="1" applyFill="1" applyProtection="1">
      <protection locked="0"/>
    </xf>
    <xf numFmtId="181" fontId="3" fillId="0" borderId="0" xfId="5" applyNumberFormat="1" applyFont="1" applyFill="1" applyAlignment="1" applyProtection="1">
      <alignment horizontal="right"/>
      <protection locked="0"/>
    </xf>
    <xf numFmtId="38" fontId="3" fillId="0" borderId="0" xfId="3" applyFont="1" applyFill="1" applyBorder="1" applyProtection="1">
      <protection locked="0"/>
    </xf>
    <xf numFmtId="38" fontId="3" fillId="0" borderId="0" xfId="3" applyFont="1" applyFill="1" applyBorder="1" applyAlignment="1" applyProtection="1">
      <alignment horizontal="right"/>
    </xf>
    <xf numFmtId="180" fontId="3" fillId="0" borderId="6" xfId="5" applyNumberFormat="1" applyFont="1" applyFill="1" applyBorder="1" applyProtection="1">
      <protection locked="0"/>
    </xf>
    <xf numFmtId="181" fontId="3" fillId="0" borderId="6" xfId="5" applyNumberFormat="1" applyFont="1" applyFill="1" applyBorder="1" applyAlignment="1" applyProtection="1">
      <alignment horizontal="right"/>
      <protection locked="0"/>
    </xf>
    <xf numFmtId="38" fontId="3" fillId="0" borderId="6" xfId="3" applyFont="1" applyFill="1" applyBorder="1" applyAlignment="1" applyProtection="1">
      <alignment vertical="center"/>
      <protection locked="0"/>
    </xf>
    <xf numFmtId="182" fontId="22" fillId="0" borderId="5" xfId="0" applyNumberFormat="1" applyFont="1" applyFill="1" applyBorder="1"/>
    <xf numFmtId="182" fontId="22" fillId="0" borderId="0" xfId="0" applyNumberFormat="1" applyFont="1" applyFill="1"/>
    <xf numFmtId="182" fontId="17" fillId="0" borderId="0" xfId="0" applyNumberFormat="1" applyFont="1" applyFill="1"/>
    <xf numFmtId="182" fontId="17" fillId="0" borderId="6" xfId="0" applyNumberFormat="1" applyFont="1" applyFill="1" applyBorder="1"/>
    <xf numFmtId="182" fontId="3" fillId="0" borderId="4" xfId="0" applyNumberFormat="1" applyFont="1" applyFill="1" applyBorder="1" applyAlignment="1" applyProtection="1">
      <alignment horizontal="right"/>
      <protection locked="0"/>
    </xf>
    <xf numFmtId="182" fontId="3" fillId="0" borderId="10" xfId="0" applyNumberFormat="1" applyFont="1" applyFill="1" applyBorder="1" applyAlignment="1" applyProtection="1">
      <alignment horizontal="right"/>
      <protection locked="0"/>
    </xf>
    <xf numFmtId="182" fontId="8" fillId="0" borderId="0" xfId="0" applyNumberFormat="1" applyFont="1" applyFill="1" applyAlignment="1" applyProtection="1">
      <alignment horizontal="right"/>
      <protection locked="0"/>
    </xf>
    <xf numFmtId="182" fontId="8" fillId="0" borderId="4" xfId="0" applyNumberFormat="1" applyFont="1" applyFill="1" applyBorder="1" applyAlignment="1" applyProtection="1">
      <alignment horizontal="right"/>
      <protection locked="0"/>
    </xf>
    <xf numFmtId="182" fontId="17" fillId="0" borderId="18" xfId="0" applyNumberFormat="1" applyFont="1" applyBorder="1" applyAlignment="1">
      <alignment horizontal="right"/>
    </xf>
    <xf numFmtId="182" fontId="17" fillId="0" borderId="5" xfId="0" applyNumberFormat="1" applyFont="1" applyBorder="1" applyAlignment="1">
      <alignment horizontal="right"/>
    </xf>
    <xf numFmtId="182" fontId="17" fillId="0" borderId="0" xfId="0" applyNumberFormat="1" applyFont="1" applyBorder="1" applyAlignment="1">
      <alignment horizontal="right"/>
    </xf>
    <xf numFmtId="182" fontId="22" fillId="0" borderId="0" xfId="0" applyNumberFormat="1" applyFont="1" applyBorder="1" applyAlignment="1">
      <alignment horizontal="right"/>
    </xf>
    <xf numFmtId="182" fontId="17" fillId="0" borderId="21" xfId="0" applyNumberFormat="1" applyFont="1" applyBorder="1" applyAlignment="1">
      <alignment horizontal="right"/>
    </xf>
    <xf numFmtId="182" fontId="17" fillId="0" borderId="4" xfId="0" applyNumberFormat="1" applyFont="1" applyBorder="1" applyAlignment="1">
      <alignment horizontal="right"/>
    </xf>
    <xf numFmtId="182" fontId="22" fillId="0" borderId="4" xfId="0" applyNumberFormat="1" applyFont="1" applyBorder="1" applyAlignment="1" applyProtection="1">
      <alignment horizontal="right"/>
      <protection locked="0"/>
    </xf>
    <xf numFmtId="182" fontId="22" fillId="0" borderId="0" xfId="0" applyNumberFormat="1" applyFont="1" applyBorder="1" applyAlignment="1" applyProtection="1">
      <alignment horizontal="right"/>
      <protection locked="0"/>
    </xf>
    <xf numFmtId="182" fontId="17" fillId="0" borderId="4" xfId="0" applyNumberFormat="1" applyFont="1" applyBorder="1" applyAlignment="1" applyProtection="1">
      <alignment horizontal="right"/>
      <protection locked="0"/>
    </xf>
    <xf numFmtId="182" fontId="17" fillId="0" borderId="0" xfId="0" applyNumberFormat="1" applyFont="1" applyBorder="1" applyAlignment="1" applyProtection="1">
      <alignment horizontal="right"/>
      <protection locked="0"/>
    </xf>
    <xf numFmtId="182" fontId="17" fillId="0" borderId="10" xfId="0" applyNumberFormat="1" applyFont="1" applyBorder="1" applyAlignment="1" applyProtection="1">
      <alignment horizontal="right"/>
      <protection locked="0"/>
    </xf>
    <xf numFmtId="182" fontId="17" fillId="0" borderId="6" xfId="0" applyNumberFormat="1" applyFont="1" applyBorder="1" applyAlignment="1" applyProtection="1">
      <alignment horizontal="right"/>
      <protection locked="0"/>
    </xf>
    <xf numFmtId="186" fontId="8" fillId="0" borderId="0" xfId="0" applyNumberFormat="1" applyFont="1" applyFill="1" applyAlignment="1" applyProtection="1">
      <alignment horizontal="right"/>
      <protection locked="0"/>
    </xf>
    <xf numFmtId="186" fontId="3" fillId="0" borderId="0" xfId="0" applyNumberFormat="1" applyFont="1" applyFill="1" applyAlignment="1">
      <alignment horizontal="right"/>
    </xf>
    <xf numFmtId="38" fontId="3" fillId="0" borderId="0" xfId="2" applyFont="1" applyFill="1" applyBorder="1"/>
    <xf numFmtId="189" fontId="0" fillId="0" borderId="0" xfId="0" applyNumberFormat="1" applyFill="1"/>
    <xf numFmtId="186" fontId="0" fillId="0" borderId="0" xfId="0" applyNumberFormat="1" applyFill="1"/>
    <xf numFmtId="38" fontId="3" fillId="0" borderId="6" xfId="2" applyFont="1" applyFill="1" applyBorder="1"/>
    <xf numFmtId="186" fontId="0" fillId="0" borderId="6" xfId="0" applyNumberFormat="1" applyFill="1" applyBorder="1"/>
    <xf numFmtId="182" fontId="0" fillId="0" borderId="4" xfId="0" applyNumberFormat="1" applyFill="1" applyBorder="1" applyAlignment="1">
      <alignment horizontal="right"/>
    </xf>
    <xf numFmtId="0" fontId="7" fillId="0" borderId="0" xfId="0" applyFont="1"/>
    <xf numFmtId="187" fontId="3" fillId="0" borderId="0" xfId="0" applyNumberFormat="1" applyFont="1" applyFill="1" applyProtection="1"/>
    <xf numFmtId="177" fontId="3" fillId="0" borderId="0" xfId="0" applyNumberFormat="1" applyFont="1" applyFill="1" applyProtection="1"/>
    <xf numFmtId="177" fontId="3" fillId="0" borderId="0" xfId="0" applyNumberFormat="1" applyFont="1" applyFill="1" applyBorder="1" applyAlignment="1" applyProtection="1"/>
    <xf numFmtId="176" fontId="17" fillId="0" borderId="0" xfId="0" applyNumberFormat="1" applyFont="1" applyFill="1" applyBorder="1" applyAlignment="1">
      <alignment horizontal="right"/>
    </xf>
    <xf numFmtId="185" fontId="22" fillId="0" borderId="10" xfId="0" applyNumberFormat="1" applyFont="1" applyFill="1" applyBorder="1" applyAlignment="1">
      <alignment horizontal="right"/>
    </xf>
    <xf numFmtId="185" fontId="22" fillId="0" borderId="6" xfId="0" applyNumberFormat="1" applyFont="1" applyFill="1" applyBorder="1" applyAlignment="1">
      <alignment horizontal="right"/>
    </xf>
    <xf numFmtId="176" fontId="16" fillId="0" borderId="0" xfId="0" applyNumberFormat="1" applyFont="1" applyFill="1" applyBorder="1" applyAlignment="1">
      <alignment horizontal="center"/>
    </xf>
    <xf numFmtId="0" fontId="16" fillId="0" borderId="0" xfId="0" applyFont="1" applyFill="1" applyBorder="1" applyAlignment="1">
      <alignment horizontal="center"/>
    </xf>
    <xf numFmtId="0" fontId="17" fillId="0" borderId="23"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6" xfId="0" applyFont="1" applyFill="1" applyBorder="1" applyAlignment="1">
      <alignment horizontal="center" vertical="center"/>
    </xf>
    <xf numFmtId="176" fontId="17" fillId="0" borderId="14" xfId="0" applyNumberFormat="1" applyFont="1" applyFill="1" applyBorder="1" applyAlignment="1">
      <alignment horizontal="center" vertical="center"/>
    </xf>
    <xf numFmtId="176" fontId="17" fillId="0" borderId="22" xfId="0" applyNumberFormat="1" applyFont="1" applyFill="1" applyBorder="1" applyAlignment="1">
      <alignment horizontal="center" vertical="center"/>
    </xf>
    <xf numFmtId="176" fontId="17" fillId="0" borderId="7" xfId="0" applyNumberFormat="1"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9" xfId="0" applyFont="1" applyFill="1" applyBorder="1" applyAlignment="1">
      <alignment horizontal="center" vertical="center"/>
    </xf>
    <xf numFmtId="176" fontId="17" fillId="0" borderId="8" xfId="0" applyNumberFormat="1" applyFont="1" applyFill="1" applyBorder="1" applyAlignment="1">
      <alignment horizontal="center" vertical="center"/>
    </xf>
    <xf numFmtId="176" fontId="17" fillId="0" borderId="19" xfId="0" applyNumberFormat="1" applyFont="1" applyFill="1" applyBorder="1" applyAlignment="1">
      <alignment horizontal="center" vertical="center"/>
    </xf>
    <xf numFmtId="176" fontId="17" fillId="0" borderId="25" xfId="0" applyNumberFormat="1" applyFont="1" applyFill="1" applyBorder="1" applyAlignment="1">
      <alignment horizontal="center" vertical="center"/>
    </xf>
    <xf numFmtId="185" fontId="22" fillId="0" borderId="6" xfId="0" applyNumberFormat="1" applyFont="1" applyFill="1" applyBorder="1" applyAlignment="1">
      <alignment horizontal="right" vertical="center"/>
    </xf>
    <xf numFmtId="185" fontId="22" fillId="0" borderId="10" xfId="0" applyNumberFormat="1" applyFont="1" applyFill="1" applyBorder="1" applyAlignment="1">
      <alignment horizontal="right" vertical="center"/>
    </xf>
    <xf numFmtId="185" fontId="8" fillId="0" borderId="6" xfId="0" applyNumberFormat="1" applyFont="1" applyFill="1" applyBorder="1" applyAlignment="1">
      <alignment horizontal="right" vertical="center"/>
    </xf>
    <xf numFmtId="176" fontId="17" fillId="0" borderId="11" xfId="0" applyNumberFormat="1" applyFont="1" applyFill="1" applyBorder="1" applyAlignment="1">
      <alignment horizontal="center" vertical="center"/>
    </xf>
    <xf numFmtId="176" fontId="17" fillId="0" borderId="23" xfId="0" applyNumberFormat="1" applyFont="1" applyFill="1" applyBorder="1" applyAlignment="1">
      <alignment horizontal="center" vertical="center"/>
    </xf>
    <xf numFmtId="176" fontId="17" fillId="0" borderId="4" xfId="0" applyNumberFormat="1" applyFont="1" applyFill="1" applyBorder="1" applyAlignment="1">
      <alignment horizontal="center" vertical="center"/>
    </xf>
    <xf numFmtId="176" fontId="17" fillId="0" borderId="9" xfId="0" applyNumberFormat="1" applyFont="1" applyFill="1" applyBorder="1" applyAlignment="1">
      <alignment horizontal="center" vertical="center"/>
    </xf>
    <xf numFmtId="176" fontId="17" fillId="0" borderId="10" xfId="0" applyNumberFormat="1" applyFont="1" applyFill="1" applyBorder="1" applyAlignment="1">
      <alignment horizontal="center" vertical="center"/>
    </xf>
    <xf numFmtId="176" fontId="17" fillId="0" borderId="16" xfId="0" applyNumberFormat="1" applyFont="1" applyFill="1" applyBorder="1" applyAlignment="1">
      <alignment horizontal="center" vertical="center"/>
    </xf>
    <xf numFmtId="0" fontId="17" fillId="0" borderId="14" xfId="0" applyFont="1" applyFill="1" applyBorder="1" applyAlignment="1">
      <alignment horizontal="center"/>
    </xf>
    <xf numFmtId="0" fontId="17" fillId="0" borderId="22" xfId="0" applyFont="1" applyFill="1" applyBorder="1" applyAlignment="1">
      <alignment horizontal="center"/>
    </xf>
    <xf numFmtId="0" fontId="17" fillId="0" borderId="13" xfId="0" applyFont="1" applyFill="1" applyBorder="1" applyAlignment="1">
      <alignment horizontal="center"/>
    </xf>
    <xf numFmtId="0" fontId="17" fillId="0" borderId="21"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21"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0" xfId="0" applyFont="1" applyFill="1" applyBorder="1" applyAlignment="1">
      <alignment horizontal="left" vertical="center"/>
    </xf>
    <xf numFmtId="0" fontId="17" fillId="0" borderId="16" xfId="0" applyFont="1" applyFill="1" applyBorder="1" applyAlignment="1">
      <alignment horizontal="left" vertical="center"/>
    </xf>
    <xf numFmtId="176" fontId="17" fillId="0" borderId="21" xfId="0" applyNumberFormat="1" applyFont="1" applyFill="1" applyBorder="1" applyAlignment="1">
      <alignment horizontal="center"/>
    </xf>
    <xf numFmtId="0" fontId="16" fillId="0" borderId="18" xfId="0" applyFont="1" applyFill="1" applyBorder="1" applyAlignment="1">
      <alignment horizontal="center"/>
    </xf>
    <xf numFmtId="176" fontId="17" fillId="0" borderId="0" xfId="0" applyNumberFormat="1" applyFont="1" applyFill="1" applyBorder="1" applyAlignment="1">
      <alignment horizontal="right" shrinkToFit="1"/>
    </xf>
    <xf numFmtId="176" fontId="22" fillId="0" borderId="10" xfId="0" applyNumberFormat="1" applyFont="1" applyFill="1" applyBorder="1" applyAlignment="1">
      <alignment horizontal="right"/>
    </xf>
    <xf numFmtId="176" fontId="22" fillId="0" borderId="6" xfId="0" applyNumberFormat="1" applyFont="1" applyFill="1" applyBorder="1" applyAlignment="1">
      <alignment horizontal="right"/>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176" fontId="17" fillId="0" borderId="10" xfId="0" applyNumberFormat="1" applyFont="1" applyFill="1" applyBorder="1" applyAlignment="1">
      <alignment horizontal="center" vertical="top"/>
    </xf>
    <xf numFmtId="0" fontId="16" fillId="0" borderId="16" xfId="0" applyFont="1" applyFill="1" applyBorder="1" applyAlignment="1">
      <alignment horizontal="center" vertical="top"/>
    </xf>
    <xf numFmtId="176" fontId="17" fillId="0" borderId="0" xfId="0" applyNumberFormat="1" applyFont="1" applyFill="1" applyBorder="1" applyAlignment="1"/>
    <xf numFmtId="0" fontId="17" fillId="0" borderId="14" xfId="0" applyFont="1" applyFill="1" applyBorder="1" applyAlignment="1">
      <alignment horizontal="left"/>
    </xf>
    <xf numFmtId="0" fontId="17" fillId="0" borderId="22" xfId="0" applyFont="1" applyFill="1" applyBorder="1" applyAlignment="1">
      <alignment horizontal="left"/>
    </xf>
    <xf numFmtId="0" fontId="17" fillId="0" borderId="8" xfId="0" applyFont="1" applyFill="1" applyBorder="1" applyAlignment="1">
      <alignment horizontal="center"/>
    </xf>
    <xf numFmtId="0" fontId="17" fillId="0" borderId="19" xfId="0" applyFont="1" applyFill="1" applyBorder="1" applyAlignment="1">
      <alignment horizontal="center"/>
    </xf>
    <xf numFmtId="0" fontId="17" fillId="0" borderId="25" xfId="0" applyFont="1" applyFill="1" applyBorder="1" applyAlignment="1">
      <alignment horizontal="center"/>
    </xf>
    <xf numFmtId="183" fontId="22" fillId="0" borderId="6" xfId="0" applyNumberFormat="1" applyFont="1" applyFill="1" applyBorder="1" applyAlignment="1">
      <alignment horizontal="right"/>
    </xf>
    <xf numFmtId="0" fontId="17" fillId="0" borderId="7" xfId="0" applyFont="1" applyFill="1" applyBorder="1" applyAlignment="1">
      <alignment horizontal="center"/>
    </xf>
    <xf numFmtId="176" fontId="17" fillId="0" borderId="4" xfId="0" applyNumberFormat="1" applyFont="1" applyFill="1" applyBorder="1" applyAlignment="1">
      <alignment horizontal="right"/>
    </xf>
    <xf numFmtId="176" fontId="17" fillId="0" borderId="0" xfId="0" applyNumberFormat="1" applyFont="1" applyFill="1" applyBorder="1" applyAlignment="1">
      <alignment horizontal="center" vertical="center"/>
    </xf>
    <xf numFmtId="176" fontId="17" fillId="0" borderId="6" xfId="0" applyNumberFormat="1" applyFont="1" applyFill="1" applyBorder="1" applyAlignment="1">
      <alignment horizontal="center" vertical="center"/>
    </xf>
    <xf numFmtId="176" fontId="22" fillId="0" borderId="6" xfId="0" applyNumberFormat="1" applyFont="1" applyFill="1" applyBorder="1" applyAlignment="1"/>
    <xf numFmtId="0" fontId="17" fillId="0" borderId="14" xfId="0" applyFont="1" applyFill="1" applyBorder="1" applyAlignment="1">
      <alignment horizontal="right"/>
    </xf>
    <xf numFmtId="0" fontId="17" fillId="0" borderId="22" xfId="0" applyFont="1" applyFill="1" applyBorder="1" applyAlignment="1">
      <alignment horizontal="right"/>
    </xf>
    <xf numFmtId="0" fontId="0" fillId="0" borderId="0" xfId="0" applyFill="1" applyAlignment="1">
      <alignment horizontal="center"/>
    </xf>
    <xf numFmtId="176" fontId="8" fillId="0" borderId="6" xfId="0" applyNumberFormat="1" applyFont="1" applyBorder="1" applyAlignment="1">
      <alignment horizontal="right"/>
    </xf>
    <xf numFmtId="176" fontId="8" fillId="0" borderId="6" xfId="0" applyNumberFormat="1" applyFont="1" applyBorder="1" applyAlignment="1">
      <alignment horizontal="right" shrinkToFit="1"/>
    </xf>
    <xf numFmtId="176" fontId="3" fillId="0" borderId="4" xfId="0" applyNumberFormat="1" applyFont="1" applyBorder="1" applyAlignment="1">
      <alignment horizontal="right"/>
    </xf>
    <xf numFmtId="176" fontId="3" fillId="0" borderId="0" xfId="0" applyNumberFormat="1" applyFont="1" applyAlignment="1">
      <alignment horizontal="right"/>
    </xf>
    <xf numFmtId="176" fontId="8" fillId="0" borderId="10" xfId="0" applyNumberFormat="1" applyFont="1" applyBorder="1" applyAlignment="1">
      <alignment horizontal="right"/>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left"/>
    </xf>
    <xf numFmtId="0" fontId="3" fillId="0" borderId="6" xfId="0" applyFont="1" applyBorder="1" applyAlignment="1">
      <alignment horizontal="left"/>
    </xf>
    <xf numFmtId="0" fontId="3" fillId="0" borderId="8" xfId="0" applyFont="1" applyBorder="1" applyAlignment="1">
      <alignment horizontal="center"/>
    </xf>
    <xf numFmtId="0" fontId="3" fillId="0" borderId="19" xfId="0" applyFont="1" applyBorder="1" applyAlignment="1">
      <alignment horizontal="center"/>
    </xf>
    <xf numFmtId="0" fontId="3" fillId="0" borderId="25" xfId="0" applyFont="1" applyBorder="1" applyAlignment="1">
      <alignment horizontal="center"/>
    </xf>
    <xf numFmtId="0" fontId="3" fillId="0" borderId="7" xfId="0" applyFont="1" applyBorder="1" applyAlignment="1">
      <alignment horizontal="center"/>
    </xf>
    <xf numFmtId="176" fontId="3" fillId="0" borderId="11"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xf>
    <xf numFmtId="0" fontId="3" fillId="0" borderId="22" xfId="0" applyFont="1" applyBorder="1" applyAlignment="1">
      <alignment horizontal="center"/>
    </xf>
    <xf numFmtId="0" fontId="3" fillId="0" borderId="14" xfId="0" applyFont="1" applyBorder="1" applyAlignment="1">
      <alignment horizontal="right"/>
    </xf>
    <xf numFmtId="0" fontId="3" fillId="0" borderId="22" xfId="0" applyFont="1" applyBorder="1" applyAlignment="1">
      <alignment horizontal="right"/>
    </xf>
    <xf numFmtId="176" fontId="3" fillId="0" borderId="0" xfId="0" applyNumberFormat="1" applyFont="1" applyAlignment="1">
      <alignment horizontal="center" vertical="center"/>
    </xf>
    <xf numFmtId="176" fontId="3" fillId="0" borderId="6" xfId="0" applyNumberFormat="1" applyFont="1" applyBorder="1" applyAlignment="1">
      <alignment horizontal="center" vertical="center"/>
    </xf>
    <xf numFmtId="0" fontId="0" fillId="0" borderId="0" xfId="0" applyAlignment="1">
      <alignment horizontal="center"/>
    </xf>
    <xf numFmtId="176" fontId="3" fillId="0" borderId="0" xfId="0" applyNumberFormat="1" applyFont="1" applyAlignment="1">
      <alignment horizontal="right" shrinkToFit="1"/>
    </xf>
    <xf numFmtId="0" fontId="3" fillId="0" borderId="7" xfId="0" applyFont="1" applyFill="1" applyBorder="1" applyAlignment="1">
      <alignment horizontal="center"/>
    </xf>
    <xf numFmtId="0" fontId="3" fillId="0" borderId="8" xfId="0" applyFont="1" applyFill="1" applyBorder="1" applyAlignment="1">
      <alignment horizontal="center"/>
    </xf>
    <xf numFmtId="176" fontId="3" fillId="0" borderId="0" xfId="0" applyNumberFormat="1" applyFont="1" applyFill="1" applyBorder="1" applyAlignment="1"/>
    <xf numFmtId="176" fontId="3" fillId="0" borderId="11" xfId="0" applyNumberFormat="1" applyFont="1" applyFill="1" applyBorder="1" applyAlignment="1">
      <alignment horizontal="center" vertical="center" justifyLastLine="1"/>
    </xf>
    <xf numFmtId="176" fontId="3" fillId="0" borderId="24" xfId="0" applyNumberFormat="1" applyFont="1" applyFill="1" applyBorder="1" applyAlignment="1">
      <alignment horizontal="center" vertical="center" justifyLastLine="1"/>
    </xf>
    <xf numFmtId="176" fontId="3" fillId="0" borderId="10" xfId="0" applyNumberFormat="1" applyFont="1" applyFill="1" applyBorder="1" applyAlignment="1">
      <alignment horizontal="center" vertical="center" justifyLastLine="1"/>
    </xf>
    <xf numFmtId="176" fontId="3" fillId="0" borderId="6" xfId="0" applyNumberFormat="1" applyFont="1" applyFill="1" applyBorder="1" applyAlignment="1">
      <alignment horizontal="center" vertical="center" justifyLastLine="1"/>
    </xf>
    <xf numFmtId="176" fontId="3" fillId="0" borderId="0" xfId="0" applyNumberFormat="1" applyFont="1" applyFill="1" applyBorder="1" applyAlignment="1">
      <alignment horizontal="right"/>
    </xf>
    <xf numFmtId="0" fontId="3" fillId="0" borderId="15" xfId="0" applyFont="1" applyFill="1" applyBorder="1" applyAlignment="1">
      <alignment horizontal="center"/>
    </xf>
    <xf numFmtId="0" fontId="3" fillId="0" borderId="14" xfId="0" applyFont="1" applyFill="1" applyBorder="1" applyAlignment="1">
      <alignment horizont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176" fontId="8" fillId="0" borderId="6" xfId="0" applyNumberFormat="1" applyFont="1" applyFill="1" applyBorder="1" applyAlignment="1">
      <alignment horizontal="right"/>
    </xf>
    <xf numFmtId="176" fontId="3" fillId="0" borderId="14" xfId="0" applyNumberFormat="1" applyFont="1" applyFill="1" applyBorder="1" applyAlignment="1">
      <alignment horizontal="distributed" justifyLastLine="1"/>
    </xf>
    <xf numFmtId="176" fontId="3" fillId="0" borderId="22" xfId="0" applyNumberFormat="1" applyFont="1" applyFill="1" applyBorder="1" applyAlignment="1">
      <alignment horizontal="distributed" justifyLastLine="1"/>
    </xf>
    <xf numFmtId="0" fontId="3" fillId="0" borderId="0" xfId="0" applyFont="1" applyFill="1" applyBorder="1" applyAlignment="1"/>
    <xf numFmtId="176" fontId="0" fillId="0" borderId="17" xfId="0" applyNumberFormat="1" applyFont="1" applyFill="1" applyBorder="1" applyAlignment="1">
      <alignment horizontal="center"/>
    </xf>
    <xf numFmtId="0" fontId="0" fillId="0" borderId="17" xfId="0" applyFont="1" applyFill="1" applyBorder="1" applyAlignment="1">
      <alignment horizontal="center"/>
    </xf>
    <xf numFmtId="0" fontId="3" fillId="0" borderId="3" xfId="0" applyFont="1" applyFill="1" applyBorder="1" applyAlignment="1">
      <alignment horizontal="center"/>
    </xf>
    <xf numFmtId="0" fontId="3" fillId="0" borderId="2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0" xfId="0" applyFont="1" applyFill="1" applyBorder="1" applyAlignment="1">
      <alignment horizontal="center"/>
    </xf>
    <xf numFmtId="176" fontId="3" fillId="0" borderId="7" xfId="0" applyNumberFormat="1" applyFont="1" applyFill="1" applyBorder="1" applyAlignment="1">
      <alignment horizontal="center"/>
    </xf>
    <xf numFmtId="0" fontId="3" fillId="0" borderId="11"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176" fontId="3" fillId="0" borderId="4" xfId="0" applyNumberFormat="1" applyFont="1" applyFill="1" applyBorder="1" applyAlignment="1">
      <alignment horizontal="right"/>
    </xf>
    <xf numFmtId="176" fontId="8" fillId="0" borderId="10" xfId="0" applyNumberFormat="1" applyFont="1" applyFill="1" applyBorder="1" applyAlignment="1">
      <alignment horizontal="right"/>
    </xf>
    <xf numFmtId="176" fontId="3" fillId="0" borderId="0" xfId="0" applyNumberFormat="1" applyFont="1" applyFill="1" applyAlignment="1">
      <alignment horizontal="right"/>
    </xf>
    <xf numFmtId="176" fontId="0" fillId="0" borderId="0" xfId="0" applyNumberFormat="1" applyFont="1" applyFill="1" applyBorder="1" applyAlignment="1">
      <alignment horizontal="center"/>
    </xf>
    <xf numFmtId="0" fontId="0" fillId="0" borderId="0" xfId="0" applyFont="1" applyFill="1" applyBorder="1" applyAlignment="1">
      <alignment horizontal="center"/>
    </xf>
    <xf numFmtId="185" fontId="17" fillId="0" borderId="13" xfId="0" applyNumberFormat="1" applyFont="1" applyBorder="1" applyAlignment="1">
      <alignment horizontal="center" vertical="center"/>
    </xf>
    <xf numFmtId="185" fontId="17" fillId="0" borderId="25" xfId="0" applyNumberFormat="1" applyFont="1" applyBorder="1" applyAlignment="1">
      <alignment horizontal="center" vertical="center"/>
    </xf>
    <xf numFmtId="185" fontId="17" fillId="0" borderId="15" xfId="0" applyNumberFormat="1" applyFont="1" applyBorder="1" applyAlignment="1">
      <alignment horizontal="center"/>
    </xf>
    <xf numFmtId="185" fontId="17" fillId="0" borderId="14" xfId="0" applyNumberFormat="1" applyFont="1" applyBorder="1" applyAlignment="1">
      <alignment horizontal="center"/>
    </xf>
    <xf numFmtId="185" fontId="3" fillId="0" borderId="0" xfId="0" applyNumberFormat="1" applyFont="1" applyFill="1" applyBorder="1" applyAlignment="1">
      <alignment horizontal="right"/>
    </xf>
    <xf numFmtId="185" fontId="8" fillId="0" borderId="4" xfId="0" applyNumberFormat="1" applyFont="1" applyFill="1" applyBorder="1" applyAlignment="1">
      <alignment horizontal="right"/>
    </xf>
    <xf numFmtId="185" fontId="8" fillId="0" borderId="0" xfId="0" applyNumberFormat="1" applyFont="1" applyFill="1" applyBorder="1" applyAlignment="1">
      <alignment horizontal="right"/>
    </xf>
    <xf numFmtId="176" fontId="3" fillId="0" borderId="15"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2" xfId="0" applyFont="1" applyFill="1" applyBorder="1" applyAlignment="1">
      <alignment horizontal="center"/>
    </xf>
    <xf numFmtId="176" fontId="3" fillId="0" borderId="11" xfId="0" applyNumberFormat="1" applyFont="1" applyFill="1" applyBorder="1" applyAlignment="1">
      <alignment horizontal="center" vertical="center" wrapText="1"/>
    </xf>
    <xf numFmtId="176" fontId="3" fillId="0" borderId="24" xfId="0" applyNumberFormat="1" applyFont="1" applyFill="1" applyBorder="1" applyAlignment="1">
      <alignment horizontal="center" vertical="center" wrapText="1"/>
    </xf>
    <xf numFmtId="176" fontId="3" fillId="0" borderId="2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0" fontId="3" fillId="0" borderId="19" xfId="0" applyFont="1" applyFill="1" applyBorder="1" applyAlignment="1">
      <alignment horizontal="center"/>
    </xf>
    <xf numFmtId="0" fontId="3" fillId="0" borderId="25" xfId="0" applyFont="1" applyFill="1" applyBorder="1" applyAlignment="1">
      <alignment horizontal="center"/>
    </xf>
    <xf numFmtId="185" fontId="3" fillId="0" borderId="6" xfId="0" applyNumberFormat="1" applyFont="1" applyFill="1" applyBorder="1" applyAlignment="1">
      <alignment horizontal="right"/>
    </xf>
    <xf numFmtId="185" fontId="0" fillId="0" borderId="6" xfId="0" applyNumberFormat="1" applyFont="1" applyFill="1" applyBorder="1" applyAlignment="1">
      <alignment horizontal="right"/>
    </xf>
    <xf numFmtId="0" fontId="0" fillId="0" borderId="5" xfId="0" applyFont="1" applyBorder="1" applyAlignment="1">
      <alignment vertical="center"/>
    </xf>
    <xf numFmtId="0" fontId="0" fillId="0" borderId="18" xfId="0" applyFont="1" applyBorder="1" applyAlignment="1">
      <alignment vertical="center"/>
    </xf>
    <xf numFmtId="0" fontId="0" fillId="0" borderId="6" xfId="0" applyFont="1" applyBorder="1" applyAlignment="1">
      <alignment vertical="center"/>
    </xf>
    <xf numFmtId="0" fontId="0" fillId="0" borderId="16" xfId="0" applyFont="1" applyBorder="1" applyAlignment="1">
      <alignment vertical="center"/>
    </xf>
    <xf numFmtId="185" fontId="3" fillId="0" borderId="4" xfId="0" applyNumberFormat="1" applyFont="1" applyFill="1" applyBorder="1" applyAlignment="1">
      <alignment horizontal="right"/>
    </xf>
    <xf numFmtId="185" fontId="0" fillId="0" borderId="0" xfId="0" applyNumberFormat="1" applyFont="1" applyFill="1" applyBorder="1" applyAlignment="1">
      <alignment horizontal="right"/>
    </xf>
    <xf numFmtId="185" fontId="3" fillId="0" borderId="10" xfId="0" applyNumberFormat="1" applyFont="1" applyFill="1" applyBorder="1" applyAlignment="1">
      <alignment horizontal="right"/>
    </xf>
    <xf numFmtId="0" fontId="3" fillId="0" borderId="13" xfId="0" applyFont="1" applyFill="1" applyBorder="1" applyAlignment="1">
      <alignment horizontal="center"/>
    </xf>
    <xf numFmtId="0" fontId="0" fillId="0" borderId="10" xfId="0" applyFont="1" applyBorder="1" applyAlignment="1">
      <alignment vertical="center"/>
    </xf>
    <xf numFmtId="0" fontId="3" fillId="0" borderId="0" xfId="0" applyFont="1" applyFill="1" applyBorder="1" applyAlignment="1">
      <alignment horizontal="right"/>
    </xf>
    <xf numFmtId="0" fontId="0" fillId="0" borderId="22" xfId="0" applyFont="1" applyBorder="1" applyAlignment="1">
      <alignment horizontal="center"/>
    </xf>
    <xf numFmtId="183" fontId="3" fillId="0" borderId="0" xfId="0" applyNumberFormat="1" applyFont="1" applyFill="1" applyBorder="1" applyAlignment="1" applyProtection="1">
      <alignment horizontal="right"/>
    </xf>
    <xf numFmtId="0" fontId="3" fillId="0" borderId="7" xfId="0" applyFont="1" applyFill="1" applyBorder="1" applyAlignment="1" applyProtection="1">
      <alignment horizontal="center"/>
    </xf>
    <xf numFmtId="0" fontId="3" fillId="0" borderId="8" xfId="0" applyFont="1" applyFill="1" applyBorder="1" applyAlignment="1" applyProtection="1">
      <alignment horizontal="center"/>
    </xf>
    <xf numFmtId="183" fontId="8" fillId="0" borderId="0" xfId="0" applyNumberFormat="1" applyFont="1" applyFill="1" applyBorder="1" applyAlignment="1" applyProtection="1">
      <alignment horizontal="right"/>
    </xf>
    <xf numFmtId="183" fontId="8" fillId="0" borderId="6" xfId="0" applyNumberFormat="1" applyFont="1" applyFill="1" applyBorder="1" applyAlignment="1" applyProtection="1">
      <alignment horizontal="right"/>
    </xf>
    <xf numFmtId="183" fontId="8" fillId="0" borderId="10" xfId="0" applyNumberFormat="1" applyFont="1" applyFill="1" applyBorder="1" applyAlignment="1" applyProtection="1">
      <alignment horizontal="right"/>
    </xf>
    <xf numFmtId="0" fontId="3" fillId="0" borderId="23"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0" xfId="0" applyFont="1" applyFill="1" applyBorder="1" applyAlignment="1" applyProtection="1">
      <alignment horizontal="left"/>
    </xf>
    <xf numFmtId="0" fontId="3" fillId="0" borderId="6" xfId="0" applyFont="1" applyFill="1" applyBorder="1" applyAlignment="1" applyProtection="1">
      <alignment horizontal="left"/>
    </xf>
    <xf numFmtId="0" fontId="3" fillId="0" borderId="11"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183" fontId="3" fillId="0" borderId="4" xfId="0" applyNumberFormat="1" applyFont="1" applyFill="1" applyBorder="1" applyAlignment="1" applyProtection="1">
      <alignment horizontal="right"/>
    </xf>
    <xf numFmtId="0" fontId="4" fillId="0" borderId="11" xfId="0" applyFont="1" applyFill="1" applyBorder="1" applyAlignment="1" applyProtection="1">
      <alignment horizontal="center" vertical="center" wrapText="1" shrinkToFit="1"/>
    </xf>
    <xf numFmtId="0" fontId="4" fillId="0" borderId="24" xfId="0" applyFont="1" applyFill="1" applyBorder="1" applyAlignment="1" applyProtection="1">
      <alignment horizontal="center" vertical="center" wrapText="1" shrinkToFit="1"/>
    </xf>
    <xf numFmtId="0" fontId="4" fillId="0" borderId="23" xfId="0" applyFont="1" applyFill="1" applyBorder="1" applyAlignment="1" applyProtection="1">
      <alignment horizontal="center" vertical="center" wrapText="1" shrinkToFit="1"/>
    </xf>
    <xf numFmtId="0" fontId="4" fillId="0" borderId="10" xfId="0" applyFont="1" applyFill="1" applyBorder="1" applyAlignment="1" applyProtection="1">
      <alignment horizontal="center" vertical="center" wrapText="1" shrinkToFit="1"/>
    </xf>
    <xf numFmtId="0" fontId="4" fillId="0" borderId="6" xfId="0" applyFont="1" applyFill="1" applyBorder="1" applyAlignment="1" applyProtection="1">
      <alignment horizontal="center" vertical="center" wrapText="1" shrinkToFit="1"/>
    </xf>
    <xf numFmtId="0" fontId="4" fillId="0" borderId="16" xfId="0" applyFont="1" applyFill="1" applyBorder="1" applyAlignment="1" applyProtection="1">
      <alignment horizontal="center" vertical="center" wrapText="1" shrinkToFit="1"/>
    </xf>
    <xf numFmtId="176" fontId="3" fillId="0" borderId="0" xfId="0" applyNumberFormat="1" applyFont="1" applyFill="1" applyBorder="1" applyAlignment="1" applyProtection="1">
      <alignment horizontal="right"/>
    </xf>
    <xf numFmtId="0" fontId="3" fillId="0" borderId="14" xfId="0" applyFont="1" applyFill="1" applyBorder="1" applyAlignment="1" applyProtection="1">
      <alignment horizontal="right"/>
    </xf>
    <xf numFmtId="0" fontId="3" fillId="0" borderId="22" xfId="0" applyFont="1" applyFill="1" applyBorder="1" applyAlignment="1" applyProtection="1">
      <alignment horizontal="right"/>
    </xf>
    <xf numFmtId="0" fontId="3" fillId="0" borderId="19" xfId="0" applyFont="1" applyFill="1" applyBorder="1" applyAlignment="1" applyProtection="1">
      <alignment horizontal="center"/>
    </xf>
    <xf numFmtId="0" fontId="3" fillId="0" borderId="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14" xfId="0" applyFont="1" applyFill="1" applyBorder="1" applyAlignment="1" applyProtection="1">
      <alignment horizontal="left"/>
    </xf>
    <xf numFmtId="0" fontId="3" fillId="0" borderId="22" xfId="0" applyFont="1" applyFill="1" applyBorder="1" applyAlignment="1" applyProtection="1">
      <alignment horizontal="left"/>
    </xf>
    <xf numFmtId="0" fontId="3" fillId="0" borderId="12"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176" fontId="3" fillId="0" borderId="0" xfId="0" applyNumberFormat="1" applyFont="1" applyFill="1" applyAlignment="1" applyProtection="1">
      <alignment horizontal="right"/>
    </xf>
    <xf numFmtId="176" fontId="3" fillId="0" borderId="4" xfId="0" applyNumberFormat="1" applyFont="1" applyFill="1" applyBorder="1" applyAlignment="1" applyProtection="1">
      <alignment horizontal="right"/>
    </xf>
    <xf numFmtId="176" fontId="8" fillId="0" borderId="6" xfId="0" applyNumberFormat="1" applyFont="1" applyFill="1" applyBorder="1" applyAlignment="1" applyProtection="1">
      <alignment horizontal="right"/>
    </xf>
    <xf numFmtId="0" fontId="3" fillId="0" borderId="10" xfId="0" applyFont="1" applyFill="1" applyBorder="1" applyAlignment="1" applyProtection="1">
      <alignment horizontal="center"/>
    </xf>
    <xf numFmtId="0" fontId="3" fillId="0" borderId="6" xfId="0" applyFont="1" applyFill="1" applyBorder="1" applyAlignment="1" applyProtection="1">
      <alignment horizontal="center"/>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14" xfId="0" applyFont="1" applyFill="1" applyBorder="1" applyAlignment="1" applyProtection="1">
      <alignment horizontal="center"/>
    </xf>
    <xf numFmtId="0" fontId="3" fillId="0" borderId="22" xfId="0" applyFont="1" applyFill="1" applyBorder="1" applyAlignment="1" applyProtection="1">
      <alignment horizontal="center"/>
    </xf>
    <xf numFmtId="0" fontId="4" fillId="0" borderId="11" xfId="0" applyFont="1" applyFill="1" applyBorder="1" applyAlignment="1" applyProtection="1">
      <alignment horizontal="center" vertical="center" wrapText="1"/>
    </xf>
    <xf numFmtId="0" fontId="4" fillId="0" borderId="23" xfId="0" applyFont="1" applyBorder="1" applyAlignment="1">
      <alignment horizontal="center" vertical="center"/>
    </xf>
    <xf numFmtId="0" fontId="0" fillId="0" borderId="4" xfId="0" applyFont="1" applyBorder="1" applyAlignment="1"/>
    <xf numFmtId="0" fontId="0" fillId="0" borderId="9" xfId="0" applyFont="1" applyBorder="1" applyAlignment="1"/>
    <xf numFmtId="0" fontId="0" fillId="0" borderId="10" xfId="0" applyFont="1" applyBorder="1" applyAlignment="1"/>
    <xf numFmtId="0" fontId="0" fillId="0" borderId="16" xfId="0" applyFont="1" applyBorder="1" applyAlignment="1"/>
    <xf numFmtId="0" fontId="0" fillId="0" borderId="13" xfId="0" applyFont="1" applyBorder="1" applyAlignment="1">
      <alignment horizontal="center"/>
    </xf>
    <xf numFmtId="183" fontId="8" fillId="0" borderId="4" xfId="0" applyNumberFormat="1" applyFont="1" applyFill="1" applyBorder="1" applyAlignment="1" applyProtection="1">
      <alignment horizontal="right"/>
    </xf>
    <xf numFmtId="176" fontId="8" fillId="0" borderId="10" xfId="0" applyNumberFormat="1" applyFont="1" applyFill="1" applyBorder="1" applyAlignment="1" applyProtection="1">
      <alignment horizontal="right"/>
    </xf>
    <xf numFmtId="0" fontId="7" fillId="0" borderId="17" xfId="0" applyFont="1" applyFill="1" applyBorder="1" applyAlignment="1" applyProtection="1">
      <alignment horizontal="right"/>
    </xf>
    <xf numFmtId="0" fontId="0" fillId="0" borderId="17" xfId="0" applyFill="1" applyBorder="1" applyAlignment="1" applyProtection="1"/>
    <xf numFmtId="0" fontId="3" fillId="0" borderId="24" xfId="0" applyFont="1" applyFill="1" applyBorder="1" applyAlignment="1" applyProtection="1">
      <alignment horizontal="center" vertical="center"/>
    </xf>
    <xf numFmtId="0" fontId="3" fillId="0" borderId="13" xfId="0" applyFont="1" applyFill="1" applyBorder="1" applyAlignment="1" applyProtection="1">
      <alignment horizontal="center"/>
    </xf>
    <xf numFmtId="0" fontId="3" fillId="0" borderId="0" xfId="0" applyFont="1" applyFill="1" applyBorder="1" applyAlignment="1" applyProtection="1">
      <alignment horizontal="center"/>
    </xf>
    <xf numFmtId="182" fontId="5" fillId="0" borderId="5" xfId="0" applyNumberFormat="1" applyFont="1" applyFill="1" applyBorder="1" applyAlignment="1">
      <alignment horizontal="right"/>
    </xf>
    <xf numFmtId="176" fontId="3" fillId="0" borderId="4" xfId="0" applyNumberFormat="1" applyFont="1" applyFill="1" applyBorder="1" applyAlignment="1" applyProtection="1">
      <alignment horizontal="right"/>
      <protection locked="0"/>
    </xf>
    <xf numFmtId="176" fontId="3" fillId="0" borderId="0" xfId="0" applyNumberFormat="1" applyFont="1" applyFill="1" applyAlignment="1" applyProtection="1">
      <alignment horizontal="right"/>
      <protection locked="0"/>
    </xf>
    <xf numFmtId="182" fontId="3" fillId="0" borderId="4" xfId="0" applyNumberFormat="1" applyFont="1" applyFill="1" applyBorder="1" applyAlignment="1" applyProtection="1">
      <alignment horizontal="right"/>
      <protection locked="0"/>
    </xf>
    <xf numFmtId="182" fontId="3" fillId="0" borderId="0" xfId="0" applyNumberFormat="1" applyFont="1" applyFill="1" applyAlignment="1" applyProtection="1">
      <alignment horizontal="right"/>
      <protection locked="0"/>
    </xf>
    <xf numFmtId="182" fontId="3" fillId="0" borderId="10" xfId="0" applyNumberFormat="1" applyFont="1" applyFill="1" applyBorder="1" applyAlignment="1" applyProtection="1">
      <alignment horizontal="right"/>
      <protection locked="0"/>
    </xf>
    <xf numFmtId="182" fontId="3" fillId="0" borderId="6" xfId="0" applyNumberFormat="1" applyFont="1" applyFill="1" applyBorder="1" applyAlignment="1" applyProtection="1">
      <alignment horizontal="right"/>
      <protection locked="0"/>
    </xf>
    <xf numFmtId="176" fontId="0" fillId="0" borderId="17" xfId="0" applyNumberFormat="1" applyFont="1" applyFill="1" applyBorder="1" applyAlignment="1" applyProtection="1">
      <alignment horizontal="center"/>
    </xf>
    <xf numFmtId="0" fontId="0" fillId="0" borderId="17" xfId="0" applyFont="1" applyFill="1" applyBorder="1" applyAlignment="1" applyProtection="1">
      <alignment horizontal="center"/>
    </xf>
    <xf numFmtId="0" fontId="3" fillId="0" borderId="11" xfId="0" applyFont="1" applyFill="1" applyBorder="1" applyAlignment="1" applyProtection="1">
      <alignment horizontal="center"/>
    </xf>
    <xf numFmtId="0" fontId="3" fillId="0" borderId="24" xfId="0" applyFont="1" applyFill="1" applyBorder="1" applyAlignment="1" applyProtection="1">
      <alignment horizontal="center"/>
    </xf>
    <xf numFmtId="0" fontId="3" fillId="0" borderId="23" xfId="0" applyFont="1" applyFill="1" applyBorder="1" applyAlignment="1" applyProtection="1">
      <alignment horizontal="center"/>
    </xf>
    <xf numFmtId="0" fontId="3" fillId="0" borderId="4"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1" xfId="0" applyFont="1" applyFill="1" applyBorder="1" applyAlignment="1" applyProtection="1">
      <alignment horizontal="center" vertical="center"/>
    </xf>
    <xf numFmtId="182" fontId="5" fillId="0" borderId="21" xfId="0" applyNumberFormat="1" applyFont="1" applyFill="1" applyBorder="1" applyAlignment="1" applyProtection="1">
      <alignment horizontal="right"/>
      <protection locked="0"/>
    </xf>
    <xf numFmtId="182" fontId="5" fillId="0" borderId="5" xfId="0" applyNumberFormat="1" applyFont="1" applyFill="1" applyBorder="1" applyAlignment="1" applyProtection="1">
      <alignment horizontal="right"/>
      <protection locked="0"/>
    </xf>
    <xf numFmtId="176" fontId="0" fillId="0" borderId="0" xfId="0" applyNumberFormat="1" applyFill="1" applyBorder="1" applyAlignment="1" applyProtection="1">
      <alignment horizontal="center"/>
    </xf>
    <xf numFmtId="0" fontId="0" fillId="0" borderId="0" xfId="0" applyFill="1" applyBorder="1" applyAlignment="1" applyProtection="1">
      <alignment horizontal="center"/>
    </xf>
    <xf numFmtId="183" fontId="8" fillId="0" borderId="6" xfId="0" applyNumberFormat="1" applyFont="1" applyFill="1" applyBorder="1" applyAlignment="1">
      <alignment horizontal="right"/>
    </xf>
    <xf numFmtId="0" fontId="4" fillId="0" borderId="5"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11" xfId="0" applyFont="1" applyFill="1" applyBorder="1" applyAlignment="1">
      <alignment horizontal="center" wrapText="1" shrinkToFit="1"/>
    </xf>
    <xf numFmtId="0" fontId="4" fillId="0" borderId="24" xfId="0" applyFont="1" applyFill="1" applyBorder="1" applyAlignment="1">
      <alignment horizontal="center" shrinkToFit="1"/>
    </xf>
    <xf numFmtId="0" fontId="7" fillId="0" borderId="10" xfId="0" applyFont="1" applyFill="1" applyBorder="1" applyAlignment="1">
      <alignment horizontal="center"/>
    </xf>
    <xf numFmtId="0" fontId="7" fillId="0" borderId="6" xfId="0" applyFont="1" applyFill="1" applyBorder="1" applyAlignment="1">
      <alignment horizontal="center"/>
    </xf>
    <xf numFmtId="176" fontId="8" fillId="0" borderId="5" xfId="0" applyNumberFormat="1" applyFont="1" applyFill="1" applyBorder="1" applyAlignment="1">
      <alignment horizontal="right"/>
    </xf>
    <xf numFmtId="183" fontId="3" fillId="0" borderId="0" xfId="0" applyNumberFormat="1" applyFont="1" applyFill="1" applyBorder="1" applyAlignment="1">
      <alignment horizontal="right"/>
    </xf>
    <xf numFmtId="183" fontId="13" fillId="0" borderId="6" xfId="0" applyNumberFormat="1" applyFont="1" applyFill="1" applyBorder="1" applyAlignment="1">
      <alignment horizontal="right"/>
    </xf>
    <xf numFmtId="183" fontId="3" fillId="0" borderId="0" xfId="0" applyNumberFormat="1" applyFont="1" applyFill="1" applyBorder="1" applyAlignment="1">
      <alignment horizontal="center"/>
    </xf>
    <xf numFmtId="182" fontId="8" fillId="0" borderId="5" xfId="0" applyNumberFormat="1" applyFont="1" applyFill="1" applyBorder="1" applyAlignment="1">
      <alignment horizontal="right"/>
    </xf>
    <xf numFmtId="183" fontId="3" fillId="0" borderId="4" xfId="0" applyNumberFormat="1" applyFont="1" applyFill="1" applyBorder="1" applyAlignment="1">
      <alignment horizontal="right"/>
    </xf>
    <xf numFmtId="183" fontId="0" fillId="0" borderId="0" xfId="0" applyNumberFormat="1" applyFont="1" applyFill="1" applyBorder="1" applyAlignment="1">
      <alignment horizontal="right"/>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6" xfId="0" applyFont="1" applyFill="1" applyBorder="1" applyAlignment="1">
      <alignment horizontal="center" vertical="center"/>
    </xf>
    <xf numFmtId="0" fontId="3" fillId="0" borderId="12" xfId="0" applyFont="1" applyFill="1" applyBorder="1" applyAlignment="1">
      <alignment horizontal="center" vertical="center"/>
    </xf>
    <xf numFmtId="183" fontId="8" fillId="0" borderId="10" xfId="0" applyNumberFormat="1" applyFont="1" applyFill="1" applyBorder="1" applyAlignment="1">
      <alignment horizontal="right"/>
    </xf>
    <xf numFmtId="0" fontId="7" fillId="0" borderId="12" xfId="0" applyFont="1" applyFill="1" applyBorder="1" applyAlignment="1">
      <alignment horizontal="center" vertical="center" wrapText="1"/>
    </xf>
    <xf numFmtId="0" fontId="3" fillId="0" borderId="11" xfId="0" applyFont="1" applyFill="1" applyBorder="1" applyAlignment="1">
      <alignment horizontal="center"/>
    </xf>
    <xf numFmtId="0" fontId="3" fillId="0" borderId="24" xfId="0" applyFont="1" applyFill="1" applyBorder="1" applyAlignment="1">
      <alignment horizontal="center"/>
    </xf>
    <xf numFmtId="0" fontId="3" fillId="0" borderId="6" xfId="0" applyFont="1" applyFill="1" applyBorder="1" applyAlignment="1">
      <alignment horizontal="center"/>
    </xf>
    <xf numFmtId="183" fontId="8" fillId="0" borderId="6" xfId="2" applyNumberFormat="1" applyFont="1" applyFill="1" applyBorder="1" applyAlignment="1">
      <alignment horizontal="right"/>
    </xf>
    <xf numFmtId="0" fontId="3" fillId="0" borderId="15" xfId="0" applyFont="1" applyFill="1" applyBorder="1" applyAlignment="1">
      <alignment horizontal="center" vertical="center"/>
    </xf>
    <xf numFmtId="0" fontId="3" fillId="0" borderId="7" xfId="0" applyFont="1" applyFill="1" applyBorder="1" applyAlignment="1">
      <alignment horizontal="center" vertical="center"/>
    </xf>
    <xf numFmtId="183" fontId="3" fillId="0" borderId="7" xfId="0" applyNumberFormat="1" applyFont="1" applyFill="1" applyBorder="1" applyAlignment="1">
      <alignment horizontal="center"/>
    </xf>
    <xf numFmtId="183" fontId="3" fillId="0" borderId="8" xfId="0" applyNumberFormat="1" applyFont="1" applyFill="1" applyBorder="1" applyAlignment="1">
      <alignment horizontal="center"/>
    </xf>
    <xf numFmtId="183" fontId="3" fillId="0" borderId="11" xfId="0" applyNumberFormat="1" applyFont="1" applyFill="1" applyBorder="1" applyAlignment="1">
      <alignment horizontal="center" vertical="center"/>
    </xf>
    <xf numFmtId="183" fontId="3" fillId="0" borderId="24" xfId="0" applyNumberFormat="1" applyFont="1" applyFill="1" applyBorder="1" applyAlignment="1">
      <alignment horizontal="center" vertical="center"/>
    </xf>
    <xf numFmtId="183" fontId="3" fillId="0" borderId="23" xfId="0" applyNumberFormat="1" applyFont="1" applyFill="1" applyBorder="1" applyAlignment="1">
      <alignment horizontal="center" vertical="center"/>
    </xf>
    <xf numFmtId="183" fontId="3" fillId="0" borderId="10" xfId="0" applyNumberFormat="1" applyFont="1" applyFill="1" applyBorder="1" applyAlignment="1">
      <alignment horizontal="center" vertical="center"/>
    </xf>
    <xf numFmtId="183" fontId="3" fillId="0" borderId="6" xfId="0" applyNumberFormat="1" applyFont="1" applyFill="1" applyBorder="1" applyAlignment="1">
      <alignment horizontal="center" vertical="center"/>
    </xf>
    <xf numFmtId="183" fontId="3" fillId="0" borderId="16" xfId="0" applyNumberFormat="1" applyFont="1" applyFill="1" applyBorder="1" applyAlignment="1">
      <alignment horizontal="center" vertical="center"/>
    </xf>
    <xf numFmtId="183" fontId="3" fillId="0" borderId="11" xfId="0" applyNumberFormat="1"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22" xfId="0" applyFont="1" applyBorder="1" applyAlignment="1">
      <alignment horizontal="center" vertical="center"/>
    </xf>
    <xf numFmtId="0" fontId="7" fillId="0" borderId="13" xfId="0" applyFont="1" applyBorder="1" applyAlignment="1">
      <alignment horizontal="center" vertical="center"/>
    </xf>
    <xf numFmtId="0" fontId="3" fillId="0" borderId="6" xfId="0" applyFont="1" applyBorder="1" applyAlignment="1">
      <alignment horizontal="center" vertical="center"/>
    </xf>
    <xf numFmtId="183" fontId="3" fillId="0" borderId="0" xfId="0" applyNumberFormat="1" applyFont="1" applyBorder="1" applyAlignment="1">
      <alignment horizontal="right"/>
    </xf>
    <xf numFmtId="183" fontId="5" fillId="0" borderId="6" xfId="0" applyNumberFormat="1" applyFont="1" applyFill="1" applyBorder="1" applyAlignment="1">
      <alignment horizontal="right"/>
    </xf>
    <xf numFmtId="183" fontId="3" fillId="0" borderId="0" xfId="2" applyNumberFormat="1" applyFont="1" applyFill="1" applyBorder="1" applyAlignment="1">
      <alignment horizontal="right"/>
    </xf>
    <xf numFmtId="0" fontId="3" fillId="0" borderId="14" xfId="0" applyFont="1" applyFill="1" applyBorder="1" applyAlignment="1">
      <alignment horizontal="center" vertical="center"/>
    </xf>
    <xf numFmtId="0" fontId="7" fillId="0" borderId="17" xfId="0" applyFont="1" applyFill="1" applyBorder="1" applyAlignment="1" applyProtection="1">
      <alignment horizontal="right" vertical="center"/>
    </xf>
    <xf numFmtId="0" fontId="0" fillId="0" borderId="17" xfId="0" applyFont="1" applyFill="1" applyBorder="1" applyAlignment="1" applyProtection="1"/>
    <xf numFmtId="0" fontId="3" fillId="0" borderId="3" xfId="0" applyFont="1" applyFill="1" applyBorder="1" applyAlignment="1" applyProtection="1">
      <alignment horizontal="center"/>
    </xf>
    <xf numFmtId="0" fontId="3" fillId="0" borderId="0" xfId="0" applyFont="1" applyFill="1" applyBorder="1" applyAlignment="1" applyProtection="1">
      <alignment horizontal="center" wrapText="1"/>
    </xf>
    <xf numFmtId="0" fontId="3" fillId="0" borderId="9" xfId="0" applyFont="1" applyFill="1" applyBorder="1" applyAlignment="1" applyProtection="1">
      <alignment horizontal="center" wrapText="1"/>
    </xf>
    <xf numFmtId="0" fontId="3" fillId="0" borderId="25" xfId="0" applyFont="1" applyFill="1" applyBorder="1" applyAlignment="1" applyProtection="1">
      <alignment horizontal="center"/>
    </xf>
    <xf numFmtId="0" fontId="4" fillId="0" borderId="0" xfId="0" applyFont="1" applyFill="1" applyAlignment="1" applyProtection="1">
      <alignment horizontal="center" vertical="center"/>
    </xf>
    <xf numFmtId="0" fontId="8" fillId="0" borderId="0" xfId="0" applyFont="1" applyFill="1" applyBorder="1" applyAlignment="1" applyProtection="1">
      <alignment horizontal="center" wrapText="1"/>
    </xf>
    <xf numFmtId="0" fontId="8" fillId="0" borderId="9" xfId="0" applyFont="1" applyFill="1" applyBorder="1" applyAlignment="1" applyProtection="1">
      <alignment horizontal="center" wrapText="1"/>
    </xf>
    <xf numFmtId="0" fontId="4" fillId="0" borderId="0" xfId="0" applyFont="1" applyFill="1" applyAlignment="1" applyProtection="1">
      <alignment horizontal="left" vertical="center"/>
    </xf>
    <xf numFmtId="0" fontId="3" fillId="0" borderId="13" xfId="0" applyFont="1" applyFill="1" applyBorder="1" applyAlignment="1" applyProtection="1">
      <alignment horizontal="left"/>
    </xf>
    <xf numFmtId="0" fontId="7" fillId="0" borderId="1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3" fillId="0" borderId="15"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4" fillId="0" borderId="5" xfId="0" applyFont="1" applyFill="1" applyBorder="1" applyAlignment="1" applyProtection="1">
      <alignment horizontal="left"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xf>
    <xf numFmtId="182" fontId="3" fillId="0" borderId="15" xfId="0" applyNumberFormat="1" applyFont="1" applyFill="1" applyBorder="1" applyAlignment="1" applyProtection="1">
      <alignment horizontal="center"/>
    </xf>
    <xf numFmtId="182" fontId="3" fillId="0" borderId="14" xfId="0" applyNumberFormat="1" applyFont="1" applyFill="1" applyBorder="1" applyAlignment="1" applyProtection="1">
      <alignment horizontal="center"/>
    </xf>
    <xf numFmtId="182" fontId="3" fillId="0" borderId="23" xfId="0" applyNumberFormat="1" applyFont="1" applyFill="1" applyBorder="1" applyAlignment="1" applyProtection="1">
      <alignment horizontal="center" vertical="center"/>
    </xf>
    <xf numFmtId="182" fontId="3" fillId="0" borderId="16" xfId="0" applyNumberFormat="1" applyFont="1" applyFill="1" applyBorder="1" applyAlignment="1" applyProtection="1">
      <alignment horizontal="center" vertical="center"/>
    </xf>
    <xf numFmtId="182" fontId="3" fillId="0" borderId="15" xfId="0" applyNumberFormat="1" applyFont="1" applyFill="1" applyBorder="1" applyAlignment="1" applyProtection="1">
      <alignment horizontal="center" vertical="center"/>
    </xf>
    <xf numFmtId="182" fontId="3" fillId="0" borderId="7" xfId="0" applyNumberFormat="1" applyFont="1" applyFill="1" applyBorder="1" applyAlignment="1" applyProtection="1">
      <alignment horizontal="center" vertical="center"/>
    </xf>
    <xf numFmtId="182" fontId="26" fillId="0" borderId="0" xfId="5" applyNumberFormat="1" applyFont="1" applyFill="1" applyAlignment="1">
      <alignment horizontal="left"/>
    </xf>
    <xf numFmtId="182" fontId="30" fillId="0" borderId="0" xfId="5" applyNumberFormat="1" applyFont="1" applyFill="1" applyAlignment="1">
      <alignment horizontal="left"/>
    </xf>
    <xf numFmtId="182" fontId="17" fillId="0" borderId="14" xfId="5" applyNumberFormat="1" applyFont="1" applyFill="1" applyBorder="1" applyAlignment="1">
      <alignment horizontal="left"/>
    </xf>
    <xf numFmtId="182" fontId="17" fillId="0" borderId="22" xfId="5" applyNumberFormat="1" applyFont="1" applyFill="1" applyBorder="1" applyAlignment="1">
      <alignment horizontal="left"/>
    </xf>
    <xf numFmtId="182" fontId="17" fillId="0" borderId="23" xfId="5" applyNumberFormat="1" applyFont="1" applyFill="1" applyBorder="1" applyAlignment="1">
      <alignment horizontal="center" vertical="center"/>
    </xf>
    <xf numFmtId="182" fontId="17" fillId="0" borderId="9" xfId="5" applyNumberFormat="1" applyFont="1" applyFill="1" applyBorder="1" applyAlignment="1">
      <alignment horizontal="center" vertical="center"/>
    </xf>
    <xf numFmtId="182" fontId="17" fillId="0" borderId="16" xfId="5" applyNumberFormat="1" applyFont="1" applyFill="1" applyBorder="1" applyAlignment="1">
      <alignment horizontal="center" vertical="center"/>
    </xf>
    <xf numFmtId="182" fontId="17" fillId="0" borderId="12" xfId="5" applyNumberFormat="1" applyFont="1" applyFill="1" applyBorder="1" applyAlignment="1">
      <alignment horizontal="center" vertical="center"/>
    </xf>
    <xf numFmtId="182" fontId="17" fillId="0" borderId="2" xfId="5" applyNumberFormat="1" applyFont="1" applyFill="1" applyBorder="1" applyAlignment="1">
      <alignment horizontal="center" vertical="center"/>
    </xf>
    <xf numFmtId="182" fontId="17" fillId="0" borderId="3" xfId="5" applyNumberFormat="1" applyFont="1" applyFill="1" applyBorder="1" applyAlignment="1">
      <alignment horizontal="center" vertical="center"/>
    </xf>
    <xf numFmtId="182" fontId="17" fillId="0" borderId="10" xfId="5" applyNumberFormat="1" applyFont="1" applyFill="1" applyBorder="1" applyAlignment="1">
      <alignment horizontal="center"/>
    </xf>
    <xf numFmtId="182" fontId="17" fillId="0" borderId="6" xfId="5" applyNumberFormat="1" applyFont="1" applyFill="1" applyBorder="1" applyAlignment="1">
      <alignment horizontal="center"/>
    </xf>
    <xf numFmtId="182" fontId="17" fillId="0" borderId="14" xfId="5" applyNumberFormat="1" applyFont="1" applyFill="1" applyBorder="1" applyAlignment="1">
      <alignment horizontal="center"/>
    </xf>
    <xf numFmtId="182" fontId="17" fillId="0" borderId="22" xfId="5" applyNumberFormat="1" applyFont="1" applyFill="1" applyBorder="1" applyAlignment="1">
      <alignment horizontal="center"/>
    </xf>
    <xf numFmtId="182" fontId="17" fillId="0" borderId="1" xfId="5" applyNumberFormat="1" applyFont="1" applyFill="1" applyBorder="1" applyAlignment="1">
      <alignment horizontal="center" vertical="center"/>
    </xf>
    <xf numFmtId="182" fontId="17" fillId="0" borderId="0" xfId="5" applyNumberFormat="1" applyFont="1" applyFill="1" applyAlignment="1">
      <alignment horizontal="center" vertical="center"/>
    </xf>
    <xf numFmtId="182" fontId="17" fillId="0" borderId="21" xfId="5" applyNumberFormat="1" applyFont="1" applyFill="1" applyBorder="1" applyAlignment="1">
      <alignment horizontal="center" vertical="center"/>
    </xf>
    <xf numFmtId="182" fontId="17" fillId="0" borderId="10" xfId="5" applyNumberFormat="1" applyFont="1" applyFill="1" applyBorder="1" applyAlignment="1">
      <alignment horizontal="center" vertical="center"/>
    </xf>
    <xf numFmtId="182" fontId="17" fillId="0" borderId="8" xfId="5" applyNumberFormat="1" applyFont="1" applyFill="1" applyBorder="1" applyAlignment="1">
      <alignment horizontal="left"/>
    </xf>
    <xf numFmtId="182" fontId="17" fillId="0" borderId="19" xfId="5" applyNumberFormat="1" applyFont="1" applyFill="1" applyBorder="1" applyAlignment="1">
      <alignment horizontal="left"/>
    </xf>
    <xf numFmtId="182" fontId="17" fillId="0" borderId="25" xfId="5" applyNumberFormat="1" applyFont="1" applyFill="1" applyBorder="1" applyAlignment="1">
      <alignment horizontal="left"/>
    </xf>
    <xf numFmtId="182" fontId="17" fillId="0" borderId="1" xfId="5" applyNumberFormat="1" applyFont="1" applyFill="1" applyBorder="1" applyAlignment="1">
      <alignment horizontal="center" vertical="center" wrapText="1"/>
    </xf>
    <xf numFmtId="182" fontId="17" fillId="0" borderId="2" xfId="5" applyNumberFormat="1" applyFont="1" applyFill="1" applyBorder="1" applyAlignment="1">
      <alignment horizontal="center" vertical="center" wrapText="1"/>
    </xf>
    <xf numFmtId="182" fontId="17" fillId="0" borderId="3" xfId="5" applyNumberFormat="1" applyFont="1" applyFill="1" applyBorder="1" applyAlignment="1">
      <alignment horizontal="center" vertical="center" wrapText="1"/>
    </xf>
    <xf numFmtId="182" fontId="17" fillId="0" borderId="15" xfId="5" applyNumberFormat="1" applyFont="1" applyFill="1" applyBorder="1" applyAlignment="1">
      <alignment horizontal="center"/>
    </xf>
    <xf numFmtId="182" fontId="30" fillId="0" borderId="1" xfId="5" applyNumberFormat="1" applyFont="1" applyFill="1" applyBorder="1" applyAlignment="1">
      <alignment horizontal="center" vertical="center" wrapText="1"/>
    </xf>
    <xf numFmtId="182" fontId="30" fillId="0" borderId="2" xfId="5" applyNumberFormat="1" applyFont="1" applyFill="1" applyBorder="1" applyAlignment="1">
      <alignment horizontal="center" vertical="center" wrapText="1"/>
    </xf>
    <xf numFmtId="182" fontId="30" fillId="0" borderId="3" xfId="5" applyNumberFormat="1" applyFont="1" applyFill="1" applyBorder="1" applyAlignment="1">
      <alignment horizontal="center" vertical="center" wrapText="1"/>
    </xf>
    <xf numFmtId="182" fontId="17" fillId="0" borderId="13" xfId="5" applyNumberFormat="1" applyFont="1" applyFill="1" applyBorder="1" applyAlignment="1">
      <alignment horizontal="center"/>
    </xf>
    <xf numFmtId="182" fontId="30" fillId="0" borderId="21" xfId="5" applyNumberFormat="1" applyFont="1" applyFill="1" applyBorder="1" applyAlignment="1">
      <alignment horizontal="center" vertical="center" wrapText="1"/>
    </xf>
    <xf numFmtId="182" fontId="17" fillId="0" borderId="4" xfId="5" applyNumberFormat="1" applyFont="1" applyFill="1" applyBorder="1" applyAlignment="1">
      <alignment horizontal="center" vertical="center" wrapText="1"/>
    </xf>
    <xf numFmtId="182" fontId="17" fillId="0" borderId="10" xfId="5" applyNumberFormat="1" applyFont="1" applyFill="1" applyBorder="1" applyAlignment="1">
      <alignment horizontal="center" vertical="center" wrapText="1"/>
    </xf>
    <xf numFmtId="182" fontId="17" fillId="0" borderId="21" xfId="5" applyNumberFormat="1" applyFont="1" applyFill="1" applyBorder="1" applyAlignment="1">
      <alignment horizontal="center" vertical="center" wrapText="1"/>
    </xf>
    <xf numFmtId="182" fontId="17" fillId="0" borderId="7" xfId="5" applyNumberFormat="1" applyFont="1" applyFill="1" applyBorder="1" applyAlignment="1">
      <alignment horizontal="center"/>
    </xf>
    <xf numFmtId="182" fontId="17" fillId="0" borderId="8" xfId="5" applyNumberFormat="1" applyFont="1" applyFill="1" applyBorder="1" applyAlignment="1">
      <alignment horizontal="center"/>
    </xf>
    <xf numFmtId="0" fontId="0" fillId="0" borderId="2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182" fontId="3" fillId="0" borderId="12" xfId="0" applyNumberFormat="1" applyFont="1" applyFill="1" applyBorder="1" applyAlignment="1" applyProtection="1">
      <alignment horizontal="center" vertical="center"/>
    </xf>
    <xf numFmtId="182" fontId="3" fillId="0" borderId="3" xfId="0" applyNumberFormat="1" applyFont="1" applyFill="1" applyBorder="1" applyAlignment="1" applyProtection="1">
      <alignment horizontal="center" vertical="center"/>
    </xf>
    <xf numFmtId="182" fontId="3" fillId="0" borderId="22" xfId="0" applyNumberFormat="1" applyFont="1" applyFill="1" applyBorder="1" applyAlignment="1" applyProtection="1">
      <alignment horizontal="center"/>
    </xf>
    <xf numFmtId="182" fontId="17" fillId="0" borderId="0" xfId="0" applyNumberFormat="1" applyFont="1" applyFill="1" applyAlignment="1">
      <alignment horizontal="right"/>
    </xf>
    <xf numFmtId="182" fontId="17" fillId="0" borderId="6" xfId="0" applyNumberFormat="1" applyFont="1" applyFill="1" applyBorder="1" applyAlignment="1">
      <alignment horizontal="right"/>
    </xf>
    <xf numFmtId="182" fontId="3" fillId="0" borderId="0" xfId="0" applyNumberFormat="1" applyFont="1" applyFill="1" applyBorder="1" applyAlignment="1" applyProtection="1">
      <alignment horizontal="right"/>
    </xf>
    <xf numFmtId="182" fontId="3" fillId="0" borderId="6" xfId="0" applyNumberFormat="1" applyFont="1" applyFill="1" applyBorder="1" applyAlignment="1" applyProtection="1">
      <alignment horizontal="right"/>
    </xf>
    <xf numFmtId="182" fontId="3" fillId="0" borderId="7" xfId="0" applyNumberFormat="1" applyFont="1" applyFill="1" applyBorder="1" applyAlignment="1" applyProtection="1">
      <alignment horizontal="center"/>
    </xf>
    <xf numFmtId="182" fontId="3" fillId="0" borderId="8" xfId="0" applyNumberFormat="1" applyFont="1" applyFill="1" applyBorder="1" applyAlignment="1" applyProtection="1">
      <alignment horizontal="center"/>
    </xf>
    <xf numFmtId="182" fontId="8" fillId="0" borderId="0" xfId="0" applyNumberFormat="1" applyFont="1" applyFill="1" applyBorder="1" applyAlignment="1" applyProtection="1">
      <alignment horizontal="right"/>
      <protection locked="0"/>
    </xf>
    <xf numFmtId="182" fontId="3" fillId="0" borderId="0" xfId="0" applyNumberFormat="1" applyFont="1" applyFill="1" applyBorder="1" applyAlignment="1" applyProtection="1">
      <alignment horizontal="right"/>
      <protection locked="0"/>
    </xf>
    <xf numFmtId="182" fontId="3" fillId="0" borderId="25" xfId="0" applyNumberFormat="1" applyFont="1" applyFill="1" applyBorder="1" applyAlignment="1" applyProtection="1">
      <alignment horizontal="center"/>
    </xf>
    <xf numFmtId="182" fontId="17" fillId="0" borderId="0" xfId="0" applyNumberFormat="1" applyFont="1" applyFill="1" applyAlignment="1" applyProtection="1">
      <alignment horizontal="center"/>
    </xf>
    <xf numFmtId="182" fontId="17" fillId="0" borderId="0" xfId="0" applyNumberFormat="1" applyFont="1" applyFill="1" applyBorder="1" applyAlignment="1" applyProtection="1">
      <alignment horizontal="right"/>
      <protection locked="0"/>
    </xf>
    <xf numFmtId="182" fontId="28" fillId="0" borderId="0" xfId="0" applyNumberFormat="1" applyFont="1" applyFill="1" applyAlignment="1">
      <alignment horizontal="right"/>
    </xf>
    <xf numFmtId="182" fontId="17" fillId="0" borderId="0" xfId="0" applyNumberFormat="1" applyFont="1" applyFill="1" applyAlignment="1" applyProtection="1">
      <alignment horizontal="right"/>
      <protection locked="0"/>
    </xf>
    <xf numFmtId="182" fontId="8" fillId="0" borderId="0" xfId="0" applyNumberFormat="1" applyFont="1" applyFill="1" applyAlignment="1" applyProtection="1">
      <alignment horizontal="right"/>
      <protection locked="0"/>
    </xf>
    <xf numFmtId="182" fontId="3" fillId="0" borderId="23" xfId="0" applyNumberFormat="1" applyFont="1" applyFill="1" applyBorder="1" applyAlignment="1" applyProtection="1">
      <alignment horizontal="center" vertical="center" wrapText="1"/>
    </xf>
    <xf numFmtId="182" fontId="3" fillId="0" borderId="9" xfId="0" applyNumberFormat="1" applyFont="1" applyFill="1" applyBorder="1" applyAlignment="1" applyProtection="1">
      <alignment horizontal="center" vertical="center"/>
    </xf>
    <xf numFmtId="182" fontId="8" fillId="0" borderId="0" xfId="2" applyNumberFormat="1" applyFont="1" applyFill="1" applyBorder="1" applyAlignment="1" applyProtection="1">
      <protection locked="0"/>
    </xf>
    <xf numFmtId="182" fontId="8" fillId="0" borderId="10" xfId="0" applyNumberFormat="1" applyFont="1" applyFill="1" applyBorder="1" applyAlignment="1" applyProtection="1">
      <alignment horizontal="right"/>
      <protection locked="0"/>
    </xf>
    <xf numFmtId="182" fontId="8" fillId="0" borderId="6" xfId="0" applyNumberFormat="1" applyFont="1" applyFill="1" applyBorder="1" applyAlignment="1" applyProtection="1">
      <alignment horizontal="right"/>
      <protection locked="0"/>
    </xf>
    <xf numFmtId="182" fontId="8" fillId="0" borderId="4" xfId="0" applyNumberFormat="1" applyFont="1" applyFill="1" applyBorder="1" applyAlignment="1" applyProtection="1">
      <alignment horizontal="right"/>
      <protection locked="0"/>
    </xf>
    <xf numFmtId="182" fontId="3" fillId="0" borderId="11" xfId="0" applyNumberFormat="1" applyFont="1" applyFill="1" applyBorder="1" applyAlignment="1" applyProtection="1">
      <alignment horizontal="center" vertical="center"/>
    </xf>
    <xf numFmtId="182" fontId="3" fillId="0" borderId="24" xfId="0" applyNumberFormat="1" applyFont="1" applyFill="1" applyBorder="1" applyAlignment="1" applyProtection="1">
      <alignment horizontal="center" vertical="center"/>
    </xf>
    <xf numFmtId="182" fontId="3" fillId="0" borderId="10" xfId="0" applyNumberFormat="1" applyFont="1" applyFill="1" applyBorder="1" applyAlignment="1" applyProtection="1">
      <alignment horizontal="center" vertical="center"/>
    </xf>
    <xf numFmtId="182" fontId="3" fillId="0" borderId="6" xfId="0" applyNumberFormat="1" applyFont="1" applyFill="1" applyBorder="1" applyAlignment="1" applyProtection="1">
      <alignment horizontal="center" vertical="center"/>
    </xf>
    <xf numFmtId="182" fontId="3" fillId="0" borderId="0" xfId="2" applyNumberFormat="1" applyFont="1" applyFill="1" applyBorder="1" applyAlignment="1" applyProtection="1">
      <protection locked="0"/>
    </xf>
    <xf numFmtId="182" fontId="8" fillId="0" borderId="6" xfId="2" applyNumberFormat="1" applyFont="1" applyFill="1" applyBorder="1" applyAlignment="1" applyProtection="1">
      <protection locked="0"/>
    </xf>
    <xf numFmtId="182" fontId="3" fillId="0" borderId="19" xfId="0" applyNumberFormat="1" applyFont="1" applyFill="1" applyBorder="1" applyAlignment="1" applyProtection="1">
      <alignment horizontal="center"/>
    </xf>
    <xf numFmtId="182" fontId="3" fillId="0" borderId="11" xfId="0" applyNumberFormat="1" applyFont="1" applyFill="1" applyBorder="1" applyAlignment="1" applyProtection="1">
      <alignment horizontal="center" wrapText="1" shrinkToFit="1"/>
    </xf>
    <xf numFmtId="182" fontId="3" fillId="0" borderId="24" xfId="0" applyNumberFormat="1" applyFont="1" applyFill="1" applyBorder="1" applyAlignment="1" applyProtection="1">
      <alignment horizontal="center" wrapText="1" shrinkToFit="1"/>
    </xf>
    <xf numFmtId="182" fontId="7" fillId="0" borderId="10" xfId="0" applyNumberFormat="1" applyFont="1" applyFill="1" applyBorder="1" applyAlignment="1" applyProtection="1">
      <alignment horizontal="center" vertical="top" wrapText="1" shrinkToFit="1"/>
    </xf>
    <xf numFmtId="182" fontId="7" fillId="0" borderId="6" xfId="0" applyNumberFormat="1" applyFont="1" applyFill="1" applyBorder="1" applyAlignment="1" applyProtection="1">
      <alignment horizontal="center" vertical="top" shrinkToFit="1"/>
    </xf>
    <xf numFmtId="38" fontId="16" fillId="0" borderId="0" xfId="2" applyFont="1" applyFill="1" applyBorder="1" applyAlignment="1">
      <alignment horizontal="right" vertical="center" shrinkToFit="1"/>
    </xf>
    <xf numFmtId="182" fontId="3" fillId="0" borderId="3" xfId="0" applyNumberFormat="1" applyFont="1" applyFill="1" applyBorder="1" applyAlignment="1" applyProtection="1">
      <alignment horizontal="center" vertical="center" wrapText="1"/>
    </xf>
    <xf numFmtId="182" fontId="3" fillId="0" borderId="10" xfId="0" applyNumberFormat="1" applyFont="1" applyFill="1" applyBorder="1" applyAlignment="1" applyProtection="1">
      <alignment horizontal="center" vertical="center" wrapText="1"/>
    </xf>
    <xf numFmtId="182" fontId="3" fillId="0" borderId="7" xfId="0" applyNumberFormat="1" applyFont="1" applyFill="1" applyBorder="1" applyAlignment="1" applyProtection="1">
      <alignment horizontal="center" vertical="center" wrapText="1"/>
    </xf>
    <xf numFmtId="182" fontId="3" fillId="0" borderId="8" xfId="0" applyNumberFormat="1" applyFont="1" applyFill="1" applyBorder="1" applyAlignment="1" applyProtection="1">
      <alignment horizontal="center" vertical="center" wrapText="1"/>
    </xf>
    <xf numFmtId="182" fontId="3" fillId="0" borderId="11" xfId="0" applyNumberFormat="1" applyFont="1" applyFill="1" applyBorder="1" applyAlignment="1" applyProtection="1">
      <alignment horizontal="center" vertical="center" wrapText="1"/>
    </xf>
    <xf numFmtId="182" fontId="3" fillId="0" borderId="24" xfId="0" applyNumberFormat="1" applyFont="1" applyFill="1" applyBorder="1" applyAlignment="1" applyProtection="1">
      <alignment horizontal="center" vertical="center" wrapText="1"/>
    </xf>
    <xf numFmtId="182" fontId="0" fillId="0" borderId="10" xfId="0" applyNumberFormat="1" applyFont="1" applyFill="1" applyBorder="1" applyAlignment="1" applyProtection="1">
      <alignment vertical="center" wrapText="1"/>
    </xf>
    <xf numFmtId="182" fontId="0" fillId="0" borderId="6" xfId="0" applyNumberFormat="1" applyFont="1" applyFill="1" applyBorder="1" applyAlignment="1" applyProtection="1">
      <alignment vertical="center" wrapText="1"/>
    </xf>
    <xf numFmtId="182" fontId="17" fillId="0" borderId="0" xfId="0" applyNumberFormat="1" applyFont="1" applyFill="1" applyBorder="1" applyAlignment="1" applyProtection="1">
      <alignment horizontal="right"/>
    </xf>
    <xf numFmtId="182" fontId="3" fillId="0" borderId="12" xfId="0" applyNumberFormat="1" applyFont="1" applyFill="1" applyBorder="1" applyAlignment="1" applyProtection="1">
      <alignment horizontal="center"/>
    </xf>
    <xf numFmtId="182" fontId="3" fillId="0" borderId="11" xfId="0" applyNumberFormat="1" applyFont="1" applyFill="1" applyBorder="1" applyAlignment="1" applyProtection="1">
      <alignment horizontal="center"/>
    </xf>
    <xf numFmtId="182" fontId="3" fillId="0" borderId="10" xfId="0" applyNumberFormat="1" applyFont="1" applyFill="1" applyBorder="1" applyAlignment="1" applyProtection="1">
      <alignment horizontal="center" vertical="top"/>
    </xf>
    <xf numFmtId="182" fontId="3" fillId="0" borderId="6" xfId="0" applyNumberFormat="1" applyFont="1" applyFill="1" applyBorder="1" applyAlignment="1" applyProtection="1">
      <alignment horizontal="center" vertical="top"/>
    </xf>
    <xf numFmtId="182" fontId="17" fillId="0" borderId="6" xfId="0" applyNumberFormat="1" applyFont="1" applyFill="1" applyBorder="1" applyAlignment="1" applyProtection="1">
      <alignment horizontal="right"/>
      <protection locked="0"/>
    </xf>
    <xf numFmtId="0" fontId="0" fillId="0" borderId="3" xfId="0" applyFont="1" applyFill="1" applyBorder="1" applyAlignment="1">
      <alignment horizontal="center" vertical="center"/>
    </xf>
    <xf numFmtId="0" fontId="3" fillId="0" borderId="21" xfId="0" applyFont="1" applyFill="1" applyBorder="1" applyAlignment="1" applyProtection="1">
      <alignment horizontal="center" vertical="center"/>
    </xf>
    <xf numFmtId="0" fontId="4" fillId="0" borderId="0" xfId="0" applyFont="1" applyFill="1" applyAlignment="1">
      <alignment wrapText="1"/>
    </xf>
    <xf numFmtId="0" fontId="0" fillId="0" borderId="0" xfId="0" applyFill="1"/>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182" fontId="3" fillId="0" borderId="1" xfId="0" applyNumberFormat="1" applyFont="1" applyFill="1" applyBorder="1" applyAlignment="1" applyProtection="1">
      <alignment horizontal="center" vertical="center"/>
    </xf>
    <xf numFmtId="182" fontId="3" fillId="0" borderId="21" xfId="0" applyNumberFormat="1" applyFont="1" applyFill="1" applyBorder="1" applyAlignment="1" applyProtection="1">
      <alignment horizontal="center" vertical="center"/>
    </xf>
    <xf numFmtId="182" fontId="3" fillId="0" borderId="13" xfId="0" applyNumberFormat="1" applyFont="1" applyFill="1" applyBorder="1" applyAlignment="1" applyProtection="1">
      <alignment horizontal="center"/>
    </xf>
    <xf numFmtId="182" fontId="0" fillId="0" borderId="17" xfId="0" applyNumberFormat="1" applyFill="1" applyBorder="1" applyAlignment="1" applyProtection="1">
      <alignment horizontal="left" shrinkToFit="1"/>
    </xf>
    <xf numFmtId="182" fontId="3" fillId="0" borderId="14" xfId="0" applyNumberFormat="1" applyFont="1" applyFill="1" applyBorder="1" applyAlignment="1" applyProtection="1">
      <alignment horizontal="center" shrinkToFit="1"/>
    </xf>
    <xf numFmtId="182" fontId="3" fillId="0" borderId="22" xfId="0" applyNumberFormat="1" applyFont="1" applyFill="1" applyBorder="1" applyAlignment="1" applyProtection="1">
      <alignment horizontal="center" shrinkToFit="1"/>
    </xf>
    <xf numFmtId="182" fontId="3" fillId="0" borderId="0" xfId="0" applyNumberFormat="1" applyFont="1" applyFill="1" applyAlignment="1">
      <alignment horizontal="right"/>
    </xf>
    <xf numFmtId="182" fontId="3" fillId="0" borderId="4" xfId="0" applyNumberFormat="1" applyFont="1" applyFill="1" applyBorder="1" applyAlignment="1">
      <alignment horizontal="right"/>
    </xf>
    <xf numFmtId="182" fontId="3" fillId="0" borderId="4" xfId="0" applyNumberFormat="1" applyFont="1" applyFill="1" applyBorder="1" applyAlignment="1" applyProtection="1">
      <alignment horizontal="right"/>
    </xf>
    <xf numFmtId="182" fontId="8" fillId="0" borderId="4" xfId="0" applyNumberFormat="1" applyFont="1" applyFill="1" applyBorder="1" applyAlignment="1">
      <alignment horizontal="right"/>
    </xf>
    <xf numFmtId="182" fontId="8" fillId="0" borderId="0" xfId="0" applyNumberFormat="1" applyFont="1" applyFill="1" applyAlignment="1">
      <alignment horizontal="right"/>
    </xf>
    <xf numFmtId="182" fontId="0" fillId="0" borderId="0" xfId="0" applyNumberFormat="1" applyFont="1" applyFill="1" applyAlignment="1" applyProtection="1">
      <alignment horizontal="right"/>
    </xf>
    <xf numFmtId="182" fontId="3" fillId="0" borderId="0" xfId="0" applyNumberFormat="1" applyFont="1" applyFill="1" applyAlignment="1" applyProtection="1">
      <alignment horizontal="right"/>
    </xf>
    <xf numFmtId="182" fontId="8" fillId="0" borderId="6" xfId="0" applyNumberFormat="1" applyFont="1" applyFill="1" applyBorder="1" applyAlignment="1" applyProtection="1">
      <alignment horizontal="center" shrinkToFit="1"/>
    </xf>
    <xf numFmtId="182" fontId="8" fillId="0" borderId="16" xfId="0" applyNumberFormat="1" applyFont="1" applyFill="1" applyBorder="1" applyAlignment="1" applyProtection="1">
      <alignment horizontal="center" shrinkToFit="1"/>
    </xf>
    <xf numFmtId="182" fontId="3" fillId="0" borderId="22" xfId="0" applyNumberFormat="1" applyFont="1" applyFill="1" applyBorder="1" applyAlignment="1" applyProtection="1">
      <alignment horizontal="center" vertical="center"/>
    </xf>
    <xf numFmtId="182" fontId="3" fillId="0" borderId="13" xfId="0" applyNumberFormat="1" applyFont="1" applyFill="1" applyBorder="1" applyAlignment="1" applyProtection="1">
      <alignment horizontal="center" vertical="center"/>
    </xf>
    <xf numFmtId="182" fontId="3" fillId="0" borderId="9" xfId="0" applyNumberFormat="1" applyFont="1" applyFill="1" applyBorder="1" applyAlignment="1" applyProtection="1">
      <alignment horizontal="right"/>
    </xf>
    <xf numFmtId="182" fontId="3" fillId="0" borderId="0" xfId="0" applyNumberFormat="1" applyFont="1" applyFill="1" applyBorder="1" applyAlignment="1" applyProtection="1">
      <alignment horizontal="center"/>
    </xf>
    <xf numFmtId="182" fontId="3" fillId="0" borderId="9" xfId="0" applyNumberFormat="1" applyFont="1" applyFill="1" applyBorder="1" applyAlignment="1" applyProtection="1">
      <alignment horizontal="center"/>
    </xf>
    <xf numFmtId="182" fontId="3" fillId="0" borderId="0" xfId="0" applyNumberFormat="1" applyFont="1" applyFill="1" applyBorder="1" applyAlignment="1" applyProtection="1">
      <alignment horizontal="left"/>
    </xf>
    <xf numFmtId="182" fontId="3" fillId="0" borderId="0" xfId="0" applyNumberFormat="1" applyFont="1" applyFill="1" applyBorder="1" applyAlignment="1" applyProtection="1">
      <alignment horizontal="left" vertical="center"/>
    </xf>
    <xf numFmtId="182" fontId="8" fillId="0" borderId="5" xfId="0" applyNumberFormat="1" applyFont="1" applyFill="1" applyBorder="1" applyAlignment="1" applyProtection="1">
      <alignment horizontal="center"/>
    </xf>
    <xf numFmtId="182" fontId="7" fillId="0" borderId="0" xfId="0" applyNumberFormat="1" applyFont="1" applyFill="1" applyBorder="1" applyAlignment="1" applyProtection="1">
      <alignment horizontal="right"/>
    </xf>
    <xf numFmtId="182" fontId="7" fillId="0" borderId="17" xfId="0" applyNumberFormat="1" applyFont="1" applyFill="1" applyBorder="1" applyAlignment="1" applyProtection="1">
      <alignment horizontal="right"/>
    </xf>
    <xf numFmtId="185" fontId="8" fillId="0" borderId="6" xfId="0" applyNumberFormat="1" applyFont="1" applyBorder="1" applyAlignment="1">
      <alignment horizontal="right"/>
    </xf>
    <xf numFmtId="0" fontId="8" fillId="0" borderId="6" xfId="0" applyFont="1" applyBorder="1" applyAlignment="1">
      <alignment horizontal="right"/>
    </xf>
    <xf numFmtId="185" fontId="8" fillId="0" borderId="10" xfId="0" applyNumberFormat="1" applyFont="1" applyBorder="1" applyAlignment="1">
      <alignment horizontal="right"/>
    </xf>
    <xf numFmtId="185" fontId="3" fillId="0" borderId="0" xfId="0" applyNumberFormat="1" applyFont="1" applyAlignment="1">
      <alignment horizontal="right"/>
    </xf>
    <xf numFmtId="0" fontId="3" fillId="0" borderId="0" xfId="0" applyFont="1" applyAlignment="1">
      <alignment horizontal="right"/>
    </xf>
    <xf numFmtId="0" fontId="3" fillId="0" borderId="9" xfId="0" applyFont="1" applyBorder="1" applyAlignment="1">
      <alignment horizontal="right"/>
    </xf>
    <xf numFmtId="185" fontId="3" fillId="0" borderId="4" xfId="0" applyNumberFormat="1" applyFont="1" applyBorder="1" applyAlignment="1">
      <alignment horizontal="right"/>
    </xf>
    <xf numFmtId="0" fontId="7" fillId="0" borderId="17" xfId="0" applyFont="1" applyBorder="1" applyAlignment="1">
      <alignment horizontal="right"/>
    </xf>
    <xf numFmtId="0" fontId="3" fillId="0" borderId="24"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182" fontId="7" fillId="0" borderId="17" xfId="0" applyNumberFormat="1" applyFont="1" applyBorder="1" applyAlignment="1" applyProtection="1">
      <alignment horizontal="center"/>
    </xf>
    <xf numFmtId="182" fontId="3" fillId="0" borderId="24" xfId="0" applyNumberFormat="1" applyFont="1" applyBorder="1" applyAlignment="1" applyProtection="1">
      <alignment horizontal="center" vertical="center"/>
    </xf>
    <xf numFmtId="182" fontId="3" fillId="0" borderId="23" xfId="0" applyNumberFormat="1" applyFont="1" applyBorder="1" applyAlignment="1" applyProtection="1">
      <alignment horizontal="center" vertical="center"/>
    </xf>
    <xf numFmtId="182" fontId="3" fillId="0" borderId="6" xfId="0" applyNumberFormat="1" applyFont="1" applyBorder="1" applyAlignment="1" applyProtection="1">
      <alignment horizontal="center" vertical="center"/>
    </xf>
    <xf numFmtId="182" fontId="3" fillId="0" borderId="16" xfId="0" applyNumberFormat="1" applyFont="1" applyBorder="1" applyAlignment="1" applyProtection="1">
      <alignment horizontal="center" vertical="center"/>
    </xf>
    <xf numFmtId="182" fontId="27" fillId="0" borderId="14" xfId="0" applyNumberFormat="1" applyFont="1" applyFill="1" applyBorder="1" applyAlignment="1" applyProtection="1">
      <alignment horizontal="center"/>
    </xf>
    <xf numFmtId="182" fontId="27" fillId="0" borderId="22" xfId="0" applyNumberFormat="1" applyFont="1" applyFill="1" applyBorder="1" applyAlignment="1" applyProtection="1">
      <alignment horizontal="center"/>
    </xf>
    <xf numFmtId="182" fontId="3" fillId="0" borderId="0" xfId="0" applyNumberFormat="1" applyFont="1" applyAlignment="1" applyProtection="1">
      <alignment horizontal="right"/>
      <protection locked="0"/>
    </xf>
    <xf numFmtId="182" fontId="3" fillId="0" borderId="0" xfId="0" applyNumberFormat="1" applyFont="1" applyAlignment="1">
      <alignment horizontal="right"/>
    </xf>
    <xf numFmtId="182" fontId="8" fillId="0" borderId="5" xfId="0" applyNumberFormat="1" applyFont="1" applyBorder="1" applyAlignment="1" applyProtection="1">
      <alignment horizontal="right"/>
      <protection locked="0"/>
    </xf>
    <xf numFmtId="182" fontId="8" fillId="0" borderId="5" xfId="0" applyNumberFormat="1" applyFont="1" applyBorder="1" applyAlignment="1" applyProtection="1">
      <alignment horizontal="center"/>
    </xf>
    <xf numFmtId="182" fontId="8" fillId="0" borderId="18" xfId="0" applyNumberFormat="1" applyFont="1" applyBorder="1" applyAlignment="1" applyProtection="1">
      <alignment horizontal="center"/>
    </xf>
    <xf numFmtId="182" fontId="8" fillId="0" borderId="5" xfId="0" applyNumberFormat="1" applyFont="1" applyFill="1" applyBorder="1" applyAlignment="1" applyProtection="1">
      <alignment horizontal="right"/>
      <protection locked="0"/>
    </xf>
    <xf numFmtId="182" fontId="3" fillId="0" borderId="6" xfId="0" applyNumberFormat="1" applyFont="1" applyBorder="1" applyAlignment="1" applyProtection="1">
      <alignment horizontal="right"/>
      <protection locked="0"/>
    </xf>
  </cellXfs>
  <cellStyles count="9">
    <cellStyle name="ハイパーリンク" xfId="1" builtinId="8"/>
    <cellStyle name="桁区切り" xfId="2" builtinId="6"/>
    <cellStyle name="桁区切り 2" xfId="3" xr:uid="{00000000-0005-0000-0000-000002000000}"/>
    <cellStyle name="桁区切り 3" xfId="4" xr:uid="{00000000-0005-0000-0000-000003000000}"/>
    <cellStyle name="桁区切り 4" xfId="8" xr:uid="{00000000-0005-0000-0000-000004000000}"/>
    <cellStyle name="標準" xfId="0" builtinId="0"/>
    <cellStyle name="標準 2" xfId="5" xr:uid="{00000000-0005-0000-0000-000006000000}"/>
    <cellStyle name="標準 3" xfId="6" xr:uid="{00000000-0005-0000-0000-000007000000}"/>
    <cellStyle name="標準_Sheet1"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theme/theme1.xml" Type="http://schemas.openxmlformats.org/officeDocument/2006/relationships/theme"/><Relationship Id="rId26" Target="styles.xml" Type="http://schemas.openxmlformats.org/officeDocument/2006/relationships/styles"/><Relationship Id="rId27" Target="sharedStrings.xml" Type="http://schemas.openxmlformats.org/officeDocument/2006/relationships/sharedStrings"/><Relationship Id="rId28"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editAs="oneCell">
    <xdr:from>
      <xdr:col>25</xdr:col>
      <xdr:colOff>0</xdr:colOff>
      <xdr:row>29</xdr:row>
      <xdr:rowOff>388620</xdr:rowOff>
    </xdr:from>
    <xdr:to>
      <xdr:col>25</xdr:col>
      <xdr:colOff>0</xdr:colOff>
      <xdr:row>30</xdr:row>
      <xdr:rowOff>152400</xdr:rowOff>
    </xdr:to>
    <xdr:sp macro="" textlink="">
      <xdr:nvSpPr>
        <xdr:cNvPr id="223341" name="Text Box 23">
          <a:extLst>
            <a:ext uri="{FF2B5EF4-FFF2-40B4-BE49-F238E27FC236}">
              <a16:creationId xmlns:a16="http://schemas.microsoft.com/office/drawing/2014/main" id="{00000000-0008-0000-0600-00006D680300}"/>
            </a:ext>
          </a:extLst>
        </xdr:cNvPr>
        <xdr:cNvSpPr txBox="1">
          <a:spLocks noChangeArrowheads="1"/>
        </xdr:cNvSpPr>
      </xdr:nvSpPr>
      <xdr:spPr bwMode="auto">
        <a:xfrm>
          <a:off x="5791200" y="507492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312420</xdr:rowOff>
    </xdr:from>
    <xdr:to>
      <xdr:col>25</xdr:col>
      <xdr:colOff>0</xdr:colOff>
      <xdr:row>30</xdr:row>
      <xdr:rowOff>76200</xdr:rowOff>
    </xdr:to>
    <xdr:sp macro="" textlink="">
      <xdr:nvSpPr>
        <xdr:cNvPr id="223342" name="Text Box 24">
          <a:extLst>
            <a:ext uri="{FF2B5EF4-FFF2-40B4-BE49-F238E27FC236}">
              <a16:creationId xmlns:a16="http://schemas.microsoft.com/office/drawing/2014/main" id="{00000000-0008-0000-0600-00006E680300}"/>
            </a:ext>
          </a:extLst>
        </xdr:cNvPr>
        <xdr:cNvSpPr txBox="1">
          <a:spLocks noChangeArrowheads="1"/>
        </xdr:cNvSpPr>
      </xdr:nvSpPr>
      <xdr:spPr bwMode="auto">
        <a:xfrm>
          <a:off x="57912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350520</xdr:rowOff>
    </xdr:from>
    <xdr:to>
      <xdr:col>25</xdr:col>
      <xdr:colOff>0</xdr:colOff>
      <xdr:row>30</xdr:row>
      <xdr:rowOff>114300</xdr:rowOff>
    </xdr:to>
    <xdr:sp macro="" textlink="">
      <xdr:nvSpPr>
        <xdr:cNvPr id="223343" name="Text Box 25">
          <a:extLst>
            <a:ext uri="{FF2B5EF4-FFF2-40B4-BE49-F238E27FC236}">
              <a16:creationId xmlns:a16="http://schemas.microsoft.com/office/drawing/2014/main" id="{00000000-0008-0000-0600-00006F680300}"/>
            </a:ext>
          </a:extLst>
        </xdr:cNvPr>
        <xdr:cNvSpPr txBox="1">
          <a:spLocks noChangeArrowheads="1"/>
        </xdr:cNvSpPr>
      </xdr:nvSpPr>
      <xdr:spPr bwMode="auto">
        <a:xfrm>
          <a:off x="57912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182880</xdr:rowOff>
    </xdr:from>
    <xdr:to>
      <xdr:col>25</xdr:col>
      <xdr:colOff>0</xdr:colOff>
      <xdr:row>30</xdr:row>
      <xdr:rowOff>7620</xdr:rowOff>
    </xdr:to>
    <xdr:sp macro="" textlink="">
      <xdr:nvSpPr>
        <xdr:cNvPr id="223344" name="Text Box 26">
          <a:extLst>
            <a:ext uri="{FF2B5EF4-FFF2-40B4-BE49-F238E27FC236}">
              <a16:creationId xmlns:a16="http://schemas.microsoft.com/office/drawing/2014/main" id="{00000000-0008-0000-0600-000070680300}"/>
            </a:ext>
          </a:extLst>
        </xdr:cNvPr>
        <xdr:cNvSpPr txBox="1">
          <a:spLocks noChangeArrowheads="1"/>
        </xdr:cNvSpPr>
      </xdr:nvSpPr>
      <xdr:spPr bwMode="auto">
        <a:xfrm>
          <a:off x="5791200" y="5074920"/>
          <a:ext cx="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259080</xdr:rowOff>
    </xdr:from>
    <xdr:to>
      <xdr:col>25</xdr:col>
      <xdr:colOff>0</xdr:colOff>
      <xdr:row>30</xdr:row>
      <xdr:rowOff>15240</xdr:rowOff>
    </xdr:to>
    <xdr:sp macro="" textlink="">
      <xdr:nvSpPr>
        <xdr:cNvPr id="223345" name="Text Box 27">
          <a:extLst>
            <a:ext uri="{FF2B5EF4-FFF2-40B4-BE49-F238E27FC236}">
              <a16:creationId xmlns:a16="http://schemas.microsoft.com/office/drawing/2014/main" id="{00000000-0008-0000-0600-000071680300}"/>
            </a:ext>
          </a:extLst>
        </xdr:cNvPr>
        <xdr:cNvSpPr txBox="1">
          <a:spLocks noChangeArrowheads="1"/>
        </xdr:cNvSpPr>
      </xdr:nvSpPr>
      <xdr:spPr bwMode="auto">
        <a:xfrm>
          <a:off x="5791200" y="5074920"/>
          <a:ext cx="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274320</xdr:rowOff>
    </xdr:from>
    <xdr:to>
      <xdr:col>25</xdr:col>
      <xdr:colOff>0</xdr:colOff>
      <xdr:row>30</xdr:row>
      <xdr:rowOff>38100</xdr:rowOff>
    </xdr:to>
    <xdr:sp macro="" textlink="">
      <xdr:nvSpPr>
        <xdr:cNvPr id="223346" name="Text Box 28">
          <a:extLst>
            <a:ext uri="{FF2B5EF4-FFF2-40B4-BE49-F238E27FC236}">
              <a16:creationId xmlns:a16="http://schemas.microsoft.com/office/drawing/2014/main" id="{00000000-0008-0000-0600-000072680300}"/>
            </a:ext>
          </a:extLst>
        </xdr:cNvPr>
        <xdr:cNvSpPr txBox="1">
          <a:spLocks noChangeArrowheads="1"/>
        </xdr:cNvSpPr>
      </xdr:nvSpPr>
      <xdr:spPr bwMode="auto">
        <a:xfrm>
          <a:off x="57912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274320</xdr:rowOff>
    </xdr:from>
    <xdr:to>
      <xdr:col>25</xdr:col>
      <xdr:colOff>0</xdr:colOff>
      <xdr:row>30</xdr:row>
      <xdr:rowOff>38100</xdr:rowOff>
    </xdr:to>
    <xdr:sp macro="" textlink="">
      <xdr:nvSpPr>
        <xdr:cNvPr id="223347" name="Text Box 29">
          <a:extLst>
            <a:ext uri="{FF2B5EF4-FFF2-40B4-BE49-F238E27FC236}">
              <a16:creationId xmlns:a16="http://schemas.microsoft.com/office/drawing/2014/main" id="{00000000-0008-0000-0600-000073680300}"/>
            </a:ext>
          </a:extLst>
        </xdr:cNvPr>
        <xdr:cNvSpPr txBox="1">
          <a:spLocks noChangeArrowheads="1"/>
        </xdr:cNvSpPr>
      </xdr:nvSpPr>
      <xdr:spPr bwMode="auto">
        <a:xfrm>
          <a:off x="57912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274320</xdr:rowOff>
    </xdr:from>
    <xdr:to>
      <xdr:col>25</xdr:col>
      <xdr:colOff>0</xdr:colOff>
      <xdr:row>30</xdr:row>
      <xdr:rowOff>38100</xdr:rowOff>
    </xdr:to>
    <xdr:sp macro="" textlink="">
      <xdr:nvSpPr>
        <xdr:cNvPr id="223348" name="Text Box 30">
          <a:extLst>
            <a:ext uri="{FF2B5EF4-FFF2-40B4-BE49-F238E27FC236}">
              <a16:creationId xmlns:a16="http://schemas.microsoft.com/office/drawing/2014/main" id="{00000000-0008-0000-0600-000074680300}"/>
            </a:ext>
          </a:extLst>
        </xdr:cNvPr>
        <xdr:cNvSpPr txBox="1">
          <a:spLocks noChangeArrowheads="1"/>
        </xdr:cNvSpPr>
      </xdr:nvSpPr>
      <xdr:spPr bwMode="auto">
        <a:xfrm>
          <a:off x="57912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289560</xdr:rowOff>
    </xdr:from>
    <xdr:to>
      <xdr:col>25</xdr:col>
      <xdr:colOff>0</xdr:colOff>
      <xdr:row>30</xdr:row>
      <xdr:rowOff>45720</xdr:rowOff>
    </xdr:to>
    <xdr:sp macro="" textlink="">
      <xdr:nvSpPr>
        <xdr:cNvPr id="223349" name="Text Box 31">
          <a:extLst>
            <a:ext uri="{FF2B5EF4-FFF2-40B4-BE49-F238E27FC236}">
              <a16:creationId xmlns:a16="http://schemas.microsoft.com/office/drawing/2014/main" id="{00000000-0008-0000-0600-000075680300}"/>
            </a:ext>
          </a:extLst>
        </xdr:cNvPr>
        <xdr:cNvSpPr txBox="1">
          <a:spLocks noChangeArrowheads="1"/>
        </xdr:cNvSpPr>
      </xdr:nvSpPr>
      <xdr:spPr bwMode="auto">
        <a:xfrm>
          <a:off x="57912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289560</xdr:rowOff>
    </xdr:from>
    <xdr:to>
      <xdr:col>25</xdr:col>
      <xdr:colOff>0</xdr:colOff>
      <xdr:row>30</xdr:row>
      <xdr:rowOff>45720</xdr:rowOff>
    </xdr:to>
    <xdr:sp macro="" textlink="">
      <xdr:nvSpPr>
        <xdr:cNvPr id="223350" name="Text Box 32">
          <a:extLst>
            <a:ext uri="{FF2B5EF4-FFF2-40B4-BE49-F238E27FC236}">
              <a16:creationId xmlns:a16="http://schemas.microsoft.com/office/drawing/2014/main" id="{00000000-0008-0000-0600-000076680300}"/>
            </a:ext>
          </a:extLst>
        </xdr:cNvPr>
        <xdr:cNvSpPr txBox="1">
          <a:spLocks noChangeArrowheads="1"/>
        </xdr:cNvSpPr>
      </xdr:nvSpPr>
      <xdr:spPr bwMode="auto">
        <a:xfrm>
          <a:off x="57912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289560</xdr:rowOff>
    </xdr:from>
    <xdr:to>
      <xdr:col>25</xdr:col>
      <xdr:colOff>0</xdr:colOff>
      <xdr:row>30</xdr:row>
      <xdr:rowOff>45720</xdr:rowOff>
    </xdr:to>
    <xdr:sp macro="" textlink="">
      <xdr:nvSpPr>
        <xdr:cNvPr id="223351" name="Text Box 33">
          <a:extLst>
            <a:ext uri="{FF2B5EF4-FFF2-40B4-BE49-F238E27FC236}">
              <a16:creationId xmlns:a16="http://schemas.microsoft.com/office/drawing/2014/main" id="{00000000-0008-0000-0600-000077680300}"/>
            </a:ext>
          </a:extLst>
        </xdr:cNvPr>
        <xdr:cNvSpPr txBox="1">
          <a:spLocks noChangeArrowheads="1"/>
        </xdr:cNvSpPr>
      </xdr:nvSpPr>
      <xdr:spPr bwMode="auto">
        <a:xfrm>
          <a:off x="57912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30</xdr:row>
      <xdr:rowOff>0</xdr:rowOff>
    </xdr:from>
    <xdr:to>
      <xdr:col>25</xdr:col>
      <xdr:colOff>0</xdr:colOff>
      <xdr:row>31</xdr:row>
      <xdr:rowOff>7620</xdr:rowOff>
    </xdr:to>
    <xdr:sp macro="" textlink="">
      <xdr:nvSpPr>
        <xdr:cNvPr id="223352" name="Text Box 35">
          <a:extLst>
            <a:ext uri="{FF2B5EF4-FFF2-40B4-BE49-F238E27FC236}">
              <a16:creationId xmlns:a16="http://schemas.microsoft.com/office/drawing/2014/main" id="{00000000-0008-0000-0600-000078680300}"/>
            </a:ext>
          </a:extLst>
        </xdr:cNvPr>
        <xdr:cNvSpPr txBox="1">
          <a:spLocks noChangeArrowheads="1"/>
        </xdr:cNvSpPr>
      </xdr:nvSpPr>
      <xdr:spPr bwMode="auto">
        <a:xfrm>
          <a:off x="5791200" y="524256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350520</xdr:rowOff>
    </xdr:from>
    <xdr:to>
      <xdr:col>25</xdr:col>
      <xdr:colOff>0</xdr:colOff>
      <xdr:row>30</xdr:row>
      <xdr:rowOff>114300</xdr:rowOff>
    </xdr:to>
    <xdr:sp macro="" textlink="">
      <xdr:nvSpPr>
        <xdr:cNvPr id="223353" name="Text Box 36">
          <a:extLst>
            <a:ext uri="{FF2B5EF4-FFF2-40B4-BE49-F238E27FC236}">
              <a16:creationId xmlns:a16="http://schemas.microsoft.com/office/drawing/2014/main" id="{00000000-0008-0000-0600-000079680300}"/>
            </a:ext>
          </a:extLst>
        </xdr:cNvPr>
        <xdr:cNvSpPr txBox="1">
          <a:spLocks noChangeArrowheads="1"/>
        </xdr:cNvSpPr>
      </xdr:nvSpPr>
      <xdr:spPr bwMode="auto">
        <a:xfrm>
          <a:off x="57912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312420</xdr:rowOff>
    </xdr:from>
    <xdr:to>
      <xdr:col>25</xdr:col>
      <xdr:colOff>0</xdr:colOff>
      <xdr:row>30</xdr:row>
      <xdr:rowOff>76200</xdr:rowOff>
    </xdr:to>
    <xdr:sp macro="" textlink="">
      <xdr:nvSpPr>
        <xdr:cNvPr id="223354" name="Text Box 37">
          <a:extLst>
            <a:ext uri="{FF2B5EF4-FFF2-40B4-BE49-F238E27FC236}">
              <a16:creationId xmlns:a16="http://schemas.microsoft.com/office/drawing/2014/main" id="{00000000-0008-0000-0600-00007A680300}"/>
            </a:ext>
          </a:extLst>
        </xdr:cNvPr>
        <xdr:cNvSpPr txBox="1">
          <a:spLocks noChangeArrowheads="1"/>
        </xdr:cNvSpPr>
      </xdr:nvSpPr>
      <xdr:spPr bwMode="auto">
        <a:xfrm>
          <a:off x="57912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274320</xdr:rowOff>
    </xdr:from>
    <xdr:to>
      <xdr:col>25</xdr:col>
      <xdr:colOff>0</xdr:colOff>
      <xdr:row>30</xdr:row>
      <xdr:rowOff>38100</xdr:rowOff>
    </xdr:to>
    <xdr:sp macro="" textlink="">
      <xdr:nvSpPr>
        <xdr:cNvPr id="223355" name="Text Box 38">
          <a:extLst>
            <a:ext uri="{FF2B5EF4-FFF2-40B4-BE49-F238E27FC236}">
              <a16:creationId xmlns:a16="http://schemas.microsoft.com/office/drawing/2014/main" id="{00000000-0008-0000-0600-00007B680300}"/>
            </a:ext>
          </a:extLst>
        </xdr:cNvPr>
        <xdr:cNvSpPr txBox="1">
          <a:spLocks noChangeArrowheads="1"/>
        </xdr:cNvSpPr>
      </xdr:nvSpPr>
      <xdr:spPr bwMode="auto">
        <a:xfrm>
          <a:off x="57912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297180</xdr:rowOff>
    </xdr:from>
    <xdr:to>
      <xdr:col>25</xdr:col>
      <xdr:colOff>0</xdr:colOff>
      <xdr:row>30</xdr:row>
      <xdr:rowOff>53340</xdr:rowOff>
    </xdr:to>
    <xdr:sp macro="" textlink="">
      <xdr:nvSpPr>
        <xdr:cNvPr id="223356" name="Text Box 39">
          <a:extLst>
            <a:ext uri="{FF2B5EF4-FFF2-40B4-BE49-F238E27FC236}">
              <a16:creationId xmlns:a16="http://schemas.microsoft.com/office/drawing/2014/main" id="{00000000-0008-0000-0600-00007C680300}"/>
            </a:ext>
          </a:extLst>
        </xdr:cNvPr>
        <xdr:cNvSpPr txBox="1">
          <a:spLocks noChangeArrowheads="1"/>
        </xdr:cNvSpPr>
      </xdr:nvSpPr>
      <xdr:spPr bwMode="auto">
        <a:xfrm>
          <a:off x="5791200" y="5074920"/>
          <a:ext cx="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289560</xdr:rowOff>
    </xdr:from>
    <xdr:to>
      <xdr:col>25</xdr:col>
      <xdr:colOff>0</xdr:colOff>
      <xdr:row>30</xdr:row>
      <xdr:rowOff>45720</xdr:rowOff>
    </xdr:to>
    <xdr:sp macro="" textlink="">
      <xdr:nvSpPr>
        <xdr:cNvPr id="223357" name="Text Box 40">
          <a:extLst>
            <a:ext uri="{FF2B5EF4-FFF2-40B4-BE49-F238E27FC236}">
              <a16:creationId xmlns:a16="http://schemas.microsoft.com/office/drawing/2014/main" id="{00000000-0008-0000-0600-00007D680300}"/>
            </a:ext>
          </a:extLst>
        </xdr:cNvPr>
        <xdr:cNvSpPr txBox="1">
          <a:spLocks noChangeArrowheads="1"/>
        </xdr:cNvSpPr>
      </xdr:nvSpPr>
      <xdr:spPr bwMode="auto">
        <a:xfrm>
          <a:off x="57912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350520</xdr:rowOff>
    </xdr:from>
    <xdr:to>
      <xdr:col>25</xdr:col>
      <xdr:colOff>0</xdr:colOff>
      <xdr:row>30</xdr:row>
      <xdr:rowOff>114300</xdr:rowOff>
    </xdr:to>
    <xdr:sp macro="" textlink="">
      <xdr:nvSpPr>
        <xdr:cNvPr id="223358" name="Text Box 41">
          <a:extLst>
            <a:ext uri="{FF2B5EF4-FFF2-40B4-BE49-F238E27FC236}">
              <a16:creationId xmlns:a16="http://schemas.microsoft.com/office/drawing/2014/main" id="{00000000-0008-0000-0600-00007E680300}"/>
            </a:ext>
          </a:extLst>
        </xdr:cNvPr>
        <xdr:cNvSpPr txBox="1">
          <a:spLocks noChangeArrowheads="1"/>
        </xdr:cNvSpPr>
      </xdr:nvSpPr>
      <xdr:spPr bwMode="auto">
        <a:xfrm>
          <a:off x="57912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312420</xdr:rowOff>
    </xdr:from>
    <xdr:to>
      <xdr:col>25</xdr:col>
      <xdr:colOff>0</xdr:colOff>
      <xdr:row>30</xdr:row>
      <xdr:rowOff>76200</xdr:rowOff>
    </xdr:to>
    <xdr:sp macro="" textlink="">
      <xdr:nvSpPr>
        <xdr:cNvPr id="223359" name="Text Box 42">
          <a:extLst>
            <a:ext uri="{FF2B5EF4-FFF2-40B4-BE49-F238E27FC236}">
              <a16:creationId xmlns:a16="http://schemas.microsoft.com/office/drawing/2014/main" id="{00000000-0008-0000-0600-00007F680300}"/>
            </a:ext>
          </a:extLst>
        </xdr:cNvPr>
        <xdr:cNvSpPr txBox="1">
          <a:spLocks noChangeArrowheads="1"/>
        </xdr:cNvSpPr>
      </xdr:nvSpPr>
      <xdr:spPr bwMode="auto">
        <a:xfrm>
          <a:off x="57912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30</xdr:row>
      <xdr:rowOff>0</xdr:rowOff>
    </xdr:from>
    <xdr:to>
      <xdr:col>25</xdr:col>
      <xdr:colOff>0</xdr:colOff>
      <xdr:row>31</xdr:row>
      <xdr:rowOff>7620</xdr:rowOff>
    </xdr:to>
    <xdr:sp macro="" textlink="">
      <xdr:nvSpPr>
        <xdr:cNvPr id="223360" name="Text Box 43">
          <a:extLst>
            <a:ext uri="{FF2B5EF4-FFF2-40B4-BE49-F238E27FC236}">
              <a16:creationId xmlns:a16="http://schemas.microsoft.com/office/drawing/2014/main" id="{00000000-0008-0000-0600-000080680300}"/>
            </a:ext>
          </a:extLst>
        </xdr:cNvPr>
        <xdr:cNvSpPr txBox="1">
          <a:spLocks noChangeArrowheads="1"/>
        </xdr:cNvSpPr>
      </xdr:nvSpPr>
      <xdr:spPr bwMode="auto">
        <a:xfrm>
          <a:off x="5791200" y="508254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29</xdr:row>
      <xdr:rowOff>297180</xdr:rowOff>
    </xdr:from>
    <xdr:to>
      <xdr:col>25</xdr:col>
      <xdr:colOff>0</xdr:colOff>
      <xdr:row>30</xdr:row>
      <xdr:rowOff>53340</xdr:rowOff>
    </xdr:to>
    <xdr:sp macro="" textlink="">
      <xdr:nvSpPr>
        <xdr:cNvPr id="223361" name="Text Box 44">
          <a:extLst>
            <a:ext uri="{FF2B5EF4-FFF2-40B4-BE49-F238E27FC236}">
              <a16:creationId xmlns:a16="http://schemas.microsoft.com/office/drawing/2014/main" id="{00000000-0008-0000-0600-000081680300}"/>
            </a:ext>
          </a:extLst>
        </xdr:cNvPr>
        <xdr:cNvSpPr txBox="1">
          <a:spLocks noChangeArrowheads="1"/>
        </xdr:cNvSpPr>
      </xdr:nvSpPr>
      <xdr:spPr bwMode="auto">
        <a:xfrm>
          <a:off x="5791200" y="5074920"/>
          <a:ext cx="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28</xdr:row>
      <xdr:rowOff>106680</xdr:rowOff>
    </xdr:from>
    <xdr:to>
      <xdr:col>25</xdr:col>
      <xdr:colOff>0</xdr:colOff>
      <xdr:row>29</xdr:row>
      <xdr:rowOff>45720</xdr:rowOff>
    </xdr:to>
    <xdr:sp macro="" textlink="">
      <xdr:nvSpPr>
        <xdr:cNvPr id="223362" name="Text Box 45">
          <a:extLst>
            <a:ext uri="{FF2B5EF4-FFF2-40B4-BE49-F238E27FC236}">
              <a16:creationId xmlns:a16="http://schemas.microsoft.com/office/drawing/2014/main" id="{00000000-0008-0000-0600-000082680300}"/>
            </a:ext>
          </a:extLst>
        </xdr:cNvPr>
        <xdr:cNvSpPr txBox="1">
          <a:spLocks noChangeArrowheads="1"/>
        </xdr:cNvSpPr>
      </xdr:nvSpPr>
      <xdr:spPr bwMode="auto">
        <a:xfrm>
          <a:off x="5791200" y="4846320"/>
          <a:ext cx="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0</xdr:colOff>
      <xdr:row>30</xdr:row>
      <xdr:rowOff>0</xdr:rowOff>
    </xdr:from>
    <xdr:to>
      <xdr:col>25</xdr:col>
      <xdr:colOff>0</xdr:colOff>
      <xdr:row>31</xdr:row>
      <xdr:rowOff>7620</xdr:rowOff>
    </xdr:to>
    <xdr:sp macro="" textlink="">
      <xdr:nvSpPr>
        <xdr:cNvPr id="223363" name="Text Box 46">
          <a:extLst>
            <a:ext uri="{FF2B5EF4-FFF2-40B4-BE49-F238E27FC236}">
              <a16:creationId xmlns:a16="http://schemas.microsoft.com/office/drawing/2014/main" id="{00000000-0008-0000-0600-000083680300}"/>
            </a:ext>
          </a:extLst>
        </xdr:cNvPr>
        <xdr:cNvSpPr txBox="1">
          <a:spLocks noChangeArrowheads="1"/>
        </xdr:cNvSpPr>
      </xdr:nvSpPr>
      <xdr:spPr bwMode="auto">
        <a:xfrm>
          <a:off x="5791200" y="524256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426720</xdr:colOff>
      <xdr:row>33</xdr:row>
      <xdr:rowOff>0</xdr:rowOff>
    </xdr:from>
    <xdr:to>
      <xdr:col>17</xdr:col>
      <xdr:colOff>0</xdr:colOff>
      <xdr:row>34</xdr:row>
      <xdr:rowOff>0</xdr:rowOff>
    </xdr:to>
    <xdr:sp macro="" textlink="">
      <xdr:nvSpPr>
        <xdr:cNvPr id="223364" name="Text Box 46">
          <a:extLst>
            <a:ext uri="{FF2B5EF4-FFF2-40B4-BE49-F238E27FC236}">
              <a16:creationId xmlns:a16="http://schemas.microsoft.com/office/drawing/2014/main" id="{00000000-0008-0000-0600-000084680300}"/>
            </a:ext>
          </a:extLst>
        </xdr:cNvPr>
        <xdr:cNvSpPr txBox="1">
          <a:spLocks noChangeArrowheads="1"/>
        </xdr:cNvSpPr>
      </xdr:nvSpPr>
      <xdr:spPr bwMode="auto">
        <a:xfrm>
          <a:off x="4084320" y="608076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388620</xdr:rowOff>
    </xdr:from>
    <xdr:to>
      <xdr:col>28</xdr:col>
      <xdr:colOff>0</xdr:colOff>
      <xdr:row>30</xdr:row>
      <xdr:rowOff>152400</xdr:rowOff>
    </xdr:to>
    <xdr:sp macro="" textlink="">
      <xdr:nvSpPr>
        <xdr:cNvPr id="223365" name="Text Box 23">
          <a:extLst>
            <a:ext uri="{FF2B5EF4-FFF2-40B4-BE49-F238E27FC236}">
              <a16:creationId xmlns:a16="http://schemas.microsoft.com/office/drawing/2014/main" id="{00000000-0008-0000-0600-000085680300}"/>
            </a:ext>
          </a:extLst>
        </xdr:cNvPr>
        <xdr:cNvSpPr txBox="1">
          <a:spLocks noChangeArrowheads="1"/>
        </xdr:cNvSpPr>
      </xdr:nvSpPr>
      <xdr:spPr bwMode="auto">
        <a:xfrm>
          <a:off x="12382500" y="507492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366" name="Text Box 24">
          <a:extLst>
            <a:ext uri="{FF2B5EF4-FFF2-40B4-BE49-F238E27FC236}">
              <a16:creationId xmlns:a16="http://schemas.microsoft.com/office/drawing/2014/main" id="{00000000-0008-0000-0600-000086680300}"/>
            </a:ext>
          </a:extLst>
        </xdr:cNvPr>
        <xdr:cNvSpPr txBox="1">
          <a:spLocks noChangeArrowheads="1"/>
        </xdr:cNvSpPr>
      </xdr:nvSpPr>
      <xdr:spPr bwMode="auto">
        <a:xfrm>
          <a:off x="123825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367" name="Text Box 25">
          <a:extLst>
            <a:ext uri="{FF2B5EF4-FFF2-40B4-BE49-F238E27FC236}">
              <a16:creationId xmlns:a16="http://schemas.microsoft.com/office/drawing/2014/main" id="{00000000-0008-0000-0600-000087680300}"/>
            </a:ext>
          </a:extLst>
        </xdr:cNvPr>
        <xdr:cNvSpPr txBox="1">
          <a:spLocks noChangeArrowheads="1"/>
        </xdr:cNvSpPr>
      </xdr:nvSpPr>
      <xdr:spPr bwMode="auto">
        <a:xfrm>
          <a:off x="123825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182880</xdr:rowOff>
    </xdr:from>
    <xdr:to>
      <xdr:col>28</xdr:col>
      <xdr:colOff>0</xdr:colOff>
      <xdr:row>30</xdr:row>
      <xdr:rowOff>7620</xdr:rowOff>
    </xdr:to>
    <xdr:sp macro="" textlink="">
      <xdr:nvSpPr>
        <xdr:cNvPr id="223368" name="Text Box 26">
          <a:extLst>
            <a:ext uri="{FF2B5EF4-FFF2-40B4-BE49-F238E27FC236}">
              <a16:creationId xmlns:a16="http://schemas.microsoft.com/office/drawing/2014/main" id="{00000000-0008-0000-0600-000088680300}"/>
            </a:ext>
          </a:extLst>
        </xdr:cNvPr>
        <xdr:cNvSpPr txBox="1">
          <a:spLocks noChangeArrowheads="1"/>
        </xdr:cNvSpPr>
      </xdr:nvSpPr>
      <xdr:spPr bwMode="auto">
        <a:xfrm>
          <a:off x="12382500" y="5074920"/>
          <a:ext cx="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259080</xdr:rowOff>
    </xdr:from>
    <xdr:to>
      <xdr:col>28</xdr:col>
      <xdr:colOff>0</xdr:colOff>
      <xdr:row>30</xdr:row>
      <xdr:rowOff>15240</xdr:rowOff>
    </xdr:to>
    <xdr:sp macro="" textlink="">
      <xdr:nvSpPr>
        <xdr:cNvPr id="223369" name="Text Box 27">
          <a:extLst>
            <a:ext uri="{FF2B5EF4-FFF2-40B4-BE49-F238E27FC236}">
              <a16:creationId xmlns:a16="http://schemas.microsoft.com/office/drawing/2014/main" id="{00000000-0008-0000-0600-000089680300}"/>
            </a:ext>
          </a:extLst>
        </xdr:cNvPr>
        <xdr:cNvSpPr txBox="1">
          <a:spLocks noChangeArrowheads="1"/>
        </xdr:cNvSpPr>
      </xdr:nvSpPr>
      <xdr:spPr bwMode="auto">
        <a:xfrm>
          <a:off x="12382500" y="5074920"/>
          <a:ext cx="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370" name="Text Box 28">
          <a:extLst>
            <a:ext uri="{FF2B5EF4-FFF2-40B4-BE49-F238E27FC236}">
              <a16:creationId xmlns:a16="http://schemas.microsoft.com/office/drawing/2014/main" id="{00000000-0008-0000-0600-00008A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371" name="Text Box 29">
          <a:extLst>
            <a:ext uri="{FF2B5EF4-FFF2-40B4-BE49-F238E27FC236}">
              <a16:creationId xmlns:a16="http://schemas.microsoft.com/office/drawing/2014/main" id="{00000000-0008-0000-0600-00008B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372" name="Text Box 30">
          <a:extLst>
            <a:ext uri="{FF2B5EF4-FFF2-40B4-BE49-F238E27FC236}">
              <a16:creationId xmlns:a16="http://schemas.microsoft.com/office/drawing/2014/main" id="{00000000-0008-0000-0600-00008C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373" name="Text Box 31">
          <a:extLst>
            <a:ext uri="{FF2B5EF4-FFF2-40B4-BE49-F238E27FC236}">
              <a16:creationId xmlns:a16="http://schemas.microsoft.com/office/drawing/2014/main" id="{00000000-0008-0000-0600-00008D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374" name="Text Box 32">
          <a:extLst>
            <a:ext uri="{FF2B5EF4-FFF2-40B4-BE49-F238E27FC236}">
              <a16:creationId xmlns:a16="http://schemas.microsoft.com/office/drawing/2014/main" id="{00000000-0008-0000-0600-00008E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375" name="Text Box 33">
          <a:extLst>
            <a:ext uri="{FF2B5EF4-FFF2-40B4-BE49-F238E27FC236}">
              <a16:creationId xmlns:a16="http://schemas.microsoft.com/office/drawing/2014/main" id="{00000000-0008-0000-0600-00008F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0</xdr:rowOff>
    </xdr:from>
    <xdr:to>
      <xdr:col>28</xdr:col>
      <xdr:colOff>0</xdr:colOff>
      <xdr:row>31</xdr:row>
      <xdr:rowOff>7620</xdr:rowOff>
    </xdr:to>
    <xdr:sp macro="" textlink="">
      <xdr:nvSpPr>
        <xdr:cNvPr id="223376" name="Text Box 35">
          <a:extLst>
            <a:ext uri="{FF2B5EF4-FFF2-40B4-BE49-F238E27FC236}">
              <a16:creationId xmlns:a16="http://schemas.microsoft.com/office/drawing/2014/main" id="{00000000-0008-0000-0600-000090680300}"/>
            </a:ext>
          </a:extLst>
        </xdr:cNvPr>
        <xdr:cNvSpPr txBox="1">
          <a:spLocks noChangeArrowheads="1"/>
        </xdr:cNvSpPr>
      </xdr:nvSpPr>
      <xdr:spPr bwMode="auto">
        <a:xfrm>
          <a:off x="12382500" y="524256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377" name="Text Box 36">
          <a:extLst>
            <a:ext uri="{FF2B5EF4-FFF2-40B4-BE49-F238E27FC236}">
              <a16:creationId xmlns:a16="http://schemas.microsoft.com/office/drawing/2014/main" id="{00000000-0008-0000-0600-000091680300}"/>
            </a:ext>
          </a:extLst>
        </xdr:cNvPr>
        <xdr:cNvSpPr txBox="1">
          <a:spLocks noChangeArrowheads="1"/>
        </xdr:cNvSpPr>
      </xdr:nvSpPr>
      <xdr:spPr bwMode="auto">
        <a:xfrm>
          <a:off x="123825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378" name="Text Box 37">
          <a:extLst>
            <a:ext uri="{FF2B5EF4-FFF2-40B4-BE49-F238E27FC236}">
              <a16:creationId xmlns:a16="http://schemas.microsoft.com/office/drawing/2014/main" id="{00000000-0008-0000-0600-000092680300}"/>
            </a:ext>
          </a:extLst>
        </xdr:cNvPr>
        <xdr:cNvSpPr txBox="1">
          <a:spLocks noChangeArrowheads="1"/>
        </xdr:cNvSpPr>
      </xdr:nvSpPr>
      <xdr:spPr bwMode="auto">
        <a:xfrm>
          <a:off x="123825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379" name="Text Box 38">
          <a:extLst>
            <a:ext uri="{FF2B5EF4-FFF2-40B4-BE49-F238E27FC236}">
              <a16:creationId xmlns:a16="http://schemas.microsoft.com/office/drawing/2014/main" id="{00000000-0008-0000-0600-000093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297180</xdr:rowOff>
    </xdr:from>
    <xdr:to>
      <xdr:col>28</xdr:col>
      <xdr:colOff>0</xdr:colOff>
      <xdr:row>30</xdr:row>
      <xdr:rowOff>53340</xdr:rowOff>
    </xdr:to>
    <xdr:sp macro="" textlink="">
      <xdr:nvSpPr>
        <xdr:cNvPr id="223380" name="Text Box 39">
          <a:extLst>
            <a:ext uri="{FF2B5EF4-FFF2-40B4-BE49-F238E27FC236}">
              <a16:creationId xmlns:a16="http://schemas.microsoft.com/office/drawing/2014/main" id="{00000000-0008-0000-0600-000094680300}"/>
            </a:ext>
          </a:extLst>
        </xdr:cNvPr>
        <xdr:cNvSpPr txBox="1">
          <a:spLocks noChangeArrowheads="1"/>
        </xdr:cNvSpPr>
      </xdr:nvSpPr>
      <xdr:spPr bwMode="auto">
        <a:xfrm>
          <a:off x="12382500" y="5074920"/>
          <a:ext cx="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381" name="Text Box 40">
          <a:extLst>
            <a:ext uri="{FF2B5EF4-FFF2-40B4-BE49-F238E27FC236}">
              <a16:creationId xmlns:a16="http://schemas.microsoft.com/office/drawing/2014/main" id="{00000000-0008-0000-0600-000095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382" name="Text Box 41">
          <a:extLst>
            <a:ext uri="{FF2B5EF4-FFF2-40B4-BE49-F238E27FC236}">
              <a16:creationId xmlns:a16="http://schemas.microsoft.com/office/drawing/2014/main" id="{00000000-0008-0000-0600-000096680300}"/>
            </a:ext>
          </a:extLst>
        </xdr:cNvPr>
        <xdr:cNvSpPr txBox="1">
          <a:spLocks noChangeArrowheads="1"/>
        </xdr:cNvSpPr>
      </xdr:nvSpPr>
      <xdr:spPr bwMode="auto">
        <a:xfrm>
          <a:off x="123825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383" name="Text Box 42">
          <a:extLst>
            <a:ext uri="{FF2B5EF4-FFF2-40B4-BE49-F238E27FC236}">
              <a16:creationId xmlns:a16="http://schemas.microsoft.com/office/drawing/2014/main" id="{00000000-0008-0000-0600-000097680300}"/>
            </a:ext>
          </a:extLst>
        </xdr:cNvPr>
        <xdr:cNvSpPr txBox="1">
          <a:spLocks noChangeArrowheads="1"/>
        </xdr:cNvSpPr>
      </xdr:nvSpPr>
      <xdr:spPr bwMode="auto">
        <a:xfrm>
          <a:off x="123825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0</xdr:rowOff>
    </xdr:from>
    <xdr:to>
      <xdr:col>28</xdr:col>
      <xdr:colOff>0</xdr:colOff>
      <xdr:row>31</xdr:row>
      <xdr:rowOff>7620</xdr:rowOff>
    </xdr:to>
    <xdr:sp macro="" textlink="">
      <xdr:nvSpPr>
        <xdr:cNvPr id="223384" name="Text Box 43">
          <a:extLst>
            <a:ext uri="{FF2B5EF4-FFF2-40B4-BE49-F238E27FC236}">
              <a16:creationId xmlns:a16="http://schemas.microsoft.com/office/drawing/2014/main" id="{00000000-0008-0000-0600-000098680300}"/>
            </a:ext>
          </a:extLst>
        </xdr:cNvPr>
        <xdr:cNvSpPr txBox="1">
          <a:spLocks noChangeArrowheads="1"/>
        </xdr:cNvSpPr>
      </xdr:nvSpPr>
      <xdr:spPr bwMode="auto">
        <a:xfrm>
          <a:off x="12382500" y="508254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297180</xdr:rowOff>
    </xdr:from>
    <xdr:to>
      <xdr:col>28</xdr:col>
      <xdr:colOff>0</xdr:colOff>
      <xdr:row>30</xdr:row>
      <xdr:rowOff>53340</xdr:rowOff>
    </xdr:to>
    <xdr:sp macro="" textlink="">
      <xdr:nvSpPr>
        <xdr:cNvPr id="223385" name="Text Box 44">
          <a:extLst>
            <a:ext uri="{FF2B5EF4-FFF2-40B4-BE49-F238E27FC236}">
              <a16:creationId xmlns:a16="http://schemas.microsoft.com/office/drawing/2014/main" id="{00000000-0008-0000-0600-000099680300}"/>
            </a:ext>
          </a:extLst>
        </xdr:cNvPr>
        <xdr:cNvSpPr txBox="1">
          <a:spLocks noChangeArrowheads="1"/>
        </xdr:cNvSpPr>
      </xdr:nvSpPr>
      <xdr:spPr bwMode="auto">
        <a:xfrm>
          <a:off x="12382500" y="5074920"/>
          <a:ext cx="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28</xdr:row>
      <xdr:rowOff>106680</xdr:rowOff>
    </xdr:from>
    <xdr:to>
      <xdr:col>28</xdr:col>
      <xdr:colOff>0</xdr:colOff>
      <xdr:row>29</xdr:row>
      <xdr:rowOff>45720</xdr:rowOff>
    </xdr:to>
    <xdr:sp macro="" textlink="">
      <xdr:nvSpPr>
        <xdr:cNvPr id="223386" name="Text Box 45">
          <a:extLst>
            <a:ext uri="{FF2B5EF4-FFF2-40B4-BE49-F238E27FC236}">
              <a16:creationId xmlns:a16="http://schemas.microsoft.com/office/drawing/2014/main" id="{00000000-0008-0000-0600-00009A680300}"/>
            </a:ext>
          </a:extLst>
        </xdr:cNvPr>
        <xdr:cNvSpPr txBox="1">
          <a:spLocks noChangeArrowheads="1"/>
        </xdr:cNvSpPr>
      </xdr:nvSpPr>
      <xdr:spPr bwMode="auto">
        <a:xfrm>
          <a:off x="12382500" y="4846320"/>
          <a:ext cx="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0</xdr:rowOff>
    </xdr:from>
    <xdr:to>
      <xdr:col>28</xdr:col>
      <xdr:colOff>0</xdr:colOff>
      <xdr:row>31</xdr:row>
      <xdr:rowOff>7620</xdr:rowOff>
    </xdr:to>
    <xdr:sp macro="" textlink="">
      <xdr:nvSpPr>
        <xdr:cNvPr id="223387" name="Text Box 46">
          <a:extLst>
            <a:ext uri="{FF2B5EF4-FFF2-40B4-BE49-F238E27FC236}">
              <a16:creationId xmlns:a16="http://schemas.microsoft.com/office/drawing/2014/main" id="{00000000-0008-0000-0600-00009B680300}"/>
            </a:ext>
          </a:extLst>
        </xdr:cNvPr>
        <xdr:cNvSpPr txBox="1">
          <a:spLocks noChangeArrowheads="1"/>
        </xdr:cNvSpPr>
      </xdr:nvSpPr>
      <xdr:spPr bwMode="auto">
        <a:xfrm>
          <a:off x="12382500" y="524256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33</xdr:row>
      <xdr:rowOff>0</xdr:rowOff>
    </xdr:from>
    <xdr:to>
      <xdr:col>28</xdr:col>
      <xdr:colOff>1905</xdr:colOff>
      <xdr:row>34</xdr:row>
      <xdr:rowOff>0</xdr:rowOff>
    </xdr:to>
    <xdr:sp macro="" textlink="">
      <xdr:nvSpPr>
        <xdr:cNvPr id="223388" name="Text Box 46">
          <a:extLst>
            <a:ext uri="{FF2B5EF4-FFF2-40B4-BE49-F238E27FC236}">
              <a16:creationId xmlns:a16="http://schemas.microsoft.com/office/drawing/2014/main" id="{00000000-0008-0000-0600-00009C680300}"/>
            </a:ext>
          </a:extLst>
        </xdr:cNvPr>
        <xdr:cNvSpPr txBox="1">
          <a:spLocks noChangeArrowheads="1"/>
        </xdr:cNvSpPr>
      </xdr:nvSpPr>
      <xdr:spPr bwMode="auto">
        <a:xfrm>
          <a:off x="10675620" y="608076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76200</xdr:rowOff>
    </xdr:from>
    <xdr:to>
      <xdr:col>28</xdr:col>
      <xdr:colOff>0</xdr:colOff>
      <xdr:row>31</xdr:row>
      <xdr:rowOff>53340</xdr:rowOff>
    </xdr:to>
    <xdr:sp macro="" textlink="">
      <xdr:nvSpPr>
        <xdr:cNvPr id="223389" name="Text Box 23">
          <a:extLst>
            <a:ext uri="{FF2B5EF4-FFF2-40B4-BE49-F238E27FC236}">
              <a16:creationId xmlns:a16="http://schemas.microsoft.com/office/drawing/2014/main" id="{00000000-0008-0000-0600-00009D680300}"/>
            </a:ext>
          </a:extLst>
        </xdr:cNvPr>
        <xdr:cNvSpPr txBox="1">
          <a:spLocks noChangeArrowheads="1"/>
        </xdr:cNvSpPr>
      </xdr:nvSpPr>
      <xdr:spPr bwMode="auto">
        <a:xfrm>
          <a:off x="18790920" y="5654040"/>
          <a:ext cx="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390" name="Text Box 24">
          <a:extLst>
            <a:ext uri="{FF2B5EF4-FFF2-40B4-BE49-F238E27FC236}">
              <a16:creationId xmlns:a16="http://schemas.microsoft.com/office/drawing/2014/main" id="{00000000-0008-0000-0600-00009E680300}"/>
            </a:ext>
          </a:extLst>
        </xdr:cNvPr>
        <xdr:cNvSpPr txBox="1">
          <a:spLocks noChangeArrowheads="1"/>
        </xdr:cNvSpPr>
      </xdr:nvSpPr>
      <xdr:spPr bwMode="auto">
        <a:xfrm>
          <a:off x="1876806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391" name="Text Box 25">
          <a:extLst>
            <a:ext uri="{FF2B5EF4-FFF2-40B4-BE49-F238E27FC236}">
              <a16:creationId xmlns:a16="http://schemas.microsoft.com/office/drawing/2014/main" id="{00000000-0008-0000-0600-00009F680300}"/>
            </a:ext>
          </a:extLst>
        </xdr:cNvPr>
        <xdr:cNvSpPr txBox="1">
          <a:spLocks noChangeArrowheads="1"/>
        </xdr:cNvSpPr>
      </xdr:nvSpPr>
      <xdr:spPr bwMode="auto">
        <a:xfrm>
          <a:off x="1876806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182880</xdr:rowOff>
    </xdr:from>
    <xdr:to>
      <xdr:col>28</xdr:col>
      <xdr:colOff>0</xdr:colOff>
      <xdr:row>30</xdr:row>
      <xdr:rowOff>7620</xdr:rowOff>
    </xdr:to>
    <xdr:sp macro="" textlink="">
      <xdr:nvSpPr>
        <xdr:cNvPr id="223392" name="Text Box 26">
          <a:extLst>
            <a:ext uri="{FF2B5EF4-FFF2-40B4-BE49-F238E27FC236}">
              <a16:creationId xmlns:a16="http://schemas.microsoft.com/office/drawing/2014/main" id="{00000000-0008-0000-0600-0000A0680300}"/>
            </a:ext>
          </a:extLst>
        </xdr:cNvPr>
        <xdr:cNvSpPr txBox="1">
          <a:spLocks noChangeArrowheads="1"/>
        </xdr:cNvSpPr>
      </xdr:nvSpPr>
      <xdr:spPr bwMode="auto">
        <a:xfrm>
          <a:off x="18768060" y="5074920"/>
          <a:ext cx="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259080</xdr:rowOff>
    </xdr:from>
    <xdr:to>
      <xdr:col>28</xdr:col>
      <xdr:colOff>0</xdr:colOff>
      <xdr:row>30</xdr:row>
      <xdr:rowOff>15240</xdr:rowOff>
    </xdr:to>
    <xdr:sp macro="" textlink="">
      <xdr:nvSpPr>
        <xdr:cNvPr id="223393" name="Text Box 27">
          <a:extLst>
            <a:ext uri="{FF2B5EF4-FFF2-40B4-BE49-F238E27FC236}">
              <a16:creationId xmlns:a16="http://schemas.microsoft.com/office/drawing/2014/main" id="{00000000-0008-0000-0600-0000A1680300}"/>
            </a:ext>
          </a:extLst>
        </xdr:cNvPr>
        <xdr:cNvSpPr txBox="1">
          <a:spLocks noChangeArrowheads="1"/>
        </xdr:cNvSpPr>
      </xdr:nvSpPr>
      <xdr:spPr bwMode="auto">
        <a:xfrm>
          <a:off x="18768060" y="5074920"/>
          <a:ext cx="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394" name="Text Box 28">
          <a:extLst>
            <a:ext uri="{FF2B5EF4-FFF2-40B4-BE49-F238E27FC236}">
              <a16:creationId xmlns:a16="http://schemas.microsoft.com/office/drawing/2014/main" id="{00000000-0008-0000-0600-0000A2680300}"/>
            </a:ext>
          </a:extLst>
        </xdr:cNvPr>
        <xdr:cNvSpPr txBox="1">
          <a:spLocks noChangeArrowheads="1"/>
        </xdr:cNvSpPr>
      </xdr:nvSpPr>
      <xdr:spPr bwMode="auto">
        <a:xfrm>
          <a:off x="1876806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395" name="Text Box 29">
          <a:extLst>
            <a:ext uri="{FF2B5EF4-FFF2-40B4-BE49-F238E27FC236}">
              <a16:creationId xmlns:a16="http://schemas.microsoft.com/office/drawing/2014/main" id="{00000000-0008-0000-0600-0000A3680300}"/>
            </a:ext>
          </a:extLst>
        </xdr:cNvPr>
        <xdr:cNvSpPr txBox="1">
          <a:spLocks noChangeArrowheads="1"/>
        </xdr:cNvSpPr>
      </xdr:nvSpPr>
      <xdr:spPr bwMode="auto">
        <a:xfrm>
          <a:off x="1876806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396" name="Text Box 30">
          <a:extLst>
            <a:ext uri="{FF2B5EF4-FFF2-40B4-BE49-F238E27FC236}">
              <a16:creationId xmlns:a16="http://schemas.microsoft.com/office/drawing/2014/main" id="{00000000-0008-0000-0600-0000A4680300}"/>
            </a:ext>
          </a:extLst>
        </xdr:cNvPr>
        <xdr:cNvSpPr txBox="1">
          <a:spLocks noChangeArrowheads="1"/>
        </xdr:cNvSpPr>
      </xdr:nvSpPr>
      <xdr:spPr bwMode="auto">
        <a:xfrm>
          <a:off x="1876806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397" name="Text Box 31">
          <a:extLst>
            <a:ext uri="{FF2B5EF4-FFF2-40B4-BE49-F238E27FC236}">
              <a16:creationId xmlns:a16="http://schemas.microsoft.com/office/drawing/2014/main" id="{00000000-0008-0000-0600-0000A5680300}"/>
            </a:ext>
          </a:extLst>
        </xdr:cNvPr>
        <xdr:cNvSpPr txBox="1">
          <a:spLocks noChangeArrowheads="1"/>
        </xdr:cNvSpPr>
      </xdr:nvSpPr>
      <xdr:spPr bwMode="auto">
        <a:xfrm>
          <a:off x="1876806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398" name="Text Box 32">
          <a:extLst>
            <a:ext uri="{FF2B5EF4-FFF2-40B4-BE49-F238E27FC236}">
              <a16:creationId xmlns:a16="http://schemas.microsoft.com/office/drawing/2014/main" id="{00000000-0008-0000-0600-0000A6680300}"/>
            </a:ext>
          </a:extLst>
        </xdr:cNvPr>
        <xdr:cNvSpPr txBox="1">
          <a:spLocks noChangeArrowheads="1"/>
        </xdr:cNvSpPr>
      </xdr:nvSpPr>
      <xdr:spPr bwMode="auto">
        <a:xfrm>
          <a:off x="1876806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399" name="Text Box 33">
          <a:extLst>
            <a:ext uri="{FF2B5EF4-FFF2-40B4-BE49-F238E27FC236}">
              <a16:creationId xmlns:a16="http://schemas.microsoft.com/office/drawing/2014/main" id="{00000000-0008-0000-0600-0000A7680300}"/>
            </a:ext>
          </a:extLst>
        </xdr:cNvPr>
        <xdr:cNvSpPr txBox="1">
          <a:spLocks noChangeArrowheads="1"/>
        </xdr:cNvSpPr>
      </xdr:nvSpPr>
      <xdr:spPr bwMode="auto">
        <a:xfrm>
          <a:off x="1876806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45720</xdr:rowOff>
    </xdr:from>
    <xdr:to>
      <xdr:col>28</xdr:col>
      <xdr:colOff>0</xdr:colOff>
      <xdr:row>31</xdr:row>
      <xdr:rowOff>53340</xdr:rowOff>
    </xdr:to>
    <xdr:sp macro="" textlink="">
      <xdr:nvSpPr>
        <xdr:cNvPr id="223400" name="Text Box 35">
          <a:extLst>
            <a:ext uri="{FF2B5EF4-FFF2-40B4-BE49-F238E27FC236}">
              <a16:creationId xmlns:a16="http://schemas.microsoft.com/office/drawing/2014/main" id="{00000000-0008-0000-0600-0000A8680300}"/>
            </a:ext>
          </a:extLst>
        </xdr:cNvPr>
        <xdr:cNvSpPr txBox="1">
          <a:spLocks noChangeArrowheads="1"/>
        </xdr:cNvSpPr>
      </xdr:nvSpPr>
      <xdr:spPr bwMode="auto">
        <a:xfrm>
          <a:off x="18783300" y="562356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401" name="Text Box 36">
          <a:extLst>
            <a:ext uri="{FF2B5EF4-FFF2-40B4-BE49-F238E27FC236}">
              <a16:creationId xmlns:a16="http://schemas.microsoft.com/office/drawing/2014/main" id="{00000000-0008-0000-0600-0000A9680300}"/>
            </a:ext>
          </a:extLst>
        </xdr:cNvPr>
        <xdr:cNvSpPr txBox="1">
          <a:spLocks noChangeArrowheads="1"/>
        </xdr:cNvSpPr>
      </xdr:nvSpPr>
      <xdr:spPr bwMode="auto">
        <a:xfrm>
          <a:off x="1876806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402" name="Text Box 37">
          <a:extLst>
            <a:ext uri="{FF2B5EF4-FFF2-40B4-BE49-F238E27FC236}">
              <a16:creationId xmlns:a16="http://schemas.microsoft.com/office/drawing/2014/main" id="{00000000-0008-0000-0600-0000AA680300}"/>
            </a:ext>
          </a:extLst>
        </xdr:cNvPr>
        <xdr:cNvSpPr txBox="1">
          <a:spLocks noChangeArrowheads="1"/>
        </xdr:cNvSpPr>
      </xdr:nvSpPr>
      <xdr:spPr bwMode="auto">
        <a:xfrm>
          <a:off x="1876806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403" name="Text Box 38">
          <a:extLst>
            <a:ext uri="{FF2B5EF4-FFF2-40B4-BE49-F238E27FC236}">
              <a16:creationId xmlns:a16="http://schemas.microsoft.com/office/drawing/2014/main" id="{00000000-0008-0000-0600-0000AB680300}"/>
            </a:ext>
          </a:extLst>
        </xdr:cNvPr>
        <xdr:cNvSpPr txBox="1">
          <a:spLocks noChangeArrowheads="1"/>
        </xdr:cNvSpPr>
      </xdr:nvSpPr>
      <xdr:spPr bwMode="auto">
        <a:xfrm>
          <a:off x="1876806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297180</xdr:rowOff>
    </xdr:from>
    <xdr:to>
      <xdr:col>28</xdr:col>
      <xdr:colOff>0</xdr:colOff>
      <xdr:row>30</xdr:row>
      <xdr:rowOff>53340</xdr:rowOff>
    </xdr:to>
    <xdr:sp macro="" textlink="">
      <xdr:nvSpPr>
        <xdr:cNvPr id="223404" name="Text Box 39">
          <a:extLst>
            <a:ext uri="{FF2B5EF4-FFF2-40B4-BE49-F238E27FC236}">
              <a16:creationId xmlns:a16="http://schemas.microsoft.com/office/drawing/2014/main" id="{00000000-0008-0000-0600-0000AC680300}"/>
            </a:ext>
          </a:extLst>
        </xdr:cNvPr>
        <xdr:cNvSpPr txBox="1">
          <a:spLocks noChangeArrowheads="1"/>
        </xdr:cNvSpPr>
      </xdr:nvSpPr>
      <xdr:spPr bwMode="auto">
        <a:xfrm>
          <a:off x="18768060" y="5074920"/>
          <a:ext cx="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405" name="Text Box 40">
          <a:extLst>
            <a:ext uri="{FF2B5EF4-FFF2-40B4-BE49-F238E27FC236}">
              <a16:creationId xmlns:a16="http://schemas.microsoft.com/office/drawing/2014/main" id="{00000000-0008-0000-0600-0000AD680300}"/>
            </a:ext>
          </a:extLst>
        </xdr:cNvPr>
        <xdr:cNvSpPr txBox="1">
          <a:spLocks noChangeArrowheads="1"/>
        </xdr:cNvSpPr>
      </xdr:nvSpPr>
      <xdr:spPr bwMode="auto">
        <a:xfrm>
          <a:off x="1876806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406" name="Text Box 41">
          <a:extLst>
            <a:ext uri="{FF2B5EF4-FFF2-40B4-BE49-F238E27FC236}">
              <a16:creationId xmlns:a16="http://schemas.microsoft.com/office/drawing/2014/main" id="{00000000-0008-0000-0600-0000AE680300}"/>
            </a:ext>
          </a:extLst>
        </xdr:cNvPr>
        <xdr:cNvSpPr txBox="1">
          <a:spLocks noChangeArrowheads="1"/>
        </xdr:cNvSpPr>
      </xdr:nvSpPr>
      <xdr:spPr bwMode="auto">
        <a:xfrm>
          <a:off x="1876806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407" name="Text Box 42">
          <a:extLst>
            <a:ext uri="{FF2B5EF4-FFF2-40B4-BE49-F238E27FC236}">
              <a16:creationId xmlns:a16="http://schemas.microsoft.com/office/drawing/2014/main" id="{00000000-0008-0000-0600-0000AF680300}"/>
            </a:ext>
          </a:extLst>
        </xdr:cNvPr>
        <xdr:cNvSpPr txBox="1">
          <a:spLocks noChangeArrowheads="1"/>
        </xdr:cNvSpPr>
      </xdr:nvSpPr>
      <xdr:spPr bwMode="auto">
        <a:xfrm>
          <a:off x="1876806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0</xdr:rowOff>
    </xdr:from>
    <xdr:to>
      <xdr:col>28</xdr:col>
      <xdr:colOff>0</xdr:colOff>
      <xdr:row>31</xdr:row>
      <xdr:rowOff>7620</xdr:rowOff>
    </xdr:to>
    <xdr:sp macro="" textlink="">
      <xdr:nvSpPr>
        <xdr:cNvPr id="223408" name="Text Box 43">
          <a:extLst>
            <a:ext uri="{FF2B5EF4-FFF2-40B4-BE49-F238E27FC236}">
              <a16:creationId xmlns:a16="http://schemas.microsoft.com/office/drawing/2014/main" id="{00000000-0008-0000-0600-0000B0680300}"/>
            </a:ext>
          </a:extLst>
        </xdr:cNvPr>
        <xdr:cNvSpPr txBox="1">
          <a:spLocks noChangeArrowheads="1"/>
        </xdr:cNvSpPr>
      </xdr:nvSpPr>
      <xdr:spPr bwMode="auto">
        <a:xfrm>
          <a:off x="18768060" y="508254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297180</xdr:rowOff>
    </xdr:from>
    <xdr:to>
      <xdr:col>28</xdr:col>
      <xdr:colOff>0</xdr:colOff>
      <xdr:row>30</xdr:row>
      <xdr:rowOff>53340</xdr:rowOff>
    </xdr:to>
    <xdr:sp macro="" textlink="">
      <xdr:nvSpPr>
        <xdr:cNvPr id="223409" name="Text Box 44">
          <a:extLst>
            <a:ext uri="{FF2B5EF4-FFF2-40B4-BE49-F238E27FC236}">
              <a16:creationId xmlns:a16="http://schemas.microsoft.com/office/drawing/2014/main" id="{00000000-0008-0000-0600-0000B1680300}"/>
            </a:ext>
          </a:extLst>
        </xdr:cNvPr>
        <xdr:cNvSpPr txBox="1">
          <a:spLocks noChangeArrowheads="1"/>
        </xdr:cNvSpPr>
      </xdr:nvSpPr>
      <xdr:spPr bwMode="auto">
        <a:xfrm>
          <a:off x="18768060" y="5074920"/>
          <a:ext cx="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28</xdr:row>
      <xdr:rowOff>106680</xdr:rowOff>
    </xdr:from>
    <xdr:to>
      <xdr:col>28</xdr:col>
      <xdr:colOff>0</xdr:colOff>
      <xdr:row>29</xdr:row>
      <xdr:rowOff>45720</xdr:rowOff>
    </xdr:to>
    <xdr:sp macro="" textlink="">
      <xdr:nvSpPr>
        <xdr:cNvPr id="223410" name="Text Box 45">
          <a:extLst>
            <a:ext uri="{FF2B5EF4-FFF2-40B4-BE49-F238E27FC236}">
              <a16:creationId xmlns:a16="http://schemas.microsoft.com/office/drawing/2014/main" id="{00000000-0008-0000-0600-0000B2680300}"/>
            </a:ext>
          </a:extLst>
        </xdr:cNvPr>
        <xdr:cNvSpPr txBox="1">
          <a:spLocks noChangeArrowheads="1"/>
        </xdr:cNvSpPr>
      </xdr:nvSpPr>
      <xdr:spPr bwMode="auto">
        <a:xfrm>
          <a:off x="18768060" y="4846320"/>
          <a:ext cx="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0</xdr:rowOff>
    </xdr:from>
    <xdr:to>
      <xdr:col>28</xdr:col>
      <xdr:colOff>0</xdr:colOff>
      <xdr:row>31</xdr:row>
      <xdr:rowOff>7620</xdr:rowOff>
    </xdr:to>
    <xdr:sp macro="" textlink="">
      <xdr:nvSpPr>
        <xdr:cNvPr id="223411" name="Text Box 46">
          <a:extLst>
            <a:ext uri="{FF2B5EF4-FFF2-40B4-BE49-F238E27FC236}">
              <a16:creationId xmlns:a16="http://schemas.microsoft.com/office/drawing/2014/main" id="{00000000-0008-0000-0600-0000B3680300}"/>
            </a:ext>
          </a:extLst>
        </xdr:cNvPr>
        <xdr:cNvSpPr txBox="1">
          <a:spLocks noChangeArrowheads="1"/>
        </xdr:cNvSpPr>
      </xdr:nvSpPr>
      <xdr:spPr bwMode="auto">
        <a:xfrm>
          <a:off x="18775680" y="552450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33</xdr:row>
      <xdr:rowOff>0</xdr:rowOff>
    </xdr:from>
    <xdr:to>
      <xdr:col>28</xdr:col>
      <xdr:colOff>1905</xdr:colOff>
      <xdr:row>34</xdr:row>
      <xdr:rowOff>0</xdr:rowOff>
    </xdr:to>
    <xdr:sp macro="" textlink="">
      <xdr:nvSpPr>
        <xdr:cNvPr id="223412" name="Text Box 46">
          <a:extLst>
            <a:ext uri="{FF2B5EF4-FFF2-40B4-BE49-F238E27FC236}">
              <a16:creationId xmlns:a16="http://schemas.microsoft.com/office/drawing/2014/main" id="{00000000-0008-0000-0600-0000B4680300}"/>
            </a:ext>
          </a:extLst>
        </xdr:cNvPr>
        <xdr:cNvSpPr txBox="1">
          <a:spLocks noChangeArrowheads="1"/>
        </xdr:cNvSpPr>
      </xdr:nvSpPr>
      <xdr:spPr bwMode="auto">
        <a:xfrm>
          <a:off x="17061180" y="608076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426720</xdr:colOff>
      <xdr:row>33</xdr:row>
      <xdr:rowOff>0</xdr:rowOff>
    </xdr:from>
    <xdr:to>
      <xdr:col>17</xdr:col>
      <xdr:colOff>0</xdr:colOff>
      <xdr:row>34</xdr:row>
      <xdr:rowOff>0</xdr:rowOff>
    </xdr:to>
    <xdr:sp macro="" textlink="">
      <xdr:nvSpPr>
        <xdr:cNvPr id="223413" name="Text Box 46">
          <a:extLst>
            <a:ext uri="{FF2B5EF4-FFF2-40B4-BE49-F238E27FC236}">
              <a16:creationId xmlns:a16="http://schemas.microsoft.com/office/drawing/2014/main" id="{00000000-0008-0000-0600-0000B5680300}"/>
            </a:ext>
          </a:extLst>
        </xdr:cNvPr>
        <xdr:cNvSpPr txBox="1">
          <a:spLocks noChangeArrowheads="1"/>
        </xdr:cNvSpPr>
      </xdr:nvSpPr>
      <xdr:spPr bwMode="auto">
        <a:xfrm>
          <a:off x="4084320" y="608076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388620</xdr:rowOff>
    </xdr:from>
    <xdr:to>
      <xdr:col>28</xdr:col>
      <xdr:colOff>0</xdr:colOff>
      <xdr:row>30</xdr:row>
      <xdr:rowOff>152400</xdr:rowOff>
    </xdr:to>
    <xdr:sp macro="" textlink="">
      <xdr:nvSpPr>
        <xdr:cNvPr id="223414" name="Text Box 23">
          <a:extLst>
            <a:ext uri="{FF2B5EF4-FFF2-40B4-BE49-F238E27FC236}">
              <a16:creationId xmlns:a16="http://schemas.microsoft.com/office/drawing/2014/main" id="{00000000-0008-0000-0600-0000B6680300}"/>
            </a:ext>
          </a:extLst>
        </xdr:cNvPr>
        <xdr:cNvSpPr txBox="1">
          <a:spLocks noChangeArrowheads="1"/>
        </xdr:cNvSpPr>
      </xdr:nvSpPr>
      <xdr:spPr bwMode="auto">
        <a:xfrm>
          <a:off x="12382500" y="507492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415" name="Text Box 24">
          <a:extLst>
            <a:ext uri="{FF2B5EF4-FFF2-40B4-BE49-F238E27FC236}">
              <a16:creationId xmlns:a16="http://schemas.microsoft.com/office/drawing/2014/main" id="{00000000-0008-0000-0600-0000B7680300}"/>
            </a:ext>
          </a:extLst>
        </xdr:cNvPr>
        <xdr:cNvSpPr txBox="1">
          <a:spLocks noChangeArrowheads="1"/>
        </xdr:cNvSpPr>
      </xdr:nvSpPr>
      <xdr:spPr bwMode="auto">
        <a:xfrm>
          <a:off x="123825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416" name="Text Box 25">
          <a:extLst>
            <a:ext uri="{FF2B5EF4-FFF2-40B4-BE49-F238E27FC236}">
              <a16:creationId xmlns:a16="http://schemas.microsoft.com/office/drawing/2014/main" id="{00000000-0008-0000-0600-0000B8680300}"/>
            </a:ext>
          </a:extLst>
        </xdr:cNvPr>
        <xdr:cNvSpPr txBox="1">
          <a:spLocks noChangeArrowheads="1"/>
        </xdr:cNvSpPr>
      </xdr:nvSpPr>
      <xdr:spPr bwMode="auto">
        <a:xfrm>
          <a:off x="123825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182880</xdr:rowOff>
    </xdr:from>
    <xdr:to>
      <xdr:col>28</xdr:col>
      <xdr:colOff>0</xdr:colOff>
      <xdr:row>30</xdr:row>
      <xdr:rowOff>7620</xdr:rowOff>
    </xdr:to>
    <xdr:sp macro="" textlink="">
      <xdr:nvSpPr>
        <xdr:cNvPr id="223417" name="Text Box 26">
          <a:extLst>
            <a:ext uri="{FF2B5EF4-FFF2-40B4-BE49-F238E27FC236}">
              <a16:creationId xmlns:a16="http://schemas.microsoft.com/office/drawing/2014/main" id="{00000000-0008-0000-0600-0000B9680300}"/>
            </a:ext>
          </a:extLst>
        </xdr:cNvPr>
        <xdr:cNvSpPr txBox="1">
          <a:spLocks noChangeArrowheads="1"/>
        </xdr:cNvSpPr>
      </xdr:nvSpPr>
      <xdr:spPr bwMode="auto">
        <a:xfrm>
          <a:off x="12382500" y="5074920"/>
          <a:ext cx="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259080</xdr:rowOff>
    </xdr:from>
    <xdr:to>
      <xdr:col>28</xdr:col>
      <xdr:colOff>0</xdr:colOff>
      <xdr:row>30</xdr:row>
      <xdr:rowOff>15240</xdr:rowOff>
    </xdr:to>
    <xdr:sp macro="" textlink="">
      <xdr:nvSpPr>
        <xdr:cNvPr id="223418" name="Text Box 27">
          <a:extLst>
            <a:ext uri="{FF2B5EF4-FFF2-40B4-BE49-F238E27FC236}">
              <a16:creationId xmlns:a16="http://schemas.microsoft.com/office/drawing/2014/main" id="{00000000-0008-0000-0600-0000BA680300}"/>
            </a:ext>
          </a:extLst>
        </xdr:cNvPr>
        <xdr:cNvSpPr txBox="1">
          <a:spLocks noChangeArrowheads="1"/>
        </xdr:cNvSpPr>
      </xdr:nvSpPr>
      <xdr:spPr bwMode="auto">
        <a:xfrm>
          <a:off x="12382500" y="5074920"/>
          <a:ext cx="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419" name="Text Box 28">
          <a:extLst>
            <a:ext uri="{FF2B5EF4-FFF2-40B4-BE49-F238E27FC236}">
              <a16:creationId xmlns:a16="http://schemas.microsoft.com/office/drawing/2014/main" id="{00000000-0008-0000-0600-0000BB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420" name="Text Box 29">
          <a:extLst>
            <a:ext uri="{FF2B5EF4-FFF2-40B4-BE49-F238E27FC236}">
              <a16:creationId xmlns:a16="http://schemas.microsoft.com/office/drawing/2014/main" id="{00000000-0008-0000-0600-0000BC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421" name="Text Box 30">
          <a:extLst>
            <a:ext uri="{FF2B5EF4-FFF2-40B4-BE49-F238E27FC236}">
              <a16:creationId xmlns:a16="http://schemas.microsoft.com/office/drawing/2014/main" id="{00000000-0008-0000-0600-0000BD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422" name="Text Box 31">
          <a:extLst>
            <a:ext uri="{FF2B5EF4-FFF2-40B4-BE49-F238E27FC236}">
              <a16:creationId xmlns:a16="http://schemas.microsoft.com/office/drawing/2014/main" id="{00000000-0008-0000-0600-0000BE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423" name="Text Box 32">
          <a:extLst>
            <a:ext uri="{FF2B5EF4-FFF2-40B4-BE49-F238E27FC236}">
              <a16:creationId xmlns:a16="http://schemas.microsoft.com/office/drawing/2014/main" id="{00000000-0008-0000-0600-0000BF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424" name="Text Box 33">
          <a:extLst>
            <a:ext uri="{FF2B5EF4-FFF2-40B4-BE49-F238E27FC236}">
              <a16:creationId xmlns:a16="http://schemas.microsoft.com/office/drawing/2014/main" id="{00000000-0008-0000-0600-0000C0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0</xdr:rowOff>
    </xdr:from>
    <xdr:to>
      <xdr:col>28</xdr:col>
      <xdr:colOff>0</xdr:colOff>
      <xdr:row>31</xdr:row>
      <xdr:rowOff>7620</xdr:rowOff>
    </xdr:to>
    <xdr:sp macro="" textlink="">
      <xdr:nvSpPr>
        <xdr:cNvPr id="223425" name="Text Box 35">
          <a:extLst>
            <a:ext uri="{FF2B5EF4-FFF2-40B4-BE49-F238E27FC236}">
              <a16:creationId xmlns:a16="http://schemas.microsoft.com/office/drawing/2014/main" id="{00000000-0008-0000-0600-0000C1680300}"/>
            </a:ext>
          </a:extLst>
        </xdr:cNvPr>
        <xdr:cNvSpPr txBox="1">
          <a:spLocks noChangeArrowheads="1"/>
        </xdr:cNvSpPr>
      </xdr:nvSpPr>
      <xdr:spPr bwMode="auto">
        <a:xfrm>
          <a:off x="12382500" y="524256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426" name="Text Box 36">
          <a:extLst>
            <a:ext uri="{FF2B5EF4-FFF2-40B4-BE49-F238E27FC236}">
              <a16:creationId xmlns:a16="http://schemas.microsoft.com/office/drawing/2014/main" id="{00000000-0008-0000-0600-0000C2680300}"/>
            </a:ext>
          </a:extLst>
        </xdr:cNvPr>
        <xdr:cNvSpPr txBox="1">
          <a:spLocks noChangeArrowheads="1"/>
        </xdr:cNvSpPr>
      </xdr:nvSpPr>
      <xdr:spPr bwMode="auto">
        <a:xfrm>
          <a:off x="123825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427" name="Text Box 37">
          <a:extLst>
            <a:ext uri="{FF2B5EF4-FFF2-40B4-BE49-F238E27FC236}">
              <a16:creationId xmlns:a16="http://schemas.microsoft.com/office/drawing/2014/main" id="{00000000-0008-0000-0600-0000C3680300}"/>
            </a:ext>
          </a:extLst>
        </xdr:cNvPr>
        <xdr:cNvSpPr txBox="1">
          <a:spLocks noChangeArrowheads="1"/>
        </xdr:cNvSpPr>
      </xdr:nvSpPr>
      <xdr:spPr bwMode="auto">
        <a:xfrm>
          <a:off x="123825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428" name="Text Box 38">
          <a:extLst>
            <a:ext uri="{FF2B5EF4-FFF2-40B4-BE49-F238E27FC236}">
              <a16:creationId xmlns:a16="http://schemas.microsoft.com/office/drawing/2014/main" id="{00000000-0008-0000-0600-0000C4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297180</xdr:rowOff>
    </xdr:from>
    <xdr:to>
      <xdr:col>28</xdr:col>
      <xdr:colOff>0</xdr:colOff>
      <xdr:row>30</xdr:row>
      <xdr:rowOff>53340</xdr:rowOff>
    </xdr:to>
    <xdr:sp macro="" textlink="">
      <xdr:nvSpPr>
        <xdr:cNvPr id="223429" name="Text Box 39">
          <a:extLst>
            <a:ext uri="{FF2B5EF4-FFF2-40B4-BE49-F238E27FC236}">
              <a16:creationId xmlns:a16="http://schemas.microsoft.com/office/drawing/2014/main" id="{00000000-0008-0000-0600-0000C5680300}"/>
            </a:ext>
          </a:extLst>
        </xdr:cNvPr>
        <xdr:cNvSpPr txBox="1">
          <a:spLocks noChangeArrowheads="1"/>
        </xdr:cNvSpPr>
      </xdr:nvSpPr>
      <xdr:spPr bwMode="auto">
        <a:xfrm>
          <a:off x="12382500" y="5074920"/>
          <a:ext cx="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430" name="Text Box 40">
          <a:extLst>
            <a:ext uri="{FF2B5EF4-FFF2-40B4-BE49-F238E27FC236}">
              <a16:creationId xmlns:a16="http://schemas.microsoft.com/office/drawing/2014/main" id="{00000000-0008-0000-0600-0000C6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431" name="Text Box 41">
          <a:extLst>
            <a:ext uri="{FF2B5EF4-FFF2-40B4-BE49-F238E27FC236}">
              <a16:creationId xmlns:a16="http://schemas.microsoft.com/office/drawing/2014/main" id="{00000000-0008-0000-0600-0000C7680300}"/>
            </a:ext>
          </a:extLst>
        </xdr:cNvPr>
        <xdr:cNvSpPr txBox="1">
          <a:spLocks noChangeArrowheads="1"/>
        </xdr:cNvSpPr>
      </xdr:nvSpPr>
      <xdr:spPr bwMode="auto">
        <a:xfrm>
          <a:off x="123825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432" name="Text Box 42">
          <a:extLst>
            <a:ext uri="{FF2B5EF4-FFF2-40B4-BE49-F238E27FC236}">
              <a16:creationId xmlns:a16="http://schemas.microsoft.com/office/drawing/2014/main" id="{00000000-0008-0000-0600-0000C8680300}"/>
            </a:ext>
          </a:extLst>
        </xdr:cNvPr>
        <xdr:cNvSpPr txBox="1">
          <a:spLocks noChangeArrowheads="1"/>
        </xdr:cNvSpPr>
      </xdr:nvSpPr>
      <xdr:spPr bwMode="auto">
        <a:xfrm>
          <a:off x="123825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0</xdr:rowOff>
    </xdr:from>
    <xdr:to>
      <xdr:col>28</xdr:col>
      <xdr:colOff>0</xdr:colOff>
      <xdr:row>31</xdr:row>
      <xdr:rowOff>7620</xdr:rowOff>
    </xdr:to>
    <xdr:sp macro="" textlink="">
      <xdr:nvSpPr>
        <xdr:cNvPr id="223433" name="Text Box 43">
          <a:extLst>
            <a:ext uri="{FF2B5EF4-FFF2-40B4-BE49-F238E27FC236}">
              <a16:creationId xmlns:a16="http://schemas.microsoft.com/office/drawing/2014/main" id="{00000000-0008-0000-0600-0000C9680300}"/>
            </a:ext>
          </a:extLst>
        </xdr:cNvPr>
        <xdr:cNvSpPr txBox="1">
          <a:spLocks noChangeArrowheads="1"/>
        </xdr:cNvSpPr>
      </xdr:nvSpPr>
      <xdr:spPr bwMode="auto">
        <a:xfrm>
          <a:off x="12382500" y="508254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297180</xdr:rowOff>
    </xdr:from>
    <xdr:to>
      <xdr:col>28</xdr:col>
      <xdr:colOff>0</xdr:colOff>
      <xdr:row>30</xdr:row>
      <xdr:rowOff>53340</xdr:rowOff>
    </xdr:to>
    <xdr:sp macro="" textlink="">
      <xdr:nvSpPr>
        <xdr:cNvPr id="223434" name="Text Box 44">
          <a:extLst>
            <a:ext uri="{FF2B5EF4-FFF2-40B4-BE49-F238E27FC236}">
              <a16:creationId xmlns:a16="http://schemas.microsoft.com/office/drawing/2014/main" id="{00000000-0008-0000-0600-0000CA680300}"/>
            </a:ext>
          </a:extLst>
        </xdr:cNvPr>
        <xdr:cNvSpPr txBox="1">
          <a:spLocks noChangeArrowheads="1"/>
        </xdr:cNvSpPr>
      </xdr:nvSpPr>
      <xdr:spPr bwMode="auto">
        <a:xfrm>
          <a:off x="12382500" y="5074920"/>
          <a:ext cx="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28</xdr:row>
      <xdr:rowOff>106680</xdr:rowOff>
    </xdr:from>
    <xdr:to>
      <xdr:col>28</xdr:col>
      <xdr:colOff>0</xdr:colOff>
      <xdr:row>29</xdr:row>
      <xdr:rowOff>45720</xdr:rowOff>
    </xdr:to>
    <xdr:sp macro="" textlink="">
      <xdr:nvSpPr>
        <xdr:cNvPr id="223435" name="Text Box 45">
          <a:extLst>
            <a:ext uri="{FF2B5EF4-FFF2-40B4-BE49-F238E27FC236}">
              <a16:creationId xmlns:a16="http://schemas.microsoft.com/office/drawing/2014/main" id="{00000000-0008-0000-0600-0000CB680300}"/>
            </a:ext>
          </a:extLst>
        </xdr:cNvPr>
        <xdr:cNvSpPr txBox="1">
          <a:spLocks noChangeArrowheads="1"/>
        </xdr:cNvSpPr>
      </xdr:nvSpPr>
      <xdr:spPr bwMode="auto">
        <a:xfrm>
          <a:off x="12382500" y="4846320"/>
          <a:ext cx="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0</xdr:rowOff>
    </xdr:from>
    <xdr:to>
      <xdr:col>28</xdr:col>
      <xdr:colOff>0</xdr:colOff>
      <xdr:row>31</xdr:row>
      <xdr:rowOff>7620</xdr:rowOff>
    </xdr:to>
    <xdr:sp macro="" textlink="">
      <xdr:nvSpPr>
        <xdr:cNvPr id="223436" name="Text Box 46">
          <a:extLst>
            <a:ext uri="{FF2B5EF4-FFF2-40B4-BE49-F238E27FC236}">
              <a16:creationId xmlns:a16="http://schemas.microsoft.com/office/drawing/2014/main" id="{00000000-0008-0000-0600-0000CC680300}"/>
            </a:ext>
          </a:extLst>
        </xdr:cNvPr>
        <xdr:cNvSpPr txBox="1">
          <a:spLocks noChangeArrowheads="1"/>
        </xdr:cNvSpPr>
      </xdr:nvSpPr>
      <xdr:spPr bwMode="auto">
        <a:xfrm>
          <a:off x="12382500" y="524256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33</xdr:row>
      <xdr:rowOff>0</xdr:rowOff>
    </xdr:from>
    <xdr:to>
      <xdr:col>28</xdr:col>
      <xdr:colOff>1905</xdr:colOff>
      <xdr:row>34</xdr:row>
      <xdr:rowOff>0</xdr:rowOff>
    </xdr:to>
    <xdr:sp macro="" textlink="">
      <xdr:nvSpPr>
        <xdr:cNvPr id="223437" name="Text Box 46">
          <a:extLst>
            <a:ext uri="{FF2B5EF4-FFF2-40B4-BE49-F238E27FC236}">
              <a16:creationId xmlns:a16="http://schemas.microsoft.com/office/drawing/2014/main" id="{00000000-0008-0000-0600-0000CD680300}"/>
            </a:ext>
          </a:extLst>
        </xdr:cNvPr>
        <xdr:cNvSpPr txBox="1">
          <a:spLocks noChangeArrowheads="1"/>
        </xdr:cNvSpPr>
      </xdr:nvSpPr>
      <xdr:spPr bwMode="auto">
        <a:xfrm>
          <a:off x="10675620" y="608076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33</xdr:row>
      <xdr:rowOff>0</xdr:rowOff>
    </xdr:from>
    <xdr:to>
      <xdr:col>28</xdr:col>
      <xdr:colOff>1905</xdr:colOff>
      <xdr:row>34</xdr:row>
      <xdr:rowOff>0</xdr:rowOff>
    </xdr:to>
    <xdr:sp macro="" textlink="">
      <xdr:nvSpPr>
        <xdr:cNvPr id="223438" name="Text Box 46">
          <a:extLst>
            <a:ext uri="{FF2B5EF4-FFF2-40B4-BE49-F238E27FC236}">
              <a16:creationId xmlns:a16="http://schemas.microsoft.com/office/drawing/2014/main" id="{00000000-0008-0000-0600-0000CE680300}"/>
            </a:ext>
          </a:extLst>
        </xdr:cNvPr>
        <xdr:cNvSpPr txBox="1">
          <a:spLocks noChangeArrowheads="1"/>
        </xdr:cNvSpPr>
      </xdr:nvSpPr>
      <xdr:spPr bwMode="auto">
        <a:xfrm>
          <a:off x="10675620" y="608076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388620</xdr:rowOff>
    </xdr:from>
    <xdr:to>
      <xdr:col>28</xdr:col>
      <xdr:colOff>0</xdr:colOff>
      <xdr:row>30</xdr:row>
      <xdr:rowOff>152400</xdr:rowOff>
    </xdr:to>
    <xdr:sp macro="" textlink="">
      <xdr:nvSpPr>
        <xdr:cNvPr id="223439" name="Text Box 23">
          <a:extLst>
            <a:ext uri="{FF2B5EF4-FFF2-40B4-BE49-F238E27FC236}">
              <a16:creationId xmlns:a16="http://schemas.microsoft.com/office/drawing/2014/main" id="{00000000-0008-0000-0600-0000CF680300}"/>
            </a:ext>
          </a:extLst>
        </xdr:cNvPr>
        <xdr:cNvSpPr txBox="1">
          <a:spLocks noChangeArrowheads="1"/>
        </xdr:cNvSpPr>
      </xdr:nvSpPr>
      <xdr:spPr bwMode="auto">
        <a:xfrm>
          <a:off x="12382500" y="507492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440" name="Text Box 24">
          <a:extLst>
            <a:ext uri="{FF2B5EF4-FFF2-40B4-BE49-F238E27FC236}">
              <a16:creationId xmlns:a16="http://schemas.microsoft.com/office/drawing/2014/main" id="{00000000-0008-0000-0600-0000D0680300}"/>
            </a:ext>
          </a:extLst>
        </xdr:cNvPr>
        <xdr:cNvSpPr txBox="1">
          <a:spLocks noChangeArrowheads="1"/>
        </xdr:cNvSpPr>
      </xdr:nvSpPr>
      <xdr:spPr bwMode="auto">
        <a:xfrm>
          <a:off x="123825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441" name="Text Box 25">
          <a:extLst>
            <a:ext uri="{FF2B5EF4-FFF2-40B4-BE49-F238E27FC236}">
              <a16:creationId xmlns:a16="http://schemas.microsoft.com/office/drawing/2014/main" id="{00000000-0008-0000-0600-0000D1680300}"/>
            </a:ext>
          </a:extLst>
        </xdr:cNvPr>
        <xdr:cNvSpPr txBox="1">
          <a:spLocks noChangeArrowheads="1"/>
        </xdr:cNvSpPr>
      </xdr:nvSpPr>
      <xdr:spPr bwMode="auto">
        <a:xfrm>
          <a:off x="123825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182880</xdr:rowOff>
    </xdr:from>
    <xdr:to>
      <xdr:col>28</xdr:col>
      <xdr:colOff>0</xdr:colOff>
      <xdr:row>30</xdr:row>
      <xdr:rowOff>7620</xdr:rowOff>
    </xdr:to>
    <xdr:sp macro="" textlink="">
      <xdr:nvSpPr>
        <xdr:cNvPr id="223442" name="Text Box 26">
          <a:extLst>
            <a:ext uri="{FF2B5EF4-FFF2-40B4-BE49-F238E27FC236}">
              <a16:creationId xmlns:a16="http://schemas.microsoft.com/office/drawing/2014/main" id="{00000000-0008-0000-0600-0000D2680300}"/>
            </a:ext>
          </a:extLst>
        </xdr:cNvPr>
        <xdr:cNvSpPr txBox="1">
          <a:spLocks noChangeArrowheads="1"/>
        </xdr:cNvSpPr>
      </xdr:nvSpPr>
      <xdr:spPr bwMode="auto">
        <a:xfrm>
          <a:off x="12382500" y="5074920"/>
          <a:ext cx="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259080</xdr:rowOff>
    </xdr:from>
    <xdr:to>
      <xdr:col>28</xdr:col>
      <xdr:colOff>0</xdr:colOff>
      <xdr:row>30</xdr:row>
      <xdr:rowOff>15240</xdr:rowOff>
    </xdr:to>
    <xdr:sp macro="" textlink="">
      <xdr:nvSpPr>
        <xdr:cNvPr id="223443" name="Text Box 27">
          <a:extLst>
            <a:ext uri="{FF2B5EF4-FFF2-40B4-BE49-F238E27FC236}">
              <a16:creationId xmlns:a16="http://schemas.microsoft.com/office/drawing/2014/main" id="{00000000-0008-0000-0600-0000D3680300}"/>
            </a:ext>
          </a:extLst>
        </xdr:cNvPr>
        <xdr:cNvSpPr txBox="1">
          <a:spLocks noChangeArrowheads="1"/>
        </xdr:cNvSpPr>
      </xdr:nvSpPr>
      <xdr:spPr bwMode="auto">
        <a:xfrm>
          <a:off x="12382500" y="5074920"/>
          <a:ext cx="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444" name="Text Box 28">
          <a:extLst>
            <a:ext uri="{FF2B5EF4-FFF2-40B4-BE49-F238E27FC236}">
              <a16:creationId xmlns:a16="http://schemas.microsoft.com/office/drawing/2014/main" id="{00000000-0008-0000-0600-0000D4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445" name="Text Box 29">
          <a:extLst>
            <a:ext uri="{FF2B5EF4-FFF2-40B4-BE49-F238E27FC236}">
              <a16:creationId xmlns:a16="http://schemas.microsoft.com/office/drawing/2014/main" id="{00000000-0008-0000-0600-0000D5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446" name="Text Box 30">
          <a:extLst>
            <a:ext uri="{FF2B5EF4-FFF2-40B4-BE49-F238E27FC236}">
              <a16:creationId xmlns:a16="http://schemas.microsoft.com/office/drawing/2014/main" id="{00000000-0008-0000-0600-0000D6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447" name="Text Box 31">
          <a:extLst>
            <a:ext uri="{FF2B5EF4-FFF2-40B4-BE49-F238E27FC236}">
              <a16:creationId xmlns:a16="http://schemas.microsoft.com/office/drawing/2014/main" id="{00000000-0008-0000-0600-0000D7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448" name="Text Box 32">
          <a:extLst>
            <a:ext uri="{FF2B5EF4-FFF2-40B4-BE49-F238E27FC236}">
              <a16:creationId xmlns:a16="http://schemas.microsoft.com/office/drawing/2014/main" id="{00000000-0008-0000-0600-0000D8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449" name="Text Box 33">
          <a:extLst>
            <a:ext uri="{FF2B5EF4-FFF2-40B4-BE49-F238E27FC236}">
              <a16:creationId xmlns:a16="http://schemas.microsoft.com/office/drawing/2014/main" id="{00000000-0008-0000-0600-0000D9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0</xdr:rowOff>
    </xdr:from>
    <xdr:to>
      <xdr:col>28</xdr:col>
      <xdr:colOff>0</xdr:colOff>
      <xdr:row>31</xdr:row>
      <xdr:rowOff>7620</xdr:rowOff>
    </xdr:to>
    <xdr:sp macro="" textlink="">
      <xdr:nvSpPr>
        <xdr:cNvPr id="223450" name="Text Box 35">
          <a:extLst>
            <a:ext uri="{FF2B5EF4-FFF2-40B4-BE49-F238E27FC236}">
              <a16:creationId xmlns:a16="http://schemas.microsoft.com/office/drawing/2014/main" id="{00000000-0008-0000-0600-0000DA680300}"/>
            </a:ext>
          </a:extLst>
        </xdr:cNvPr>
        <xdr:cNvSpPr txBox="1">
          <a:spLocks noChangeArrowheads="1"/>
        </xdr:cNvSpPr>
      </xdr:nvSpPr>
      <xdr:spPr bwMode="auto">
        <a:xfrm>
          <a:off x="12382500" y="524256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451" name="Text Box 36">
          <a:extLst>
            <a:ext uri="{FF2B5EF4-FFF2-40B4-BE49-F238E27FC236}">
              <a16:creationId xmlns:a16="http://schemas.microsoft.com/office/drawing/2014/main" id="{00000000-0008-0000-0600-0000DB680300}"/>
            </a:ext>
          </a:extLst>
        </xdr:cNvPr>
        <xdr:cNvSpPr txBox="1">
          <a:spLocks noChangeArrowheads="1"/>
        </xdr:cNvSpPr>
      </xdr:nvSpPr>
      <xdr:spPr bwMode="auto">
        <a:xfrm>
          <a:off x="123825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452" name="Text Box 37">
          <a:extLst>
            <a:ext uri="{FF2B5EF4-FFF2-40B4-BE49-F238E27FC236}">
              <a16:creationId xmlns:a16="http://schemas.microsoft.com/office/drawing/2014/main" id="{00000000-0008-0000-0600-0000DC680300}"/>
            </a:ext>
          </a:extLst>
        </xdr:cNvPr>
        <xdr:cNvSpPr txBox="1">
          <a:spLocks noChangeArrowheads="1"/>
        </xdr:cNvSpPr>
      </xdr:nvSpPr>
      <xdr:spPr bwMode="auto">
        <a:xfrm>
          <a:off x="123825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274320</xdr:rowOff>
    </xdr:from>
    <xdr:to>
      <xdr:col>28</xdr:col>
      <xdr:colOff>0</xdr:colOff>
      <xdr:row>30</xdr:row>
      <xdr:rowOff>38100</xdr:rowOff>
    </xdr:to>
    <xdr:sp macro="" textlink="">
      <xdr:nvSpPr>
        <xdr:cNvPr id="223453" name="Text Box 38">
          <a:extLst>
            <a:ext uri="{FF2B5EF4-FFF2-40B4-BE49-F238E27FC236}">
              <a16:creationId xmlns:a16="http://schemas.microsoft.com/office/drawing/2014/main" id="{00000000-0008-0000-0600-0000DD680300}"/>
            </a:ext>
          </a:extLst>
        </xdr:cNvPr>
        <xdr:cNvSpPr txBox="1">
          <a:spLocks noChangeArrowheads="1"/>
        </xdr:cNvSpPr>
      </xdr:nvSpPr>
      <xdr:spPr bwMode="auto">
        <a:xfrm>
          <a:off x="12382500" y="507492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297180</xdr:rowOff>
    </xdr:from>
    <xdr:to>
      <xdr:col>28</xdr:col>
      <xdr:colOff>0</xdr:colOff>
      <xdr:row>30</xdr:row>
      <xdr:rowOff>53340</xdr:rowOff>
    </xdr:to>
    <xdr:sp macro="" textlink="">
      <xdr:nvSpPr>
        <xdr:cNvPr id="223454" name="Text Box 39">
          <a:extLst>
            <a:ext uri="{FF2B5EF4-FFF2-40B4-BE49-F238E27FC236}">
              <a16:creationId xmlns:a16="http://schemas.microsoft.com/office/drawing/2014/main" id="{00000000-0008-0000-0600-0000DE680300}"/>
            </a:ext>
          </a:extLst>
        </xdr:cNvPr>
        <xdr:cNvSpPr txBox="1">
          <a:spLocks noChangeArrowheads="1"/>
        </xdr:cNvSpPr>
      </xdr:nvSpPr>
      <xdr:spPr bwMode="auto">
        <a:xfrm>
          <a:off x="12382500" y="5074920"/>
          <a:ext cx="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289560</xdr:rowOff>
    </xdr:from>
    <xdr:to>
      <xdr:col>28</xdr:col>
      <xdr:colOff>0</xdr:colOff>
      <xdr:row>30</xdr:row>
      <xdr:rowOff>45720</xdr:rowOff>
    </xdr:to>
    <xdr:sp macro="" textlink="">
      <xdr:nvSpPr>
        <xdr:cNvPr id="223455" name="Text Box 40">
          <a:extLst>
            <a:ext uri="{FF2B5EF4-FFF2-40B4-BE49-F238E27FC236}">
              <a16:creationId xmlns:a16="http://schemas.microsoft.com/office/drawing/2014/main" id="{00000000-0008-0000-0600-0000DF680300}"/>
            </a:ext>
          </a:extLst>
        </xdr:cNvPr>
        <xdr:cNvSpPr txBox="1">
          <a:spLocks noChangeArrowheads="1"/>
        </xdr:cNvSpPr>
      </xdr:nvSpPr>
      <xdr:spPr bwMode="auto">
        <a:xfrm>
          <a:off x="12382500" y="5074920"/>
          <a:ext cx="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350520</xdr:rowOff>
    </xdr:from>
    <xdr:to>
      <xdr:col>28</xdr:col>
      <xdr:colOff>0</xdr:colOff>
      <xdr:row>30</xdr:row>
      <xdr:rowOff>114300</xdr:rowOff>
    </xdr:to>
    <xdr:sp macro="" textlink="">
      <xdr:nvSpPr>
        <xdr:cNvPr id="223456" name="Text Box 41">
          <a:extLst>
            <a:ext uri="{FF2B5EF4-FFF2-40B4-BE49-F238E27FC236}">
              <a16:creationId xmlns:a16="http://schemas.microsoft.com/office/drawing/2014/main" id="{00000000-0008-0000-0600-0000E0680300}"/>
            </a:ext>
          </a:extLst>
        </xdr:cNvPr>
        <xdr:cNvSpPr txBox="1">
          <a:spLocks noChangeArrowheads="1"/>
        </xdr:cNvSpPr>
      </xdr:nvSpPr>
      <xdr:spPr bwMode="auto">
        <a:xfrm>
          <a:off x="12382500" y="507492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312420</xdr:rowOff>
    </xdr:from>
    <xdr:to>
      <xdr:col>28</xdr:col>
      <xdr:colOff>0</xdr:colOff>
      <xdr:row>30</xdr:row>
      <xdr:rowOff>76200</xdr:rowOff>
    </xdr:to>
    <xdr:sp macro="" textlink="">
      <xdr:nvSpPr>
        <xdr:cNvPr id="223457" name="Text Box 42">
          <a:extLst>
            <a:ext uri="{FF2B5EF4-FFF2-40B4-BE49-F238E27FC236}">
              <a16:creationId xmlns:a16="http://schemas.microsoft.com/office/drawing/2014/main" id="{00000000-0008-0000-0600-0000E1680300}"/>
            </a:ext>
          </a:extLst>
        </xdr:cNvPr>
        <xdr:cNvSpPr txBox="1">
          <a:spLocks noChangeArrowheads="1"/>
        </xdr:cNvSpPr>
      </xdr:nvSpPr>
      <xdr:spPr bwMode="auto">
        <a:xfrm>
          <a:off x="12382500" y="5074920"/>
          <a:ext cx="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0</xdr:rowOff>
    </xdr:from>
    <xdr:to>
      <xdr:col>28</xdr:col>
      <xdr:colOff>0</xdr:colOff>
      <xdr:row>31</xdr:row>
      <xdr:rowOff>7620</xdr:rowOff>
    </xdr:to>
    <xdr:sp macro="" textlink="">
      <xdr:nvSpPr>
        <xdr:cNvPr id="223458" name="Text Box 43">
          <a:extLst>
            <a:ext uri="{FF2B5EF4-FFF2-40B4-BE49-F238E27FC236}">
              <a16:creationId xmlns:a16="http://schemas.microsoft.com/office/drawing/2014/main" id="{00000000-0008-0000-0600-0000E2680300}"/>
            </a:ext>
          </a:extLst>
        </xdr:cNvPr>
        <xdr:cNvSpPr txBox="1">
          <a:spLocks noChangeArrowheads="1"/>
        </xdr:cNvSpPr>
      </xdr:nvSpPr>
      <xdr:spPr bwMode="auto">
        <a:xfrm>
          <a:off x="12382500" y="508254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29</xdr:row>
      <xdr:rowOff>297180</xdr:rowOff>
    </xdr:from>
    <xdr:to>
      <xdr:col>28</xdr:col>
      <xdr:colOff>0</xdr:colOff>
      <xdr:row>30</xdr:row>
      <xdr:rowOff>53340</xdr:rowOff>
    </xdr:to>
    <xdr:sp macro="" textlink="">
      <xdr:nvSpPr>
        <xdr:cNvPr id="223459" name="Text Box 44">
          <a:extLst>
            <a:ext uri="{FF2B5EF4-FFF2-40B4-BE49-F238E27FC236}">
              <a16:creationId xmlns:a16="http://schemas.microsoft.com/office/drawing/2014/main" id="{00000000-0008-0000-0600-0000E3680300}"/>
            </a:ext>
          </a:extLst>
        </xdr:cNvPr>
        <xdr:cNvSpPr txBox="1">
          <a:spLocks noChangeArrowheads="1"/>
        </xdr:cNvSpPr>
      </xdr:nvSpPr>
      <xdr:spPr bwMode="auto">
        <a:xfrm>
          <a:off x="12382500" y="5074920"/>
          <a:ext cx="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28</xdr:row>
      <xdr:rowOff>106680</xdr:rowOff>
    </xdr:from>
    <xdr:to>
      <xdr:col>28</xdr:col>
      <xdr:colOff>0</xdr:colOff>
      <xdr:row>29</xdr:row>
      <xdr:rowOff>45720</xdr:rowOff>
    </xdr:to>
    <xdr:sp macro="" textlink="">
      <xdr:nvSpPr>
        <xdr:cNvPr id="223460" name="Text Box 45">
          <a:extLst>
            <a:ext uri="{FF2B5EF4-FFF2-40B4-BE49-F238E27FC236}">
              <a16:creationId xmlns:a16="http://schemas.microsoft.com/office/drawing/2014/main" id="{00000000-0008-0000-0600-0000E4680300}"/>
            </a:ext>
          </a:extLst>
        </xdr:cNvPr>
        <xdr:cNvSpPr txBox="1">
          <a:spLocks noChangeArrowheads="1"/>
        </xdr:cNvSpPr>
      </xdr:nvSpPr>
      <xdr:spPr bwMode="auto">
        <a:xfrm>
          <a:off x="12382500" y="4846320"/>
          <a:ext cx="0"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30</xdr:row>
      <xdr:rowOff>0</xdr:rowOff>
    </xdr:from>
    <xdr:to>
      <xdr:col>28</xdr:col>
      <xdr:colOff>0</xdr:colOff>
      <xdr:row>31</xdr:row>
      <xdr:rowOff>7620</xdr:rowOff>
    </xdr:to>
    <xdr:sp macro="" textlink="">
      <xdr:nvSpPr>
        <xdr:cNvPr id="223461" name="Text Box 46">
          <a:extLst>
            <a:ext uri="{FF2B5EF4-FFF2-40B4-BE49-F238E27FC236}">
              <a16:creationId xmlns:a16="http://schemas.microsoft.com/office/drawing/2014/main" id="{00000000-0008-0000-0600-0000E5680300}"/>
            </a:ext>
          </a:extLst>
        </xdr:cNvPr>
        <xdr:cNvSpPr txBox="1">
          <a:spLocks noChangeArrowheads="1"/>
        </xdr:cNvSpPr>
      </xdr:nvSpPr>
      <xdr:spPr bwMode="auto">
        <a:xfrm>
          <a:off x="12382500" y="5242560"/>
          <a:ext cx="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33</xdr:row>
      <xdr:rowOff>0</xdr:rowOff>
    </xdr:from>
    <xdr:to>
      <xdr:col>28</xdr:col>
      <xdr:colOff>1905</xdr:colOff>
      <xdr:row>34</xdr:row>
      <xdr:rowOff>0</xdr:rowOff>
    </xdr:to>
    <xdr:sp macro="" textlink="">
      <xdr:nvSpPr>
        <xdr:cNvPr id="223462" name="Text Box 46">
          <a:extLst>
            <a:ext uri="{FF2B5EF4-FFF2-40B4-BE49-F238E27FC236}">
              <a16:creationId xmlns:a16="http://schemas.microsoft.com/office/drawing/2014/main" id="{00000000-0008-0000-0600-0000E6680300}"/>
            </a:ext>
          </a:extLst>
        </xdr:cNvPr>
        <xdr:cNvSpPr txBox="1">
          <a:spLocks noChangeArrowheads="1"/>
        </xdr:cNvSpPr>
      </xdr:nvSpPr>
      <xdr:spPr bwMode="auto">
        <a:xfrm>
          <a:off x="10675620" y="608076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33</xdr:row>
      <xdr:rowOff>0</xdr:rowOff>
    </xdr:from>
    <xdr:to>
      <xdr:col>28</xdr:col>
      <xdr:colOff>1905</xdr:colOff>
      <xdr:row>34</xdr:row>
      <xdr:rowOff>0</xdr:rowOff>
    </xdr:to>
    <xdr:sp macro="" textlink="">
      <xdr:nvSpPr>
        <xdr:cNvPr id="223463" name="Text Box 46">
          <a:extLst>
            <a:ext uri="{FF2B5EF4-FFF2-40B4-BE49-F238E27FC236}">
              <a16:creationId xmlns:a16="http://schemas.microsoft.com/office/drawing/2014/main" id="{00000000-0008-0000-0600-0000E7680300}"/>
            </a:ext>
          </a:extLst>
        </xdr:cNvPr>
        <xdr:cNvSpPr txBox="1">
          <a:spLocks noChangeArrowheads="1"/>
        </xdr:cNvSpPr>
      </xdr:nvSpPr>
      <xdr:spPr bwMode="auto">
        <a:xfrm>
          <a:off x="10675620" y="6080760"/>
          <a:ext cx="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28</xdr:col>
      <xdr:colOff>0</xdr:colOff>
      <xdr:row>29</xdr:row>
      <xdr:rowOff>388620</xdr:rowOff>
    </xdr:from>
    <xdr:ext cx="0" cy="154305"/>
    <xdr:sp macro="" textlink="">
      <xdr:nvSpPr>
        <xdr:cNvPr id="125" name="Text Box 23">
          <a:extLst>
            <a:ext uri="{FF2B5EF4-FFF2-40B4-BE49-F238E27FC236}">
              <a16:creationId xmlns:a16="http://schemas.microsoft.com/office/drawing/2014/main" id="{00000000-0008-0000-0600-00007D000000}"/>
            </a:ext>
          </a:extLst>
        </xdr:cNvPr>
        <xdr:cNvSpPr txBox="1">
          <a:spLocks noChangeArrowheads="1"/>
        </xdr:cNvSpPr>
      </xdr:nvSpPr>
      <xdr:spPr bwMode="auto">
        <a:xfrm>
          <a:off x="6457950" y="5198745"/>
          <a:ext cx="0" cy="154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312420</xdr:rowOff>
    </xdr:from>
    <xdr:ext cx="0" cy="78105"/>
    <xdr:sp macro="" textlink="">
      <xdr:nvSpPr>
        <xdr:cNvPr id="126" name="Text Box 24">
          <a:extLst>
            <a:ext uri="{FF2B5EF4-FFF2-40B4-BE49-F238E27FC236}">
              <a16:creationId xmlns:a16="http://schemas.microsoft.com/office/drawing/2014/main" id="{00000000-0008-0000-0600-00007E000000}"/>
            </a:ext>
          </a:extLst>
        </xdr:cNvPr>
        <xdr:cNvSpPr txBox="1">
          <a:spLocks noChangeArrowheads="1"/>
        </xdr:cNvSpPr>
      </xdr:nvSpPr>
      <xdr:spPr bwMode="auto">
        <a:xfrm>
          <a:off x="6457950" y="5198745"/>
          <a:ext cx="0" cy="78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350520</xdr:rowOff>
    </xdr:from>
    <xdr:ext cx="0" cy="116205"/>
    <xdr:sp macro="" textlink="">
      <xdr:nvSpPr>
        <xdr:cNvPr id="127" name="Text Box 25">
          <a:extLst>
            <a:ext uri="{FF2B5EF4-FFF2-40B4-BE49-F238E27FC236}">
              <a16:creationId xmlns:a16="http://schemas.microsoft.com/office/drawing/2014/main" id="{00000000-0008-0000-0600-00007F000000}"/>
            </a:ext>
          </a:extLst>
        </xdr:cNvPr>
        <xdr:cNvSpPr txBox="1">
          <a:spLocks noChangeArrowheads="1"/>
        </xdr:cNvSpPr>
      </xdr:nvSpPr>
      <xdr:spPr bwMode="auto">
        <a:xfrm>
          <a:off x="6457950" y="5198745"/>
          <a:ext cx="0" cy="116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182880</xdr:rowOff>
    </xdr:from>
    <xdr:ext cx="0" cy="5715"/>
    <xdr:sp macro="" textlink="">
      <xdr:nvSpPr>
        <xdr:cNvPr id="128" name="Text Box 26">
          <a:extLst>
            <a:ext uri="{FF2B5EF4-FFF2-40B4-BE49-F238E27FC236}">
              <a16:creationId xmlns:a16="http://schemas.microsoft.com/office/drawing/2014/main" id="{00000000-0008-0000-0600-000080000000}"/>
            </a:ext>
          </a:extLst>
        </xdr:cNvPr>
        <xdr:cNvSpPr txBox="1">
          <a:spLocks noChangeArrowheads="1"/>
        </xdr:cNvSpPr>
      </xdr:nvSpPr>
      <xdr:spPr bwMode="auto">
        <a:xfrm>
          <a:off x="6457950" y="5202555"/>
          <a:ext cx="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259080</xdr:rowOff>
    </xdr:from>
    <xdr:ext cx="0" cy="13335"/>
    <xdr:sp macro="" textlink="">
      <xdr:nvSpPr>
        <xdr:cNvPr id="129" name="Text Box 27">
          <a:extLst>
            <a:ext uri="{FF2B5EF4-FFF2-40B4-BE49-F238E27FC236}">
              <a16:creationId xmlns:a16="http://schemas.microsoft.com/office/drawing/2014/main" id="{00000000-0008-0000-0600-000081000000}"/>
            </a:ext>
          </a:extLst>
        </xdr:cNvPr>
        <xdr:cNvSpPr txBox="1">
          <a:spLocks noChangeArrowheads="1"/>
        </xdr:cNvSpPr>
      </xdr:nvSpPr>
      <xdr:spPr bwMode="auto">
        <a:xfrm>
          <a:off x="6457950" y="5202555"/>
          <a:ext cx="0" cy="13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274320</xdr:rowOff>
    </xdr:from>
    <xdr:ext cx="0" cy="40005"/>
    <xdr:sp macro="" textlink="">
      <xdr:nvSpPr>
        <xdr:cNvPr id="130" name="Text Box 28">
          <a:extLst>
            <a:ext uri="{FF2B5EF4-FFF2-40B4-BE49-F238E27FC236}">
              <a16:creationId xmlns:a16="http://schemas.microsoft.com/office/drawing/2014/main" id="{00000000-0008-0000-0600-000082000000}"/>
            </a:ext>
          </a:extLst>
        </xdr:cNvPr>
        <xdr:cNvSpPr txBox="1">
          <a:spLocks noChangeArrowheads="1"/>
        </xdr:cNvSpPr>
      </xdr:nvSpPr>
      <xdr:spPr bwMode="auto">
        <a:xfrm>
          <a:off x="6457950" y="5198745"/>
          <a:ext cx="0" cy="40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274320</xdr:rowOff>
    </xdr:from>
    <xdr:ext cx="0" cy="40005"/>
    <xdr:sp macro="" textlink="">
      <xdr:nvSpPr>
        <xdr:cNvPr id="131" name="Text Box 29">
          <a:extLst>
            <a:ext uri="{FF2B5EF4-FFF2-40B4-BE49-F238E27FC236}">
              <a16:creationId xmlns:a16="http://schemas.microsoft.com/office/drawing/2014/main" id="{00000000-0008-0000-0600-000083000000}"/>
            </a:ext>
          </a:extLst>
        </xdr:cNvPr>
        <xdr:cNvSpPr txBox="1">
          <a:spLocks noChangeArrowheads="1"/>
        </xdr:cNvSpPr>
      </xdr:nvSpPr>
      <xdr:spPr bwMode="auto">
        <a:xfrm>
          <a:off x="6457950" y="5198745"/>
          <a:ext cx="0" cy="40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274320</xdr:rowOff>
    </xdr:from>
    <xdr:ext cx="0" cy="40005"/>
    <xdr:sp macro="" textlink="">
      <xdr:nvSpPr>
        <xdr:cNvPr id="132" name="Text Box 30">
          <a:extLst>
            <a:ext uri="{FF2B5EF4-FFF2-40B4-BE49-F238E27FC236}">
              <a16:creationId xmlns:a16="http://schemas.microsoft.com/office/drawing/2014/main" id="{00000000-0008-0000-0600-000084000000}"/>
            </a:ext>
          </a:extLst>
        </xdr:cNvPr>
        <xdr:cNvSpPr txBox="1">
          <a:spLocks noChangeArrowheads="1"/>
        </xdr:cNvSpPr>
      </xdr:nvSpPr>
      <xdr:spPr bwMode="auto">
        <a:xfrm>
          <a:off x="6457950" y="5198745"/>
          <a:ext cx="0" cy="40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289560</xdr:rowOff>
    </xdr:from>
    <xdr:ext cx="0" cy="41910"/>
    <xdr:sp macro="" textlink="">
      <xdr:nvSpPr>
        <xdr:cNvPr id="133" name="Text Box 31">
          <a:extLst>
            <a:ext uri="{FF2B5EF4-FFF2-40B4-BE49-F238E27FC236}">
              <a16:creationId xmlns:a16="http://schemas.microsoft.com/office/drawing/2014/main" id="{00000000-0008-0000-0600-000085000000}"/>
            </a:ext>
          </a:extLst>
        </xdr:cNvPr>
        <xdr:cNvSpPr txBox="1">
          <a:spLocks noChangeArrowheads="1"/>
        </xdr:cNvSpPr>
      </xdr:nvSpPr>
      <xdr:spPr bwMode="auto">
        <a:xfrm>
          <a:off x="6457950" y="5204460"/>
          <a:ext cx="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289560</xdr:rowOff>
    </xdr:from>
    <xdr:ext cx="0" cy="41910"/>
    <xdr:sp macro="" textlink="">
      <xdr:nvSpPr>
        <xdr:cNvPr id="134" name="Text Box 32">
          <a:extLst>
            <a:ext uri="{FF2B5EF4-FFF2-40B4-BE49-F238E27FC236}">
              <a16:creationId xmlns:a16="http://schemas.microsoft.com/office/drawing/2014/main" id="{00000000-0008-0000-0600-000086000000}"/>
            </a:ext>
          </a:extLst>
        </xdr:cNvPr>
        <xdr:cNvSpPr txBox="1">
          <a:spLocks noChangeArrowheads="1"/>
        </xdr:cNvSpPr>
      </xdr:nvSpPr>
      <xdr:spPr bwMode="auto">
        <a:xfrm>
          <a:off x="6457950" y="5204460"/>
          <a:ext cx="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289560</xdr:rowOff>
    </xdr:from>
    <xdr:ext cx="0" cy="41910"/>
    <xdr:sp macro="" textlink="">
      <xdr:nvSpPr>
        <xdr:cNvPr id="135" name="Text Box 33">
          <a:extLst>
            <a:ext uri="{FF2B5EF4-FFF2-40B4-BE49-F238E27FC236}">
              <a16:creationId xmlns:a16="http://schemas.microsoft.com/office/drawing/2014/main" id="{00000000-0008-0000-0600-000087000000}"/>
            </a:ext>
          </a:extLst>
        </xdr:cNvPr>
        <xdr:cNvSpPr txBox="1">
          <a:spLocks noChangeArrowheads="1"/>
        </xdr:cNvSpPr>
      </xdr:nvSpPr>
      <xdr:spPr bwMode="auto">
        <a:xfrm>
          <a:off x="6457950" y="5204460"/>
          <a:ext cx="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30</xdr:row>
      <xdr:rowOff>0</xdr:rowOff>
    </xdr:from>
    <xdr:ext cx="0" cy="179070"/>
    <xdr:sp macro="" textlink="">
      <xdr:nvSpPr>
        <xdr:cNvPr id="136" name="Text Box 35">
          <a:extLst>
            <a:ext uri="{FF2B5EF4-FFF2-40B4-BE49-F238E27FC236}">
              <a16:creationId xmlns:a16="http://schemas.microsoft.com/office/drawing/2014/main" id="{00000000-0008-0000-0600-000088000000}"/>
            </a:ext>
          </a:extLst>
        </xdr:cNvPr>
        <xdr:cNvSpPr txBox="1">
          <a:spLocks noChangeArrowheads="1"/>
        </xdr:cNvSpPr>
      </xdr:nvSpPr>
      <xdr:spPr bwMode="auto">
        <a:xfrm>
          <a:off x="6457950" y="5372100"/>
          <a:ext cx="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350520</xdr:rowOff>
    </xdr:from>
    <xdr:ext cx="0" cy="116205"/>
    <xdr:sp macro="" textlink="">
      <xdr:nvSpPr>
        <xdr:cNvPr id="137" name="Text Box 36">
          <a:extLst>
            <a:ext uri="{FF2B5EF4-FFF2-40B4-BE49-F238E27FC236}">
              <a16:creationId xmlns:a16="http://schemas.microsoft.com/office/drawing/2014/main" id="{00000000-0008-0000-0600-000089000000}"/>
            </a:ext>
          </a:extLst>
        </xdr:cNvPr>
        <xdr:cNvSpPr txBox="1">
          <a:spLocks noChangeArrowheads="1"/>
        </xdr:cNvSpPr>
      </xdr:nvSpPr>
      <xdr:spPr bwMode="auto">
        <a:xfrm>
          <a:off x="6457950" y="5198745"/>
          <a:ext cx="0" cy="116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312420</xdr:rowOff>
    </xdr:from>
    <xdr:ext cx="0" cy="78105"/>
    <xdr:sp macro="" textlink="">
      <xdr:nvSpPr>
        <xdr:cNvPr id="138" name="Text Box 37">
          <a:extLst>
            <a:ext uri="{FF2B5EF4-FFF2-40B4-BE49-F238E27FC236}">
              <a16:creationId xmlns:a16="http://schemas.microsoft.com/office/drawing/2014/main" id="{00000000-0008-0000-0600-00008A000000}"/>
            </a:ext>
          </a:extLst>
        </xdr:cNvPr>
        <xdr:cNvSpPr txBox="1">
          <a:spLocks noChangeArrowheads="1"/>
        </xdr:cNvSpPr>
      </xdr:nvSpPr>
      <xdr:spPr bwMode="auto">
        <a:xfrm>
          <a:off x="6457950" y="5198745"/>
          <a:ext cx="0" cy="78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274320</xdr:rowOff>
    </xdr:from>
    <xdr:ext cx="0" cy="40005"/>
    <xdr:sp macro="" textlink="">
      <xdr:nvSpPr>
        <xdr:cNvPr id="139" name="Text Box 38">
          <a:extLst>
            <a:ext uri="{FF2B5EF4-FFF2-40B4-BE49-F238E27FC236}">
              <a16:creationId xmlns:a16="http://schemas.microsoft.com/office/drawing/2014/main" id="{00000000-0008-0000-0600-00008B000000}"/>
            </a:ext>
          </a:extLst>
        </xdr:cNvPr>
        <xdr:cNvSpPr txBox="1">
          <a:spLocks noChangeArrowheads="1"/>
        </xdr:cNvSpPr>
      </xdr:nvSpPr>
      <xdr:spPr bwMode="auto">
        <a:xfrm>
          <a:off x="6457950" y="5198745"/>
          <a:ext cx="0" cy="40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297180</xdr:rowOff>
    </xdr:from>
    <xdr:ext cx="0" cy="51435"/>
    <xdr:sp macro="" textlink="">
      <xdr:nvSpPr>
        <xdr:cNvPr id="140" name="Text Box 39">
          <a:extLst>
            <a:ext uri="{FF2B5EF4-FFF2-40B4-BE49-F238E27FC236}">
              <a16:creationId xmlns:a16="http://schemas.microsoft.com/office/drawing/2014/main" id="{00000000-0008-0000-0600-00008C000000}"/>
            </a:ext>
          </a:extLst>
        </xdr:cNvPr>
        <xdr:cNvSpPr txBox="1">
          <a:spLocks noChangeArrowheads="1"/>
        </xdr:cNvSpPr>
      </xdr:nvSpPr>
      <xdr:spPr bwMode="auto">
        <a:xfrm>
          <a:off x="6457950" y="5202555"/>
          <a:ext cx="0"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289560</xdr:rowOff>
    </xdr:from>
    <xdr:ext cx="0" cy="41910"/>
    <xdr:sp macro="" textlink="">
      <xdr:nvSpPr>
        <xdr:cNvPr id="141" name="Text Box 40">
          <a:extLst>
            <a:ext uri="{FF2B5EF4-FFF2-40B4-BE49-F238E27FC236}">
              <a16:creationId xmlns:a16="http://schemas.microsoft.com/office/drawing/2014/main" id="{00000000-0008-0000-0600-00008D000000}"/>
            </a:ext>
          </a:extLst>
        </xdr:cNvPr>
        <xdr:cNvSpPr txBox="1">
          <a:spLocks noChangeArrowheads="1"/>
        </xdr:cNvSpPr>
      </xdr:nvSpPr>
      <xdr:spPr bwMode="auto">
        <a:xfrm>
          <a:off x="6457950" y="5204460"/>
          <a:ext cx="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350520</xdr:rowOff>
    </xdr:from>
    <xdr:ext cx="0" cy="116205"/>
    <xdr:sp macro="" textlink="">
      <xdr:nvSpPr>
        <xdr:cNvPr id="142" name="Text Box 41">
          <a:extLst>
            <a:ext uri="{FF2B5EF4-FFF2-40B4-BE49-F238E27FC236}">
              <a16:creationId xmlns:a16="http://schemas.microsoft.com/office/drawing/2014/main" id="{00000000-0008-0000-0600-00008E000000}"/>
            </a:ext>
          </a:extLst>
        </xdr:cNvPr>
        <xdr:cNvSpPr txBox="1">
          <a:spLocks noChangeArrowheads="1"/>
        </xdr:cNvSpPr>
      </xdr:nvSpPr>
      <xdr:spPr bwMode="auto">
        <a:xfrm>
          <a:off x="6457950" y="5198745"/>
          <a:ext cx="0" cy="116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312420</xdr:rowOff>
    </xdr:from>
    <xdr:ext cx="0" cy="78105"/>
    <xdr:sp macro="" textlink="">
      <xdr:nvSpPr>
        <xdr:cNvPr id="143" name="Text Box 42">
          <a:extLst>
            <a:ext uri="{FF2B5EF4-FFF2-40B4-BE49-F238E27FC236}">
              <a16:creationId xmlns:a16="http://schemas.microsoft.com/office/drawing/2014/main" id="{00000000-0008-0000-0600-00008F000000}"/>
            </a:ext>
          </a:extLst>
        </xdr:cNvPr>
        <xdr:cNvSpPr txBox="1">
          <a:spLocks noChangeArrowheads="1"/>
        </xdr:cNvSpPr>
      </xdr:nvSpPr>
      <xdr:spPr bwMode="auto">
        <a:xfrm>
          <a:off x="6457950" y="5198745"/>
          <a:ext cx="0" cy="78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30</xdr:row>
      <xdr:rowOff>0</xdr:rowOff>
    </xdr:from>
    <xdr:ext cx="0" cy="179070"/>
    <xdr:sp macro="" textlink="">
      <xdr:nvSpPr>
        <xdr:cNvPr id="144" name="Text Box 43">
          <a:extLst>
            <a:ext uri="{FF2B5EF4-FFF2-40B4-BE49-F238E27FC236}">
              <a16:creationId xmlns:a16="http://schemas.microsoft.com/office/drawing/2014/main" id="{00000000-0008-0000-0600-000090000000}"/>
            </a:ext>
          </a:extLst>
        </xdr:cNvPr>
        <xdr:cNvSpPr txBox="1">
          <a:spLocks noChangeArrowheads="1"/>
        </xdr:cNvSpPr>
      </xdr:nvSpPr>
      <xdr:spPr bwMode="auto">
        <a:xfrm>
          <a:off x="6457950" y="5208270"/>
          <a:ext cx="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297180</xdr:rowOff>
    </xdr:from>
    <xdr:ext cx="0" cy="51435"/>
    <xdr:sp macro="" textlink="">
      <xdr:nvSpPr>
        <xdr:cNvPr id="145" name="Text Box 44">
          <a:extLst>
            <a:ext uri="{FF2B5EF4-FFF2-40B4-BE49-F238E27FC236}">
              <a16:creationId xmlns:a16="http://schemas.microsoft.com/office/drawing/2014/main" id="{00000000-0008-0000-0600-000091000000}"/>
            </a:ext>
          </a:extLst>
        </xdr:cNvPr>
        <xdr:cNvSpPr txBox="1">
          <a:spLocks noChangeArrowheads="1"/>
        </xdr:cNvSpPr>
      </xdr:nvSpPr>
      <xdr:spPr bwMode="auto">
        <a:xfrm>
          <a:off x="6457950" y="5202555"/>
          <a:ext cx="0"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28</xdr:row>
      <xdr:rowOff>106680</xdr:rowOff>
    </xdr:from>
    <xdr:ext cx="0" cy="110490"/>
    <xdr:sp macro="" textlink="">
      <xdr:nvSpPr>
        <xdr:cNvPr id="146" name="Text Box 45">
          <a:extLst>
            <a:ext uri="{FF2B5EF4-FFF2-40B4-BE49-F238E27FC236}">
              <a16:creationId xmlns:a16="http://schemas.microsoft.com/office/drawing/2014/main" id="{00000000-0008-0000-0600-000092000000}"/>
            </a:ext>
          </a:extLst>
        </xdr:cNvPr>
        <xdr:cNvSpPr txBox="1">
          <a:spLocks noChangeArrowheads="1"/>
        </xdr:cNvSpPr>
      </xdr:nvSpPr>
      <xdr:spPr bwMode="auto">
        <a:xfrm>
          <a:off x="6457950" y="4964430"/>
          <a:ext cx="0" cy="11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30</xdr:row>
      <xdr:rowOff>0</xdr:rowOff>
    </xdr:from>
    <xdr:ext cx="0" cy="179070"/>
    <xdr:sp macro="" textlink="">
      <xdr:nvSpPr>
        <xdr:cNvPr id="147" name="Text Box 46">
          <a:extLst>
            <a:ext uri="{FF2B5EF4-FFF2-40B4-BE49-F238E27FC236}">
              <a16:creationId xmlns:a16="http://schemas.microsoft.com/office/drawing/2014/main" id="{00000000-0008-0000-0600-000093000000}"/>
            </a:ext>
          </a:extLst>
        </xdr:cNvPr>
        <xdr:cNvSpPr txBox="1">
          <a:spLocks noChangeArrowheads="1"/>
        </xdr:cNvSpPr>
      </xdr:nvSpPr>
      <xdr:spPr bwMode="auto">
        <a:xfrm>
          <a:off x="6457950" y="5372100"/>
          <a:ext cx="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33</xdr:row>
      <xdr:rowOff>0</xdr:rowOff>
    </xdr:from>
    <xdr:ext cx="1905" cy="171450"/>
    <xdr:sp macro="" textlink="">
      <xdr:nvSpPr>
        <xdr:cNvPr id="148" name="Text Box 46">
          <a:extLst>
            <a:ext uri="{FF2B5EF4-FFF2-40B4-BE49-F238E27FC236}">
              <a16:creationId xmlns:a16="http://schemas.microsoft.com/office/drawing/2014/main" id="{00000000-0008-0000-0600-000094000000}"/>
            </a:ext>
          </a:extLst>
        </xdr:cNvPr>
        <xdr:cNvSpPr txBox="1">
          <a:spLocks noChangeArrowheads="1"/>
        </xdr:cNvSpPr>
      </xdr:nvSpPr>
      <xdr:spPr bwMode="auto">
        <a:xfrm>
          <a:off x="4551045" y="6229350"/>
          <a:ext cx="19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33</xdr:row>
      <xdr:rowOff>0</xdr:rowOff>
    </xdr:from>
    <xdr:ext cx="1905" cy="171450"/>
    <xdr:sp macro="" textlink="">
      <xdr:nvSpPr>
        <xdr:cNvPr id="149" name="Text Box 46">
          <a:extLst>
            <a:ext uri="{FF2B5EF4-FFF2-40B4-BE49-F238E27FC236}">
              <a16:creationId xmlns:a16="http://schemas.microsoft.com/office/drawing/2014/main" id="{00000000-0008-0000-0600-000095000000}"/>
            </a:ext>
          </a:extLst>
        </xdr:cNvPr>
        <xdr:cNvSpPr txBox="1">
          <a:spLocks noChangeArrowheads="1"/>
        </xdr:cNvSpPr>
      </xdr:nvSpPr>
      <xdr:spPr bwMode="auto">
        <a:xfrm>
          <a:off x="4551045" y="6229350"/>
          <a:ext cx="19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388620</xdr:rowOff>
    </xdr:from>
    <xdr:ext cx="0" cy="154305"/>
    <xdr:sp macro="" textlink="">
      <xdr:nvSpPr>
        <xdr:cNvPr id="150" name="Text Box 23">
          <a:extLst>
            <a:ext uri="{FF2B5EF4-FFF2-40B4-BE49-F238E27FC236}">
              <a16:creationId xmlns:a16="http://schemas.microsoft.com/office/drawing/2014/main" id="{00000000-0008-0000-0600-000096000000}"/>
            </a:ext>
          </a:extLst>
        </xdr:cNvPr>
        <xdr:cNvSpPr txBox="1">
          <a:spLocks noChangeArrowheads="1"/>
        </xdr:cNvSpPr>
      </xdr:nvSpPr>
      <xdr:spPr bwMode="auto">
        <a:xfrm>
          <a:off x="6457950" y="5198745"/>
          <a:ext cx="0" cy="154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312420</xdr:rowOff>
    </xdr:from>
    <xdr:ext cx="0" cy="78105"/>
    <xdr:sp macro="" textlink="">
      <xdr:nvSpPr>
        <xdr:cNvPr id="151" name="Text Box 24">
          <a:extLst>
            <a:ext uri="{FF2B5EF4-FFF2-40B4-BE49-F238E27FC236}">
              <a16:creationId xmlns:a16="http://schemas.microsoft.com/office/drawing/2014/main" id="{00000000-0008-0000-0600-000097000000}"/>
            </a:ext>
          </a:extLst>
        </xdr:cNvPr>
        <xdr:cNvSpPr txBox="1">
          <a:spLocks noChangeArrowheads="1"/>
        </xdr:cNvSpPr>
      </xdr:nvSpPr>
      <xdr:spPr bwMode="auto">
        <a:xfrm>
          <a:off x="6457950" y="5198745"/>
          <a:ext cx="0" cy="78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350520</xdr:rowOff>
    </xdr:from>
    <xdr:ext cx="0" cy="116205"/>
    <xdr:sp macro="" textlink="">
      <xdr:nvSpPr>
        <xdr:cNvPr id="152" name="Text Box 25">
          <a:extLst>
            <a:ext uri="{FF2B5EF4-FFF2-40B4-BE49-F238E27FC236}">
              <a16:creationId xmlns:a16="http://schemas.microsoft.com/office/drawing/2014/main" id="{00000000-0008-0000-0600-000098000000}"/>
            </a:ext>
          </a:extLst>
        </xdr:cNvPr>
        <xdr:cNvSpPr txBox="1">
          <a:spLocks noChangeArrowheads="1"/>
        </xdr:cNvSpPr>
      </xdr:nvSpPr>
      <xdr:spPr bwMode="auto">
        <a:xfrm>
          <a:off x="6457950" y="5198745"/>
          <a:ext cx="0" cy="116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182880</xdr:rowOff>
    </xdr:from>
    <xdr:ext cx="0" cy="5715"/>
    <xdr:sp macro="" textlink="">
      <xdr:nvSpPr>
        <xdr:cNvPr id="153" name="Text Box 26">
          <a:extLst>
            <a:ext uri="{FF2B5EF4-FFF2-40B4-BE49-F238E27FC236}">
              <a16:creationId xmlns:a16="http://schemas.microsoft.com/office/drawing/2014/main" id="{00000000-0008-0000-0600-000099000000}"/>
            </a:ext>
          </a:extLst>
        </xdr:cNvPr>
        <xdr:cNvSpPr txBox="1">
          <a:spLocks noChangeArrowheads="1"/>
        </xdr:cNvSpPr>
      </xdr:nvSpPr>
      <xdr:spPr bwMode="auto">
        <a:xfrm>
          <a:off x="6457950" y="5202555"/>
          <a:ext cx="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259080</xdr:rowOff>
    </xdr:from>
    <xdr:ext cx="0" cy="13335"/>
    <xdr:sp macro="" textlink="">
      <xdr:nvSpPr>
        <xdr:cNvPr id="154" name="Text Box 27">
          <a:extLst>
            <a:ext uri="{FF2B5EF4-FFF2-40B4-BE49-F238E27FC236}">
              <a16:creationId xmlns:a16="http://schemas.microsoft.com/office/drawing/2014/main" id="{00000000-0008-0000-0600-00009A000000}"/>
            </a:ext>
          </a:extLst>
        </xdr:cNvPr>
        <xdr:cNvSpPr txBox="1">
          <a:spLocks noChangeArrowheads="1"/>
        </xdr:cNvSpPr>
      </xdr:nvSpPr>
      <xdr:spPr bwMode="auto">
        <a:xfrm>
          <a:off x="6457950" y="5202555"/>
          <a:ext cx="0" cy="13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274320</xdr:rowOff>
    </xdr:from>
    <xdr:ext cx="0" cy="40005"/>
    <xdr:sp macro="" textlink="">
      <xdr:nvSpPr>
        <xdr:cNvPr id="155" name="Text Box 28">
          <a:extLst>
            <a:ext uri="{FF2B5EF4-FFF2-40B4-BE49-F238E27FC236}">
              <a16:creationId xmlns:a16="http://schemas.microsoft.com/office/drawing/2014/main" id="{00000000-0008-0000-0600-00009B000000}"/>
            </a:ext>
          </a:extLst>
        </xdr:cNvPr>
        <xdr:cNvSpPr txBox="1">
          <a:spLocks noChangeArrowheads="1"/>
        </xdr:cNvSpPr>
      </xdr:nvSpPr>
      <xdr:spPr bwMode="auto">
        <a:xfrm>
          <a:off x="6457950" y="5198745"/>
          <a:ext cx="0" cy="40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274320</xdr:rowOff>
    </xdr:from>
    <xdr:ext cx="0" cy="40005"/>
    <xdr:sp macro="" textlink="">
      <xdr:nvSpPr>
        <xdr:cNvPr id="156" name="Text Box 29">
          <a:extLst>
            <a:ext uri="{FF2B5EF4-FFF2-40B4-BE49-F238E27FC236}">
              <a16:creationId xmlns:a16="http://schemas.microsoft.com/office/drawing/2014/main" id="{00000000-0008-0000-0600-00009C000000}"/>
            </a:ext>
          </a:extLst>
        </xdr:cNvPr>
        <xdr:cNvSpPr txBox="1">
          <a:spLocks noChangeArrowheads="1"/>
        </xdr:cNvSpPr>
      </xdr:nvSpPr>
      <xdr:spPr bwMode="auto">
        <a:xfrm>
          <a:off x="6457950" y="5198745"/>
          <a:ext cx="0" cy="40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274320</xdr:rowOff>
    </xdr:from>
    <xdr:ext cx="0" cy="40005"/>
    <xdr:sp macro="" textlink="">
      <xdr:nvSpPr>
        <xdr:cNvPr id="157" name="Text Box 30">
          <a:extLst>
            <a:ext uri="{FF2B5EF4-FFF2-40B4-BE49-F238E27FC236}">
              <a16:creationId xmlns:a16="http://schemas.microsoft.com/office/drawing/2014/main" id="{00000000-0008-0000-0600-00009D000000}"/>
            </a:ext>
          </a:extLst>
        </xdr:cNvPr>
        <xdr:cNvSpPr txBox="1">
          <a:spLocks noChangeArrowheads="1"/>
        </xdr:cNvSpPr>
      </xdr:nvSpPr>
      <xdr:spPr bwMode="auto">
        <a:xfrm>
          <a:off x="6457950" y="5198745"/>
          <a:ext cx="0" cy="40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289560</xdr:rowOff>
    </xdr:from>
    <xdr:ext cx="0" cy="41910"/>
    <xdr:sp macro="" textlink="">
      <xdr:nvSpPr>
        <xdr:cNvPr id="158" name="Text Box 31">
          <a:extLst>
            <a:ext uri="{FF2B5EF4-FFF2-40B4-BE49-F238E27FC236}">
              <a16:creationId xmlns:a16="http://schemas.microsoft.com/office/drawing/2014/main" id="{00000000-0008-0000-0600-00009E000000}"/>
            </a:ext>
          </a:extLst>
        </xdr:cNvPr>
        <xdr:cNvSpPr txBox="1">
          <a:spLocks noChangeArrowheads="1"/>
        </xdr:cNvSpPr>
      </xdr:nvSpPr>
      <xdr:spPr bwMode="auto">
        <a:xfrm>
          <a:off x="6457950" y="5204460"/>
          <a:ext cx="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289560</xdr:rowOff>
    </xdr:from>
    <xdr:ext cx="0" cy="41910"/>
    <xdr:sp macro="" textlink="">
      <xdr:nvSpPr>
        <xdr:cNvPr id="159" name="Text Box 32">
          <a:extLst>
            <a:ext uri="{FF2B5EF4-FFF2-40B4-BE49-F238E27FC236}">
              <a16:creationId xmlns:a16="http://schemas.microsoft.com/office/drawing/2014/main" id="{00000000-0008-0000-0600-00009F000000}"/>
            </a:ext>
          </a:extLst>
        </xdr:cNvPr>
        <xdr:cNvSpPr txBox="1">
          <a:spLocks noChangeArrowheads="1"/>
        </xdr:cNvSpPr>
      </xdr:nvSpPr>
      <xdr:spPr bwMode="auto">
        <a:xfrm>
          <a:off x="6457950" y="5204460"/>
          <a:ext cx="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289560</xdr:rowOff>
    </xdr:from>
    <xdr:ext cx="0" cy="41910"/>
    <xdr:sp macro="" textlink="">
      <xdr:nvSpPr>
        <xdr:cNvPr id="160" name="Text Box 33">
          <a:extLst>
            <a:ext uri="{FF2B5EF4-FFF2-40B4-BE49-F238E27FC236}">
              <a16:creationId xmlns:a16="http://schemas.microsoft.com/office/drawing/2014/main" id="{00000000-0008-0000-0600-0000A0000000}"/>
            </a:ext>
          </a:extLst>
        </xdr:cNvPr>
        <xdr:cNvSpPr txBox="1">
          <a:spLocks noChangeArrowheads="1"/>
        </xdr:cNvSpPr>
      </xdr:nvSpPr>
      <xdr:spPr bwMode="auto">
        <a:xfrm>
          <a:off x="6457950" y="5204460"/>
          <a:ext cx="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30</xdr:row>
      <xdr:rowOff>0</xdr:rowOff>
    </xdr:from>
    <xdr:ext cx="0" cy="179070"/>
    <xdr:sp macro="" textlink="">
      <xdr:nvSpPr>
        <xdr:cNvPr id="161" name="Text Box 35">
          <a:extLst>
            <a:ext uri="{FF2B5EF4-FFF2-40B4-BE49-F238E27FC236}">
              <a16:creationId xmlns:a16="http://schemas.microsoft.com/office/drawing/2014/main" id="{00000000-0008-0000-0600-0000A1000000}"/>
            </a:ext>
          </a:extLst>
        </xdr:cNvPr>
        <xdr:cNvSpPr txBox="1">
          <a:spLocks noChangeArrowheads="1"/>
        </xdr:cNvSpPr>
      </xdr:nvSpPr>
      <xdr:spPr bwMode="auto">
        <a:xfrm>
          <a:off x="6457950" y="5372100"/>
          <a:ext cx="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350520</xdr:rowOff>
    </xdr:from>
    <xdr:ext cx="0" cy="116205"/>
    <xdr:sp macro="" textlink="">
      <xdr:nvSpPr>
        <xdr:cNvPr id="162" name="Text Box 36">
          <a:extLst>
            <a:ext uri="{FF2B5EF4-FFF2-40B4-BE49-F238E27FC236}">
              <a16:creationId xmlns:a16="http://schemas.microsoft.com/office/drawing/2014/main" id="{00000000-0008-0000-0600-0000A2000000}"/>
            </a:ext>
          </a:extLst>
        </xdr:cNvPr>
        <xdr:cNvSpPr txBox="1">
          <a:spLocks noChangeArrowheads="1"/>
        </xdr:cNvSpPr>
      </xdr:nvSpPr>
      <xdr:spPr bwMode="auto">
        <a:xfrm>
          <a:off x="6457950" y="5198745"/>
          <a:ext cx="0" cy="116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312420</xdr:rowOff>
    </xdr:from>
    <xdr:ext cx="0" cy="78105"/>
    <xdr:sp macro="" textlink="">
      <xdr:nvSpPr>
        <xdr:cNvPr id="163" name="Text Box 37">
          <a:extLst>
            <a:ext uri="{FF2B5EF4-FFF2-40B4-BE49-F238E27FC236}">
              <a16:creationId xmlns:a16="http://schemas.microsoft.com/office/drawing/2014/main" id="{00000000-0008-0000-0600-0000A3000000}"/>
            </a:ext>
          </a:extLst>
        </xdr:cNvPr>
        <xdr:cNvSpPr txBox="1">
          <a:spLocks noChangeArrowheads="1"/>
        </xdr:cNvSpPr>
      </xdr:nvSpPr>
      <xdr:spPr bwMode="auto">
        <a:xfrm>
          <a:off x="6457950" y="5198745"/>
          <a:ext cx="0" cy="78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274320</xdr:rowOff>
    </xdr:from>
    <xdr:ext cx="0" cy="40005"/>
    <xdr:sp macro="" textlink="">
      <xdr:nvSpPr>
        <xdr:cNvPr id="164" name="Text Box 38">
          <a:extLst>
            <a:ext uri="{FF2B5EF4-FFF2-40B4-BE49-F238E27FC236}">
              <a16:creationId xmlns:a16="http://schemas.microsoft.com/office/drawing/2014/main" id="{00000000-0008-0000-0600-0000A4000000}"/>
            </a:ext>
          </a:extLst>
        </xdr:cNvPr>
        <xdr:cNvSpPr txBox="1">
          <a:spLocks noChangeArrowheads="1"/>
        </xdr:cNvSpPr>
      </xdr:nvSpPr>
      <xdr:spPr bwMode="auto">
        <a:xfrm>
          <a:off x="6457950" y="5198745"/>
          <a:ext cx="0" cy="40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297180</xdr:rowOff>
    </xdr:from>
    <xdr:ext cx="0" cy="51435"/>
    <xdr:sp macro="" textlink="">
      <xdr:nvSpPr>
        <xdr:cNvPr id="165" name="Text Box 39">
          <a:extLst>
            <a:ext uri="{FF2B5EF4-FFF2-40B4-BE49-F238E27FC236}">
              <a16:creationId xmlns:a16="http://schemas.microsoft.com/office/drawing/2014/main" id="{00000000-0008-0000-0600-0000A5000000}"/>
            </a:ext>
          </a:extLst>
        </xdr:cNvPr>
        <xdr:cNvSpPr txBox="1">
          <a:spLocks noChangeArrowheads="1"/>
        </xdr:cNvSpPr>
      </xdr:nvSpPr>
      <xdr:spPr bwMode="auto">
        <a:xfrm>
          <a:off x="6457950" y="5202555"/>
          <a:ext cx="0"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289560</xdr:rowOff>
    </xdr:from>
    <xdr:ext cx="0" cy="41910"/>
    <xdr:sp macro="" textlink="">
      <xdr:nvSpPr>
        <xdr:cNvPr id="166" name="Text Box 40">
          <a:extLst>
            <a:ext uri="{FF2B5EF4-FFF2-40B4-BE49-F238E27FC236}">
              <a16:creationId xmlns:a16="http://schemas.microsoft.com/office/drawing/2014/main" id="{00000000-0008-0000-0600-0000A6000000}"/>
            </a:ext>
          </a:extLst>
        </xdr:cNvPr>
        <xdr:cNvSpPr txBox="1">
          <a:spLocks noChangeArrowheads="1"/>
        </xdr:cNvSpPr>
      </xdr:nvSpPr>
      <xdr:spPr bwMode="auto">
        <a:xfrm>
          <a:off x="6457950" y="5204460"/>
          <a:ext cx="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350520</xdr:rowOff>
    </xdr:from>
    <xdr:ext cx="0" cy="116205"/>
    <xdr:sp macro="" textlink="">
      <xdr:nvSpPr>
        <xdr:cNvPr id="167" name="Text Box 41">
          <a:extLst>
            <a:ext uri="{FF2B5EF4-FFF2-40B4-BE49-F238E27FC236}">
              <a16:creationId xmlns:a16="http://schemas.microsoft.com/office/drawing/2014/main" id="{00000000-0008-0000-0600-0000A7000000}"/>
            </a:ext>
          </a:extLst>
        </xdr:cNvPr>
        <xdr:cNvSpPr txBox="1">
          <a:spLocks noChangeArrowheads="1"/>
        </xdr:cNvSpPr>
      </xdr:nvSpPr>
      <xdr:spPr bwMode="auto">
        <a:xfrm>
          <a:off x="6457950" y="5198745"/>
          <a:ext cx="0" cy="116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312420</xdr:rowOff>
    </xdr:from>
    <xdr:ext cx="0" cy="78105"/>
    <xdr:sp macro="" textlink="">
      <xdr:nvSpPr>
        <xdr:cNvPr id="168" name="Text Box 42">
          <a:extLst>
            <a:ext uri="{FF2B5EF4-FFF2-40B4-BE49-F238E27FC236}">
              <a16:creationId xmlns:a16="http://schemas.microsoft.com/office/drawing/2014/main" id="{00000000-0008-0000-0600-0000A8000000}"/>
            </a:ext>
          </a:extLst>
        </xdr:cNvPr>
        <xdr:cNvSpPr txBox="1">
          <a:spLocks noChangeArrowheads="1"/>
        </xdr:cNvSpPr>
      </xdr:nvSpPr>
      <xdr:spPr bwMode="auto">
        <a:xfrm>
          <a:off x="6457950" y="5198745"/>
          <a:ext cx="0" cy="78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30</xdr:row>
      <xdr:rowOff>0</xdr:rowOff>
    </xdr:from>
    <xdr:ext cx="0" cy="179070"/>
    <xdr:sp macro="" textlink="">
      <xdr:nvSpPr>
        <xdr:cNvPr id="169" name="Text Box 43">
          <a:extLst>
            <a:ext uri="{FF2B5EF4-FFF2-40B4-BE49-F238E27FC236}">
              <a16:creationId xmlns:a16="http://schemas.microsoft.com/office/drawing/2014/main" id="{00000000-0008-0000-0600-0000A9000000}"/>
            </a:ext>
          </a:extLst>
        </xdr:cNvPr>
        <xdr:cNvSpPr txBox="1">
          <a:spLocks noChangeArrowheads="1"/>
        </xdr:cNvSpPr>
      </xdr:nvSpPr>
      <xdr:spPr bwMode="auto">
        <a:xfrm>
          <a:off x="6457950" y="5208270"/>
          <a:ext cx="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29</xdr:row>
      <xdr:rowOff>297180</xdr:rowOff>
    </xdr:from>
    <xdr:ext cx="0" cy="51435"/>
    <xdr:sp macro="" textlink="">
      <xdr:nvSpPr>
        <xdr:cNvPr id="170" name="Text Box 44">
          <a:extLst>
            <a:ext uri="{FF2B5EF4-FFF2-40B4-BE49-F238E27FC236}">
              <a16:creationId xmlns:a16="http://schemas.microsoft.com/office/drawing/2014/main" id="{00000000-0008-0000-0600-0000AA000000}"/>
            </a:ext>
          </a:extLst>
        </xdr:cNvPr>
        <xdr:cNvSpPr txBox="1">
          <a:spLocks noChangeArrowheads="1"/>
        </xdr:cNvSpPr>
      </xdr:nvSpPr>
      <xdr:spPr bwMode="auto">
        <a:xfrm>
          <a:off x="6457950" y="5202555"/>
          <a:ext cx="0"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28</xdr:row>
      <xdr:rowOff>106680</xdr:rowOff>
    </xdr:from>
    <xdr:ext cx="0" cy="110490"/>
    <xdr:sp macro="" textlink="">
      <xdr:nvSpPr>
        <xdr:cNvPr id="171" name="Text Box 45">
          <a:extLst>
            <a:ext uri="{FF2B5EF4-FFF2-40B4-BE49-F238E27FC236}">
              <a16:creationId xmlns:a16="http://schemas.microsoft.com/office/drawing/2014/main" id="{00000000-0008-0000-0600-0000AB000000}"/>
            </a:ext>
          </a:extLst>
        </xdr:cNvPr>
        <xdr:cNvSpPr txBox="1">
          <a:spLocks noChangeArrowheads="1"/>
        </xdr:cNvSpPr>
      </xdr:nvSpPr>
      <xdr:spPr bwMode="auto">
        <a:xfrm>
          <a:off x="6457950" y="4964430"/>
          <a:ext cx="0" cy="11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30</xdr:row>
      <xdr:rowOff>0</xdr:rowOff>
    </xdr:from>
    <xdr:ext cx="0" cy="179070"/>
    <xdr:sp macro="" textlink="">
      <xdr:nvSpPr>
        <xdr:cNvPr id="172" name="Text Box 46">
          <a:extLst>
            <a:ext uri="{FF2B5EF4-FFF2-40B4-BE49-F238E27FC236}">
              <a16:creationId xmlns:a16="http://schemas.microsoft.com/office/drawing/2014/main" id="{00000000-0008-0000-0600-0000AC000000}"/>
            </a:ext>
          </a:extLst>
        </xdr:cNvPr>
        <xdr:cNvSpPr txBox="1">
          <a:spLocks noChangeArrowheads="1"/>
        </xdr:cNvSpPr>
      </xdr:nvSpPr>
      <xdr:spPr bwMode="auto">
        <a:xfrm>
          <a:off x="6457950" y="5372100"/>
          <a:ext cx="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33</xdr:row>
      <xdr:rowOff>0</xdr:rowOff>
    </xdr:from>
    <xdr:ext cx="1905" cy="171450"/>
    <xdr:sp macro="" textlink="">
      <xdr:nvSpPr>
        <xdr:cNvPr id="173" name="Text Box 46">
          <a:extLst>
            <a:ext uri="{FF2B5EF4-FFF2-40B4-BE49-F238E27FC236}">
              <a16:creationId xmlns:a16="http://schemas.microsoft.com/office/drawing/2014/main" id="{00000000-0008-0000-0600-0000AD000000}"/>
            </a:ext>
          </a:extLst>
        </xdr:cNvPr>
        <xdr:cNvSpPr txBox="1">
          <a:spLocks noChangeArrowheads="1"/>
        </xdr:cNvSpPr>
      </xdr:nvSpPr>
      <xdr:spPr bwMode="auto">
        <a:xfrm>
          <a:off x="4551045" y="6229350"/>
          <a:ext cx="19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0</xdr:colOff>
      <xdr:row>33</xdr:row>
      <xdr:rowOff>0</xdr:rowOff>
    </xdr:from>
    <xdr:ext cx="1905" cy="171450"/>
    <xdr:sp macro="" textlink="">
      <xdr:nvSpPr>
        <xdr:cNvPr id="174" name="Text Box 46">
          <a:extLst>
            <a:ext uri="{FF2B5EF4-FFF2-40B4-BE49-F238E27FC236}">
              <a16:creationId xmlns:a16="http://schemas.microsoft.com/office/drawing/2014/main" id="{00000000-0008-0000-0600-0000AE000000}"/>
            </a:ext>
          </a:extLst>
        </xdr:cNvPr>
        <xdr:cNvSpPr txBox="1">
          <a:spLocks noChangeArrowheads="1"/>
        </xdr:cNvSpPr>
      </xdr:nvSpPr>
      <xdr:spPr bwMode="auto">
        <a:xfrm>
          <a:off x="4551045" y="6229350"/>
          <a:ext cx="19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426720</xdr:colOff>
      <xdr:row>31</xdr:row>
      <xdr:rowOff>0</xdr:rowOff>
    </xdr:from>
    <xdr:ext cx="1905" cy="171450"/>
    <xdr:sp macro="" textlink="">
      <xdr:nvSpPr>
        <xdr:cNvPr id="175" name="Text Box 46">
          <a:extLst>
            <a:ext uri="{FF2B5EF4-FFF2-40B4-BE49-F238E27FC236}">
              <a16:creationId xmlns:a16="http://schemas.microsoft.com/office/drawing/2014/main" id="{00000000-0008-0000-0600-0000AF000000}"/>
            </a:ext>
          </a:extLst>
        </xdr:cNvPr>
        <xdr:cNvSpPr txBox="1">
          <a:spLocks noChangeArrowheads="1"/>
        </xdr:cNvSpPr>
      </xdr:nvSpPr>
      <xdr:spPr bwMode="auto">
        <a:xfrm>
          <a:off x="4551045" y="6229350"/>
          <a:ext cx="19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426720</xdr:colOff>
      <xdr:row>31</xdr:row>
      <xdr:rowOff>0</xdr:rowOff>
    </xdr:from>
    <xdr:ext cx="1905" cy="171450"/>
    <xdr:sp macro="" textlink="">
      <xdr:nvSpPr>
        <xdr:cNvPr id="176" name="Text Box 46">
          <a:extLst>
            <a:ext uri="{FF2B5EF4-FFF2-40B4-BE49-F238E27FC236}">
              <a16:creationId xmlns:a16="http://schemas.microsoft.com/office/drawing/2014/main" id="{00000000-0008-0000-0600-0000B0000000}"/>
            </a:ext>
          </a:extLst>
        </xdr:cNvPr>
        <xdr:cNvSpPr txBox="1">
          <a:spLocks noChangeArrowheads="1"/>
        </xdr:cNvSpPr>
      </xdr:nvSpPr>
      <xdr:spPr bwMode="auto">
        <a:xfrm>
          <a:off x="4551045" y="6229350"/>
          <a:ext cx="19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426720</xdr:colOff>
      <xdr:row>30</xdr:row>
      <xdr:rowOff>0</xdr:rowOff>
    </xdr:from>
    <xdr:ext cx="1905" cy="171450"/>
    <xdr:sp macro="" textlink="">
      <xdr:nvSpPr>
        <xdr:cNvPr id="177" name="Text Box 46">
          <a:extLst>
            <a:ext uri="{FF2B5EF4-FFF2-40B4-BE49-F238E27FC236}">
              <a16:creationId xmlns:a16="http://schemas.microsoft.com/office/drawing/2014/main" id="{00000000-0008-0000-0600-0000B1000000}"/>
            </a:ext>
          </a:extLst>
        </xdr:cNvPr>
        <xdr:cNvSpPr txBox="1">
          <a:spLocks noChangeArrowheads="1"/>
        </xdr:cNvSpPr>
      </xdr:nvSpPr>
      <xdr:spPr bwMode="auto">
        <a:xfrm>
          <a:off x="4551045" y="5886450"/>
          <a:ext cx="19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426720</xdr:colOff>
      <xdr:row>30</xdr:row>
      <xdr:rowOff>0</xdr:rowOff>
    </xdr:from>
    <xdr:ext cx="1905" cy="171450"/>
    <xdr:sp macro="" textlink="">
      <xdr:nvSpPr>
        <xdr:cNvPr id="178" name="Text Box 46">
          <a:extLst>
            <a:ext uri="{FF2B5EF4-FFF2-40B4-BE49-F238E27FC236}">
              <a16:creationId xmlns:a16="http://schemas.microsoft.com/office/drawing/2014/main" id="{00000000-0008-0000-0600-0000B2000000}"/>
            </a:ext>
          </a:extLst>
        </xdr:cNvPr>
        <xdr:cNvSpPr txBox="1">
          <a:spLocks noChangeArrowheads="1"/>
        </xdr:cNvSpPr>
      </xdr:nvSpPr>
      <xdr:spPr bwMode="auto">
        <a:xfrm>
          <a:off x="4551045" y="5886450"/>
          <a:ext cx="19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426720</xdr:colOff>
      <xdr:row>31</xdr:row>
      <xdr:rowOff>0</xdr:rowOff>
    </xdr:from>
    <xdr:ext cx="1905" cy="171450"/>
    <xdr:sp macro="" textlink="">
      <xdr:nvSpPr>
        <xdr:cNvPr id="179" name="Text Box 46">
          <a:extLst>
            <a:ext uri="{FF2B5EF4-FFF2-40B4-BE49-F238E27FC236}">
              <a16:creationId xmlns:a16="http://schemas.microsoft.com/office/drawing/2014/main" id="{00000000-0008-0000-0600-0000B3000000}"/>
            </a:ext>
          </a:extLst>
        </xdr:cNvPr>
        <xdr:cNvSpPr txBox="1">
          <a:spLocks noChangeArrowheads="1"/>
        </xdr:cNvSpPr>
      </xdr:nvSpPr>
      <xdr:spPr bwMode="auto">
        <a:xfrm>
          <a:off x="4551045" y="6229350"/>
          <a:ext cx="19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426720</xdr:colOff>
      <xdr:row>31</xdr:row>
      <xdr:rowOff>0</xdr:rowOff>
    </xdr:from>
    <xdr:ext cx="1905" cy="171450"/>
    <xdr:sp macro="" textlink="">
      <xdr:nvSpPr>
        <xdr:cNvPr id="180" name="Text Box 46">
          <a:extLst>
            <a:ext uri="{FF2B5EF4-FFF2-40B4-BE49-F238E27FC236}">
              <a16:creationId xmlns:a16="http://schemas.microsoft.com/office/drawing/2014/main" id="{00000000-0008-0000-0600-0000B4000000}"/>
            </a:ext>
          </a:extLst>
        </xdr:cNvPr>
        <xdr:cNvSpPr txBox="1">
          <a:spLocks noChangeArrowheads="1"/>
        </xdr:cNvSpPr>
      </xdr:nvSpPr>
      <xdr:spPr bwMode="auto">
        <a:xfrm>
          <a:off x="4551045" y="6229350"/>
          <a:ext cx="190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2057400" y="171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 name="AutoShape 1">
          <a:extLst>
            <a:ext uri="{FF2B5EF4-FFF2-40B4-BE49-F238E27FC236}">
              <a16:creationId xmlns:a16="http://schemas.microsoft.com/office/drawing/2014/main" id="{00000000-0008-0000-0B00-000003000000}"/>
            </a:ext>
          </a:extLst>
        </xdr:cNvPr>
        <xdr:cNvSpPr>
          <a:spLocks noChangeArrowheads="1"/>
        </xdr:cNvSpPr>
      </xdr:nvSpPr>
      <xdr:spPr bwMode="auto">
        <a:xfrm>
          <a:off x="2057400" y="171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4" name="AutoShape 1">
          <a:extLst>
            <a:ext uri="{FF2B5EF4-FFF2-40B4-BE49-F238E27FC236}">
              <a16:creationId xmlns:a16="http://schemas.microsoft.com/office/drawing/2014/main" id="{00000000-0008-0000-0B00-000004000000}"/>
            </a:ext>
          </a:extLst>
        </xdr:cNvPr>
        <xdr:cNvSpPr>
          <a:spLocks noChangeArrowheads="1"/>
        </xdr:cNvSpPr>
      </xdr:nvSpPr>
      <xdr:spPr bwMode="auto">
        <a:xfrm>
          <a:off x="2057400" y="171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5" name="AutoShape 1">
          <a:extLst>
            <a:ext uri="{FF2B5EF4-FFF2-40B4-BE49-F238E27FC236}">
              <a16:creationId xmlns:a16="http://schemas.microsoft.com/office/drawing/2014/main" id="{00000000-0008-0000-0B00-000005000000}"/>
            </a:ext>
          </a:extLst>
        </xdr:cNvPr>
        <xdr:cNvSpPr>
          <a:spLocks noChangeArrowheads="1"/>
        </xdr:cNvSpPr>
      </xdr:nvSpPr>
      <xdr:spPr bwMode="auto">
        <a:xfrm>
          <a:off x="2057400" y="171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6" name="AutoShape 1">
          <a:extLst>
            <a:ext uri="{FF2B5EF4-FFF2-40B4-BE49-F238E27FC236}">
              <a16:creationId xmlns:a16="http://schemas.microsoft.com/office/drawing/2014/main" id="{00000000-0008-0000-0B00-000006000000}"/>
            </a:ext>
          </a:extLst>
        </xdr:cNvPr>
        <xdr:cNvSpPr>
          <a:spLocks noChangeArrowheads="1"/>
        </xdr:cNvSpPr>
      </xdr:nvSpPr>
      <xdr:spPr bwMode="auto">
        <a:xfrm>
          <a:off x="2057400" y="171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7" name="AutoShape 1">
          <a:extLst>
            <a:ext uri="{FF2B5EF4-FFF2-40B4-BE49-F238E27FC236}">
              <a16:creationId xmlns:a16="http://schemas.microsoft.com/office/drawing/2014/main" id="{00000000-0008-0000-0B00-000007000000}"/>
            </a:ext>
          </a:extLst>
        </xdr:cNvPr>
        <xdr:cNvSpPr>
          <a:spLocks noChangeArrowheads="1"/>
        </xdr:cNvSpPr>
      </xdr:nvSpPr>
      <xdr:spPr bwMode="auto">
        <a:xfrm>
          <a:off x="2057400" y="171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8" name="AutoShape 1">
          <a:extLst>
            <a:ext uri="{FF2B5EF4-FFF2-40B4-BE49-F238E27FC236}">
              <a16:creationId xmlns:a16="http://schemas.microsoft.com/office/drawing/2014/main" id="{00000000-0008-0000-0B00-000008000000}"/>
            </a:ext>
          </a:extLst>
        </xdr:cNvPr>
        <xdr:cNvSpPr>
          <a:spLocks noChangeArrowheads="1"/>
        </xdr:cNvSpPr>
      </xdr:nvSpPr>
      <xdr:spPr bwMode="auto">
        <a:xfrm>
          <a:off x="2057400" y="171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9" name="AutoShape 1">
          <a:extLst>
            <a:ext uri="{FF2B5EF4-FFF2-40B4-BE49-F238E27FC236}">
              <a16:creationId xmlns:a16="http://schemas.microsoft.com/office/drawing/2014/main" id="{00000000-0008-0000-0B00-000009000000}"/>
            </a:ext>
          </a:extLst>
        </xdr:cNvPr>
        <xdr:cNvSpPr>
          <a:spLocks noChangeArrowheads="1"/>
        </xdr:cNvSpPr>
      </xdr:nvSpPr>
      <xdr:spPr bwMode="auto">
        <a:xfrm>
          <a:off x="2057400" y="171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0" name="AutoShape 1">
          <a:extLst>
            <a:ext uri="{FF2B5EF4-FFF2-40B4-BE49-F238E27FC236}">
              <a16:creationId xmlns:a16="http://schemas.microsoft.com/office/drawing/2014/main" id="{00000000-0008-0000-0B00-00000A000000}"/>
            </a:ext>
          </a:extLst>
        </xdr:cNvPr>
        <xdr:cNvSpPr>
          <a:spLocks noChangeArrowheads="1"/>
        </xdr:cNvSpPr>
      </xdr:nvSpPr>
      <xdr:spPr bwMode="auto">
        <a:xfrm>
          <a:off x="2057400" y="171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1" name="AutoShape 1">
          <a:extLst>
            <a:ext uri="{FF2B5EF4-FFF2-40B4-BE49-F238E27FC236}">
              <a16:creationId xmlns:a16="http://schemas.microsoft.com/office/drawing/2014/main" id="{00000000-0008-0000-0B00-00000B000000}"/>
            </a:ext>
          </a:extLst>
        </xdr:cNvPr>
        <xdr:cNvSpPr>
          <a:spLocks noChangeArrowheads="1"/>
        </xdr:cNvSpPr>
      </xdr:nvSpPr>
      <xdr:spPr bwMode="auto">
        <a:xfrm>
          <a:off x="2057400" y="171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12" name="AutoShape 1">
          <a:extLst>
            <a:ext uri="{FF2B5EF4-FFF2-40B4-BE49-F238E27FC236}">
              <a16:creationId xmlns:a16="http://schemas.microsoft.com/office/drawing/2014/main" id="{00000000-0008-0000-0B00-00000C000000}"/>
            </a:ext>
          </a:extLst>
        </xdr:cNvPr>
        <xdr:cNvSpPr>
          <a:spLocks noChangeArrowheads="1"/>
        </xdr:cNvSpPr>
      </xdr:nvSpPr>
      <xdr:spPr bwMode="auto">
        <a:xfrm>
          <a:off x="2057400" y="1714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624840</xdr:colOff>
      <xdr:row>33</xdr:row>
      <xdr:rowOff>53340</xdr:rowOff>
    </xdr:from>
    <xdr:to>
      <xdr:col>1</xdr:col>
      <xdr:colOff>0</xdr:colOff>
      <xdr:row>34</xdr:row>
      <xdr:rowOff>129540</xdr:rowOff>
    </xdr:to>
    <xdr:sp macro="" textlink="">
      <xdr:nvSpPr>
        <xdr:cNvPr id="223201" name="AutoShape 1">
          <a:extLst>
            <a:ext uri="{FF2B5EF4-FFF2-40B4-BE49-F238E27FC236}">
              <a16:creationId xmlns:a16="http://schemas.microsoft.com/office/drawing/2014/main" id="{00000000-0008-0000-1700-0000E1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02" name="AutoShape 2">
          <a:extLst>
            <a:ext uri="{FF2B5EF4-FFF2-40B4-BE49-F238E27FC236}">
              <a16:creationId xmlns:a16="http://schemas.microsoft.com/office/drawing/2014/main" id="{00000000-0008-0000-1700-0000E2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03" name="AutoShape 8">
          <a:extLst>
            <a:ext uri="{FF2B5EF4-FFF2-40B4-BE49-F238E27FC236}">
              <a16:creationId xmlns:a16="http://schemas.microsoft.com/office/drawing/2014/main" id="{00000000-0008-0000-1700-0000E3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04" name="AutoShape 9">
          <a:extLst>
            <a:ext uri="{FF2B5EF4-FFF2-40B4-BE49-F238E27FC236}">
              <a16:creationId xmlns:a16="http://schemas.microsoft.com/office/drawing/2014/main" id="{00000000-0008-0000-1700-0000E4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3205" name="AutoShape 10">
          <a:extLst>
            <a:ext uri="{FF2B5EF4-FFF2-40B4-BE49-F238E27FC236}">
              <a16:creationId xmlns:a16="http://schemas.microsoft.com/office/drawing/2014/main" id="{00000000-0008-0000-1700-0000E567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06" name="AutoShape 1">
          <a:extLst>
            <a:ext uri="{FF2B5EF4-FFF2-40B4-BE49-F238E27FC236}">
              <a16:creationId xmlns:a16="http://schemas.microsoft.com/office/drawing/2014/main" id="{00000000-0008-0000-1700-0000E6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07" name="AutoShape 2">
          <a:extLst>
            <a:ext uri="{FF2B5EF4-FFF2-40B4-BE49-F238E27FC236}">
              <a16:creationId xmlns:a16="http://schemas.microsoft.com/office/drawing/2014/main" id="{00000000-0008-0000-1700-0000E7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08" name="AutoShape 8">
          <a:extLst>
            <a:ext uri="{FF2B5EF4-FFF2-40B4-BE49-F238E27FC236}">
              <a16:creationId xmlns:a16="http://schemas.microsoft.com/office/drawing/2014/main" id="{00000000-0008-0000-1700-0000E8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09" name="AutoShape 9">
          <a:extLst>
            <a:ext uri="{FF2B5EF4-FFF2-40B4-BE49-F238E27FC236}">
              <a16:creationId xmlns:a16="http://schemas.microsoft.com/office/drawing/2014/main" id="{00000000-0008-0000-1700-0000E9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3210" name="AutoShape 10">
          <a:extLst>
            <a:ext uri="{FF2B5EF4-FFF2-40B4-BE49-F238E27FC236}">
              <a16:creationId xmlns:a16="http://schemas.microsoft.com/office/drawing/2014/main" id="{00000000-0008-0000-1700-0000EA67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11" name="AutoShape 1">
          <a:extLst>
            <a:ext uri="{FF2B5EF4-FFF2-40B4-BE49-F238E27FC236}">
              <a16:creationId xmlns:a16="http://schemas.microsoft.com/office/drawing/2014/main" id="{00000000-0008-0000-1700-0000EB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12" name="AutoShape 2">
          <a:extLst>
            <a:ext uri="{FF2B5EF4-FFF2-40B4-BE49-F238E27FC236}">
              <a16:creationId xmlns:a16="http://schemas.microsoft.com/office/drawing/2014/main" id="{00000000-0008-0000-1700-0000EC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13" name="AutoShape 8">
          <a:extLst>
            <a:ext uri="{FF2B5EF4-FFF2-40B4-BE49-F238E27FC236}">
              <a16:creationId xmlns:a16="http://schemas.microsoft.com/office/drawing/2014/main" id="{00000000-0008-0000-1700-0000ED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14" name="AutoShape 9">
          <a:extLst>
            <a:ext uri="{FF2B5EF4-FFF2-40B4-BE49-F238E27FC236}">
              <a16:creationId xmlns:a16="http://schemas.microsoft.com/office/drawing/2014/main" id="{00000000-0008-0000-1700-0000EE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3215" name="AutoShape 10">
          <a:extLst>
            <a:ext uri="{FF2B5EF4-FFF2-40B4-BE49-F238E27FC236}">
              <a16:creationId xmlns:a16="http://schemas.microsoft.com/office/drawing/2014/main" id="{00000000-0008-0000-1700-0000EF67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16" name="AutoShape 1">
          <a:extLst>
            <a:ext uri="{FF2B5EF4-FFF2-40B4-BE49-F238E27FC236}">
              <a16:creationId xmlns:a16="http://schemas.microsoft.com/office/drawing/2014/main" id="{00000000-0008-0000-1700-0000F0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17" name="AutoShape 2">
          <a:extLst>
            <a:ext uri="{FF2B5EF4-FFF2-40B4-BE49-F238E27FC236}">
              <a16:creationId xmlns:a16="http://schemas.microsoft.com/office/drawing/2014/main" id="{00000000-0008-0000-1700-0000F1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18" name="AutoShape 8">
          <a:extLst>
            <a:ext uri="{FF2B5EF4-FFF2-40B4-BE49-F238E27FC236}">
              <a16:creationId xmlns:a16="http://schemas.microsoft.com/office/drawing/2014/main" id="{00000000-0008-0000-1700-0000F2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19" name="AutoShape 9">
          <a:extLst>
            <a:ext uri="{FF2B5EF4-FFF2-40B4-BE49-F238E27FC236}">
              <a16:creationId xmlns:a16="http://schemas.microsoft.com/office/drawing/2014/main" id="{00000000-0008-0000-1700-0000F3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3220" name="AutoShape 10">
          <a:extLst>
            <a:ext uri="{FF2B5EF4-FFF2-40B4-BE49-F238E27FC236}">
              <a16:creationId xmlns:a16="http://schemas.microsoft.com/office/drawing/2014/main" id="{00000000-0008-0000-1700-0000F467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21" name="AutoShape 1">
          <a:extLst>
            <a:ext uri="{FF2B5EF4-FFF2-40B4-BE49-F238E27FC236}">
              <a16:creationId xmlns:a16="http://schemas.microsoft.com/office/drawing/2014/main" id="{00000000-0008-0000-1700-0000F5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22" name="AutoShape 2">
          <a:extLst>
            <a:ext uri="{FF2B5EF4-FFF2-40B4-BE49-F238E27FC236}">
              <a16:creationId xmlns:a16="http://schemas.microsoft.com/office/drawing/2014/main" id="{00000000-0008-0000-1700-0000F6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23" name="AutoShape 8">
          <a:extLst>
            <a:ext uri="{FF2B5EF4-FFF2-40B4-BE49-F238E27FC236}">
              <a16:creationId xmlns:a16="http://schemas.microsoft.com/office/drawing/2014/main" id="{00000000-0008-0000-1700-0000F7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24" name="AutoShape 9">
          <a:extLst>
            <a:ext uri="{FF2B5EF4-FFF2-40B4-BE49-F238E27FC236}">
              <a16:creationId xmlns:a16="http://schemas.microsoft.com/office/drawing/2014/main" id="{00000000-0008-0000-1700-0000F8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3225" name="AutoShape 10">
          <a:extLst>
            <a:ext uri="{FF2B5EF4-FFF2-40B4-BE49-F238E27FC236}">
              <a16:creationId xmlns:a16="http://schemas.microsoft.com/office/drawing/2014/main" id="{00000000-0008-0000-1700-0000F967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26" name="AutoShape 1">
          <a:extLst>
            <a:ext uri="{FF2B5EF4-FFF2-40B4-BE49-F238E27FC236}">
              <a16:creationId xmlns:a16="http://schemas.microsoft.com/office/drawing/2014/main" id="{00000000-0008-0000-1700-0000FA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27" name="AutoShape 2">
          <a:extLst>
            <a:ext uri="{FF2B5EF4-FFF2-40B4-BE49-F238E27FC236}">
              <a16:creationId xmlns:a16="http://schemas.microsoft.com/office/drawing/2014/main" id="{00000000-0008-0000-1700-0000FB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28" name="AutoShape 8">
          <a:extLst>
            <a:ext uri="{FF2B5EF4-FFF2-40B4-BE49-F238E27FC236}">
              <a16:creationId xmlns:a16="http://schemas.microsoft.com/office/drawing/2014/main" id="{00000000-0008-0000-1700-0000FC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3229" name="AutoShape 9">
          <a:extLst>
            <a:ext uri="{FF2B5EF4-FFF2-40B4-BE49-F238E27FC236}">
              <a16:creationId xmlns:a16="http://schemas.microsoft.com/office/drawing/2014/main" id="{00000000-0008-0000-1700-0000FD67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3230" name="AutoShape 10">
          <a:extLst>
            <a:ext uri="{FF2B5EF4-FFF2-40B4-BE49-F238E27FC236}">
              <a16:creationId xmlns:a16="http://schemas.microsoft.com/office/drawing/2014/main" id="{00000000-0008-0000-1700-0000FE67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3231" name="AutoShape 1">
          <a:extLst>
            <a:ext uri="{FF2B5EF4-FFF2-40B4-BE49-F238E27FC236}">
              <a16:creationId xmlns:a16="http://schemas.microsoft.com/office/drawing/2014/main" id="{00000000-0008-0000-1700-0000FF67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56" name="AutoShape 2">
          <a:extLst>
            <a:ext uri="{FF2B5EF4-FFF2-40B4-BE49-F238E27FC236}">
              <a16:creationId xmlns:a16="http://schemas.microsoft.com/office/drawing/2014/main" id="{00000000-0008-0000-1700-000000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57" name="AutoShape 8">
          <a:extLst>
            <a:ext uri="{FF2B5EF4-FFF2-40B4-BE49-F238E27FC236}">
              <a16:creationId xmlns:a16="http://schemas.microsoft.com/office/drawing/2014/main" id="{00000000-0008-0000-1700-000001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58" name="AutoShape 9">
          <a:extLst>
            <a:ext uri="{FF2B5EF4-FFF2-40B4-BE49-F238E27FC236}">
              <a16:creationId xmlns:a16="http://schemas.microsoft.com/office/drawing/2014/main" id="{00000000-0008-0000-1700-000002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259" name="AutoShape 10">
          <a:extLst>
            <a:ext uri="{FF2B5EF4-FFF2-40B4-BE49-F238E27FC236}">
              <a16:creationId xmlns:a16="http://schemas.microsoft.com/office/drawing/2014/main" id="{00000000-0008-0000-1700-000003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60" name="AutoShape 1">
          <a:extLst>
            <a:ext uri="{FF2B5EF4-FFF2-40B4-BE49-F238E27FC236}">
              <a16:creationId xmlns:a16="http://schemas.microsoft.com/office/drawing/2014/main" id="{00000000-0008-0000-1700-000004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61" name="AutoShape 2">
          <a:extLst>
            <a:ext uri="{FF2B5EF4-FFF2-40B4-BE49-F238E27FC236}">
              <a16:creationId xmlns:a16="http://schemas.microsoft.com/office/drawing/2014/main" id="{00000000-0008-0000-1700-000005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62" name="AutoShape 8">
          <a:extLst>
            <a:ext uri="{FF2B5EF4-FFF2-40B4-BE49-F238E27FC236}">
              <a16:creationId xmlns:a16="http://schemas.microsoft.com/office/drawing/2014/main" id="{00000000-0008-0000-1700-000006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63" name="AutoShape 9">
          <a:extLst>
            <a:ext uri="{FF2B5EF4-FFF2-40B4-BE49-F238E27FC236}">
              <a16:creationId xmlns:a16="http://schemas.microsoft.com/office/drawing/2014/main" id="{00000000-0008-0000-1700-000007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264" name="AutoShape 10">
          <a:extLst>
            <a:ext uri="{FF2B5EF4-FFF2-40B4-BE49-F238E27FC236}">
              <a16:creationId xmlns:a16="http://schemas.microsoft.com/office/drawing/2014/main" id="{00000000-0008-0000-1700-000008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65" name="AutoShape 1">
          <a:extLst>
            <a:ext uri="{FF2B5EF4-FFF2-40B4-BE49-F238E27FC236}">
              <a16:creationId xmlns:a16="http://schemas.microsoft.com/office/drawing/2014/main" id="{00000000-0008-0000-1700-000009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66" name="AutoShape 2">
          <a:extLst>
            <a:ext uri="{FF2B5EF4-FFF2-40B4-BE49-F238E27FC236}">
              <a16:creationId xmlns:a16="http://schemas.microsoft.com/office/drawing/2014/main" id="{00000000-0008-0000-1700-00000A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67" name="AutoShape 8">
          <a:extLst>
            <a:ext uri="{FF2B5EF4-FFF2-40B4-BE49-F238E27FC236}">
              <a16:creationId xmlns:a16="http://schemas.microsoft.com/office/drawing/2014/main" id="{00000000-0008-0000-1700-00000B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68" name="AutoShape 9">
          <a:extLst>
            <a:ext uri="{FF2B5EF4-FFF2-40B4-BE49-F238E27FC236}">
              <a16:creationId xmlns:a16="http://schemas.microsoft.com/office/drawing/2014/main" id="{00000000-0008-0000-1700-00000C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269" name="AutoShape 10">
          <a:extLst>
            <a:ext uri="{FF2B5EF4-FFF2-40B4-BE49-F238E27FC236}">
              <a16:creationId xmlns:a16="http://schemas.microsoft.com/office/drawing/2014/main" id="{00000000-0008-0000-1700-00000D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70" name="AutoShape 1">
          <a:extLst>
            <a:ext uri="{FF2B5EF4-FFF2-40B4-BE49-F238E27FC236}">
              <a16:creationId xmlns:a16="http://schemas.microsoft.com/office/drawing/2014/main" id="{00000000-0008-0000-1700-00000E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71" name="AutoShape 2">
          <a:extLst>
            <a:ext uri="{FF2B5EF4-FFF2-40B4-BE49-F238E27FC236}">
              <a16:creationId xmlns:a16="http://schemas.microsoft.com/office/drawing/2014/main" id="{00000000-0008-0000-1700-00000F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72" name="AutoShape 8">
          <a:extLst>
            <a:ext uri="{FF2B5EF4-FFF2-40B4-BE49-F238E27FC236}">
              <a16:creationId xmlns:a16="http://schemas.microsoft.com/office/drawing/2014/main" id="{00000000-0008-0000-1700-000010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73" name="AutoShape 9">
          <a:extLst>
            <a:ext uri="{FF2B5EF4-FFF2-40B4-BE49-F238E27FC236}">
              <a16:creationId xmlns:a16="http://schemas.microsoft.com/office/drawing/2014/main" id="{00000000-0008-0000-1700-000011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274" name="AutoShape 10">
          <a:extLst>
            <a:ext uri="{FF2B5EF4-FFF2-40B4-BE49-F238E27FC236}">
              <a16:creationId xmlns:a16="http://schemas.microsoft.com/office/drawing/2014/main" id="{00000000-0008-0000-1700-000012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75" name="AutoShape 1">
          <a:extLst>
            <a:ext uri="{FF2B5EF4-FFF2-40B4-BE49-F238E27FC236}">
              <a16:creationId xmlns:a16="http://schemas.microsoft.com/office/drawing/2014/main" id="{00000000-0008-0000-1700-000013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76" name="AutoShape 2">
          <a:extLst>
            <a:ext uri="{FF2B5EF4-FFF2-40B4-BE49-F238E27FC236}">
              <a16:creationId xmlns:a16="http://schemas.microsoft.com/office/drawing/2014/main" id="{00000000-0008-0000-1700-000014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77" name="AutoShape 8">
          <a:extLst>
            <a:ext uri="{FF2B5EF4-FFF2-40B4-BE49-F238E27FC236}">
              <a16:creationId xmlns:a16="http://schemas.microsoft.com/office/drawing/2014/main" id="{00000000-0008-0000-1700-000015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78" name="AutoShape 9">
          <a:extLst>
            <a:ext uri="{FF2B5EF4-FFF2-40B4-BE49-F238E27FC236}">
              <a16:creationId xmlns:a16="http://schemas.microsoft.com/office/drawing/2014/main" id="{00000000-0008-0000-1700-000016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279" name="AutoShape 10">
          <a:extLst>
            <a:ext uri="{FF2B5EF4-FFF2-40B4-BE49-F238E27FC236}">
              <a16:creationId xmlns:a16="http://schemas.microsoft.com/office/drawing/2014/main" id="{00000000-0008-0000-1700-000017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80" name="AutoShape 1">
          <a:extLst>
            <a:ext uri="{FF2B5EF4-FFF2-40B4-BE49-F238E27FC236}">
              <a16:creationId xmlns:a16="http://schemas.microsoft.com/office/drawing/2014/main" id="{00000000-0008-0000-1700-000018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81" name="AutoShape 2">
          <a:extLst>
            <a:ext uri="{FF2B5EF4-FFF2-40B4-BE49-F238E27FC236}">
              <a16:creationId xmlns:a16="http://schemas.microsoft.com/office/drawing/2014/main" id="{00000000-0008-0000-1700-000019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82" name="AutoShape 8">
          <a:extLst>
            <a:ext uri="{FF2B5EF4-FFF2-40B4-BE49-F238E27FC236}">
              <a16:creationId xmlns:a16="http://schemas.microsoft.com/office/drawing/2014/main" id="{00000000-0008-0000-1700-00001A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83" name="AutoShape 9">
          <a:extLst>
            <a:ext uri="{FF2B5EF4-FFF2-40B4-BE49-F238E27FC236}">
              <a16:creationId xmlns:a16="http://schemas.microsoft.com/office/drawing/2014/main" id="{00000000-0008-0000-1700-00001B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284" name="AutoShape 10">
          <a:extLst>
            <a:ext uri="{FF2B5EF4-FFF2-40B4-BE49-F238E27FC236}">
              <a16:creationId xmlns:a16="http://schemas.microsoft.com/office/drawing/2014/main" id="{00000000-0008-0000-1700-00001C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85" name="AutoShape 1">
          <a:extLst>
            <a:ext uri="{FF2B5EF4-FFF2-40B4-BE49-F238E27FC236}">
              <a16:creationId xmlns:a16="http://schemas.microsoft.com/office/drawing/2014/main" id="{00000000-0008-0000-1700-00001D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86" name="AutoShape 2">
          <a:extLst>
            <a:ext uri="{FF2B5EF4-FFF2-40B4-BE49-F238E27FC236}">
              <a16:creationId xmlns:a16="http://schemas.microsoft.com/office/drawing/2014/main" id="{00000000-0008-0000-1700-00001E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87" name="AutoShape 8">
          <a:extLst>
            <a:ext uri="{FF2B5EF4-FFF2-40B4-BE49-F238E27FC236}">
              <a16:creationId xmlns:a16="http://schemas.microsoft.com/office/drawing/2014/main" id="{00000000-0008-0000-1700-00001F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88" name="AutoShape 9">
          <a:extLst>
            <a:ext uri="{FF2B5EF4-FFF2-40B4-BE49-F238E27FC236}">
              <a16:creationId xmlns:a16="http://schemas.microsoft.com/office/drawing/2014/main" id="{00000000-0008-0000-1700-000020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289" name="AutoShape 10">
          <a:extLst>
            <a:ext uri="{FF2B5EF4-FFF2-40B4-BE49-F238E27FC236}">
              <a16:creationId xmlns:a16="http://schemas.microsoft.com/office/drawing/2014/main" id="{00000000-0008-0000-1700-000021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90" name="AutoShape 1">
          <a:extLst>
            <a:ext uri="{FF2B5EF4-FFF2-40B4-BE49-F238E27FC236}">
              <a16:creationId xmlns:a16="http://schemas.microsoft.com/office/drawing/2014/main" id="{00000000-0008-0000-1700-000022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91" name="AutoShape 2">
          <a:extLst>
            <a:ext uri="{FF2B5EF4-FFF2-40B4-BE49-F238E27FC236}">
              <a16:creationId xmlns:a16="http://schemas.microsoft.com/office/drawing/2014/main" id="{00000000-0008-0000-1700-000023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92" name="AutoShape 8">
          <a:extLst>
            <a:ext uri="{FF2B5EF4-FFF2-40B4-BE49-F238E27FC236}">
              <a16:creationId xmlns:a16="http://schemas.microsoft.com/office/drawing/2014/main" id="{00000000-0008-0000-1700-000024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93" name="AutoShape 9">
          <a:extLst>
            <a:ext uri="{FF2B5EF4-FFF2-40B4-BE49-F238E27FC236}">
              <a16:creationId xmlns:a16="http://schemas.microsoft.com/office/drawing/2014/main" id="{00000000-0008-0000-1700-000025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294" name="AutoShape 10">
          <a:extLst>
            <a:ext uri="{FF2B5EF4-FFF2-40B4-BE49-F238E27FC236}">
              <a16:creationId xmlns:a16="http://schemas.microsoft.com/office/drawing/2014/main" id="{00000000-0008-0000-1700-000026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95" name="AutoShape 1">
          <a:extLst>
            <a:ext uri="{FF2B5EF4-FFF2-40B4-BE49-F238E27FC236}">
              <a16:creationId xmlns:a16="http://schemas.microsoft.com/office/drawing/2014/main" id="{00000000-0008-0000-1700-000027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96" name="AutoShape 2">
          <a:extLst>
            <a:ext uri="{FF2B5EF4-FFF2-40B4-BE49-F238E27FC236}">
              <a16:creationId xmlns:a16="http://schemas.microsoft.com/office/drawing/2014/main" id="{00000000-0008-0000-1700-000028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297" name="AutoShape 8">
          <a:extLst>
            <a:ext uri="{FF2B5EF4-FFF2-40B4-BE49-F238E27FC236}">
              <a16:creationId xmlns:a16="http://schemas.microsoft.com/office/drawing/2014/main" id="{00000000-0008-0000-1700-000029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298" name="AutoShape 9">
          <a:extLst>
            <a:ext uri="{FF2B5EF4-FFF2-40B4-BE49-F238E27FC236}">
              <a16:creationId xmlns:a16="http://schemas.microsoft.com/office/drawing/2014/main" id="{00000000-0008-0000-1700-00002A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299" name="AutoShape 10">
          <a:extLst>
            <a:ext uri="{FF2B5EF4-FFF2-40B4-BE49-F238E27FC236}">
              <a16:creationId xmlns:a16="http://schemas.microsoft.com/office/drawing/2014/main" id="{00000000-0008-0000-1700-00002B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00" name="AutoShape 1">
          <a:extLst>
            <a:ext uri="{FF2B5EF4-FFF2-40B4-BE49-F238E27FC236}">
              <a16:creationId xmlns:a16="http://schemas.microsoft.com/office/drawing/2014/main" id="{00000000-0008-0000-1700-00002C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01" name="AutoShape 2">
          <a:extLst>
            <a:ext uri="{FF2B5EF4-FFF2-40B4-BE49-F238E27FC236}">
              <a16:creationId xmlns:a16="http://schemas.microsoft.com/office/drawing/2014/main" id="{00000000-0008-0000-1700-00002D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02" name="AutoShape 8">
          <a:extLst>
            <a:ext uri="{FF2B5EF4-FFF2-40B4-BE49-F238E27FC236}">
              <a16:creationId xmlns:a16="http://schemas.microsoft.com/office/drawing/2014/main" id="{00000000-0008-0000-1700-00002E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03" name="AutoShape 9">
          <a:extLst>
            <a:ext uri="{FF2B5EF4-FFF2-40B4-BE49-F238E27FC236}">
              <a16:creationId xmlns:a16="http://schemas.microsoft.com/office/drawing/2014/main" id="{00000000-0008-0000-1700-00002F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04" name="AutoShape 10">
          <a:extLst>
            <a:ext uri="{FF2B5EF4-FFF2-40B4-BE49-F238E27FC236}">
              <a16:creationId xmlns:a16="http://schemas.microsoft.com/office/drawing/2014/main" id="{00000000-0008-0000-1700-000030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05" name="AutoShape 1">
          <a:extLst>
            <a:ext uri="{FF2B5EF4-FFF2-40B4-BE49-F238E27FC236}">
              <a16:creationId xmlns:a16="http://schemas.microsoft.com/office/drawing/2014/main" id="{00000000-0008-0000-1700-000031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06" name="AutoShape 2">
          <a:extLst>
            <a:ext uri="{FF2B5EF4-FFF2-40B4-BE49-F238E27FC236}">
              <a16:creationId xmlns:a16="http://schemas.microsoft.com/office/drawing/2014/main" id="{00000000-0008-0000-1700-000032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07" name="AutoShape 8">
          <a:extLst>
            <a:ext uri="{FF2B5EF4-FFF2-40B4-BE49-F238E27FC236}">
              <a16:creationId xmlns:a16="http://schemas.microsoft.com/office/drawing/2014/main" id="{00000000-0008-0000-1700-000033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08" name="AutoShape 9">
          <a:extLst>
            <a:ext uri="{FF2B5EF4-FFF2-40B4-BE49-F238E27FC236}">
              <a16:creationId xmlns:a16="http://schemas.microsoft.com/office/drawing/2014/main" id="{00000000-0008-0000-1700-000034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09" name="AutoShape 10">
          <a:extLst>
            <a:ext uri="{FF2B5EF4-FFF2-40B4-BE49-F238E27FC236}">
              <a16:creationId xmlns:a16="http://schemas.microsoft.com/office/drawing/2014/main" id="{00000000-0008-0000-1700-000035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10" name="AutoShape 1">
          <a:extLst>
            <a:ext uri="{FF2B5EF4-FFF2-40B4-BE49-F238E27FC236}">
              <a16:creationId xmlns:a16="http://schemas.microsoft.com/office/drawing/2014/main" id="{00000000-0008-0000-1700-000036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11" name="AutoShape 2">
          <a:extLst>
            <a:ext uri="{FF2B5EF4-FFF2-40B4-BE49-F238E27FC236}">
              <a16:creationId xmlns:a16="http://schemas.microsoft.com/office/drawing/2014/main" id="{00000000-0008-0000-1700-000037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12" name="AutoShape 8">
          <a:extLst>
            <a:ext uri="{FF2B5EF4-FFF2-40B4-BE49-F238E27FC236}">
              <a16:creationId xmlns:a16="http://schemas.microsoft.com/office/drawing/2014/main" id="{00000000-0008-0000-1700-000038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13" name="AutoShape 9">
          <a:extLst>
            <a:ext uri="{FF2B5EF4-FFF2-40B4-BE49-F238E27FC236}">
              <a16:creationId xmlns:a16="http://schemas.microsoft.com/office/drawing/2014/main" id="{00000000-0008-0000-1700-000039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14" name="AutoShape 10">
          <a:extLst>
            <a:ext uri="{FF2B5EF4-FFF2-40B4-BE49-F238E27FC236}">
              <a16:creationId xmlns:a16="http://schemas.microsoft.com/office/drawing/2014/main" id="{00000000-0008-0000-1700-00003A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15" name="AutoShape 1">
          <a:extLst>
            <a:ext uri="{FF2B5EF4-FFF2-40B4-BE49-F238E27FC236}">
              <a16:creationId xmlns:a16="http://schemas.microsoft.com/office/drawing/2014/main" id="{00000000-0008-0000-1700-00003B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16" name="AutoShape 2">
          <a:extLst>
            <a:ext uri="{FF2B5EF4-FFF2-40B4-BE49-F238E27FC236}">
              <a16:creationId xmlns:a16="http://schemas.microsoft.com/office/drawing/2014/main" id="{00000000-0008-0000-1700-00003C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17" name="AutoShape 8">
          <a:extLst>
            <a:ext uri="{FF2B5EF4-FFF2-40B4-BE49-F238E27FC236}">
              <a16:creationId xmlns:a16="http://schemas.microsoft.com/office/drawing/2014/main" id="{00000000-0008-0000-1700-00003D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18" name="AutoShape 9">
          <a:extLst>
            <a:ext uri="{FF2B5EF4-FFF2-40B4-BE49-F238E27FC236}">
              <a16:creationId xmlns:a16="http://schemas.microsoft.com/office/drawing/2014/main" id="{00000000-0008-0000-1700-00003E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19" name="AutoShape 10">
          <a:extLst>
            <a:ext uri="{FF2B5EF4-FFF2-40B4-BE49-F238E27FC236}">
              <a16:creationId xmlns:a16="http://schemas.microsoft.com/office/drawing/2014/main" id="{00000000-0008-0000-1700-00003F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20" name="AutoShape 1">
          <a:extLst>
            <a:ext uri="{FF2B5EF4-FFF2-40B4-BE49-F238E27FC236}">
              <a16:creationId xmlns:a16="http://schemas.microsoft.com/office/drawing/2014/main" id="{00000000-0008-0000-1700-000040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21" name="AutoShape 2">
          <a:extLst>
            <a:ext uri="{FF2B5EF4-FFF2-40B4-BE49-F238E27FC236}">
              <a16:creationId xmlns:a16="http://schemas.microsoft.com/office/drawing/2014/main" id="{00000000-0008-0000-1700-000041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22" name="AutoShape 8">
          <a:extLst>
            <a:ext uri="{FF2B5EF4-FFF2-40B4-BE49-F238E27FC236}">
              <a16:creationId xmlns:a16="http://schemas.microsoft.com/office/drawing/2014/main" id="{00000000-0008-0000-1700-000042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23" name="AutoShape 9">
          <a:extLst>
            <a:ext uri="{FF2B5EF4-FFF2-40B4-BE49-F238E27FC236}">
              <a16:creationId xmlns:a16="http://schemas.microsoft.com/office/drawing/2014/main" id="{00000000-0008-0000-1700-000043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24" name="AutoShape 10">
          <a:extLst>
            <a:ext uri="{FF2B5EF4-FFF2-40B4-BE49-F238E27FC236}">
              <a16:creationId xmlns:a16="http://schemas.microsoft.com/office/drawing/2014/main" id="{00000000-0008-0000-1700-000044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25" name="AutoShape 1">
          <a:extLst>
            <a:ext uri="{FF2B5EF4-FFF2-40B4-BE49-F238E27FC236}">
              <a16:creationId xmlns:a16="http://schemas.microsoft.com/office/drawing/2014/main" id="{00000000-0008-0000-1700-000045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26" name="AutoShape 2">
          <a:extLst>
            <a:ext uri="{FF2B5EF4-FFF2-40B4-BE49-F238E27FC236}">
              <a16:creationId xmlns:a16="http://schemas.microsoft.com/office/drawing/2014/main" id="{00000000-0008-0000-1700-000046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27" name="AutoShape 8">
          <a:extLst>
            <a:ext uri="{FF2B5EF4-FFF2-40B4-BE49-F238E27FC236}">
              <a16:creationId xmlns:a16="http://schemas.microsoft.com/office/drawing/2014/main" id="{00000000-0008-0000-1700-000047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28" name="AutoShape 9">
          <a:extLst>
            <a:ext uri="{FF2B5EF4-FFF2-40B4-BE49-F238E27FC236}">
              <a16:creationId xmlns:a16="http://schemas.microsoft.com/office/drawing/2014/main" id="{00000000-0008-0000-1700-000048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29" name="AutoShape 10">
          <a:extLst>
            <a:ext uri="{FF2B5EF4-FFF2-40B4-BE49-F238E27FC236}">
              <a16:creationId xmlns:a16="http://schemas.microsoft.com/office/drawing/2014/main" id="{00000000-0008-0000-1700-000049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30" name="AutoShape 1">
          <a:extLst>
            <a:ext uri="{FF2B5EF4-FFF2-40B4-BE49-F238E27FC236}">
              <a16:creationId xmlns:a16="http://schemas.microsoft.com/office/drawing/2014/main" id="{00000000-0008-0000-1700-00004A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31" name="AutoShape 2">
          <a:extLst>
            <a:ext uri="{FF2B5EF4-FFF2-40B4-BE49-F238E27FC236}">
              <a16:creationId xmlns:a16="http://schemas.microsoft.com/office/drawing/2014/main" id="{00000000-0008-0000-1700-00004B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32" name="AutoShape 8">
          <a:extLst>
            <a:ext uri="{FF2B5EF4-FFF2-40B4-BE49-F238E27FC236}">
              <a16:creationId xmlns:a16="http://schemas.microsoft.com/office/drawing/2014/main" id="{00000000-0008-0000-1700-00004C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33" name="AutoShape 9">
          <a:extLst>
            <a:ext uri="{FF2B5EF4-FFF2-40B4-BE49-F238E27FC236}">
              <a16:creationId xmlns:a16="http://schemas.microsoft.com/office/drawing/2014/main" id="{00000000-0008-0000-1700-00004D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34" name="AutoShape 10">
          <a:extLst>
            <a:ext uri="{FF2B5EF4-FFF2-40B4-BE49-F238E27FC236}">
              <a16:creationId xmlns:a16="http://schemas.microsoft.com/office/drawing/2014/main" id="{00000000-0008-0000-1700-00004E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35" name="AutoShape 1">
          <a:extLst>
            <a:ext uri="{FF2B5EF4-FFF2-40B4-BE49-F238E27FC236}">
              <a16:creationId xmlns:a16="http://schemas.microsoft.com/office/drawing/2014/main" id="{00000000-0008-0000-1700-00004F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36" name="AutoShape 2">
          <a:extLst>
            <a:ext uri="{FF2B5EF4-FFF2-40B4-BE49-F238E27FC236}">
              <a16:creationId xmlns:a16="http://schemas.microsoft.com/office/drawing/2014/main" id="{00000000-0008-0000-1700-000050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37" name="AutoShape 8">
          <a:extLst>
            <a:ext uri="{FF2B5EF4-FFF2-40B4-BE49-F238E27FC236}">
              <a16:creationId xmlns:a16="http://schemas.microsoft.com/office/drawing/2014/main" id="{00000000-0008-0000-1700-000051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38" name="AutoShape 9">
          <a:extLst>
            <a:ext uri="{FF2B5EF4-FFF2-40B4-BE49-F238E27FC236}">
              <a16:creationId xmlns:a16="http://schemas.microsoft.com/office/drawing/2014/main" id="{00000000-0008-0000-1700-000052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39" name="AutoShape 10">
          <a:extLst>
            <a:ext uri="{FF2B5EF4-FFF2-40B4-BE49-F238E27FC236}">
              <a16:creationId xmlns:a16="http://schemas.microsoft.com/office/drawing/2014/main" id="{00000000-0008-0000-1700-000053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40" name="AutoShape 1">
          <a:extLst>
            <a:ext uri="{FF2B5EF4-FFF2-40B4-BE49-F238E27FC236}">
              <a16:creationId xmlns:a16="http://schemas.microsoft.com/office/drawing/2014/main" id="{00000000-0008-0000-1700-000054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41" name="AutoShape 2">
          <a:extLst>
            <a:ext uri="{FF2B5EF4-FFF2-40B4-BE49-F238E27FC236}">
              <a16:creationId xmlns:a16="http://schemas.microsoft.com/office/drawing/2014/main" id="{00000000-0008-0000-1700-000055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42" name="AutoShape 8">
          <a:extLst>
            <a:ext uri="{FF2B5EF4-FFF2-40B4-BE49-F238E27FC236}">
              <a16:creationId xmlns:a16="http://schemas.microsoft.com/office/drawing/2014/main" id="{00000000-0008-0000-1700-000056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43" name="AutoShape 9">
          <a:extLst>
            <a:ext uri="{FF2B5EF4-FFF2-40B4-BE49-F238E27FC236}">
              <a16:creationId xmlns:a16="http://schemas.microsoft.com/office/drawing/2014/main" id="{00000000-0008-0000-1700-000057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44" name="AutoShape 10">
          <a:extLst>
            <a:ext uri="{FF2B5EF4-FFF2-40B4-BE49-F238E27FC236}">
              <a16:creationId xmlns:a16="http://schemas.microsoft.com/office/drawing/2014/main" id="{00000000-0008-0000-1700-000058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45" name="AutoShape 1">
          <a:extLst>
            <a:ext uri="{FF2B5EF4-FFF2-40B4-BE49-F238E27FC236}">
              <a16:creationId xmlns:a16="http://schemas.microsoft.com/office/drawing/2014/main" id="{00000000-0008-0000-1700-000059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46" name="AutoShape 2">
          <a:extLst>
            <a:ext uri="{FF2B5EF4-FFF2-40B4-BE49-F238E27FC236}">
              <a16:creationId xmlns:a16="http://schemas.microsoft.com/office/drawing/2014/main" id="{00000000-0008-0000-1700-00005A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47" name="AutoShape 8">
          <a:extLst>
            <a:ext uri="{FF2B5EF4-FFF2-40B4-BE49-F238E27FC236}">
              <a16:creationId xmlns:a16="http://schemas.microsoft.com/office/drawing/2014/main" id="{00000000-0008-0000-1700-00005B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48" name="AutoShape 9">
          <a:extLst>
            <a:ext uri="{FF2B5EF4-FFF2-40B4-BE49-F238E27FC236}">
              <a16:creationId xmlns:a16="http://schemas.microsoft.com/office/drawing/2014/main" id="{00000000-0008-0000-1700-00005C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49" name="AutoShape 10">
          <a:extLst>
            <a:ext uri="{FF2B5EF4-FFF2-40B4-BE49-F238E27FC236}">
              <a16:creationId xmlns:a16="http://schemas.microsoft.com/office/drawing/2014/main" id="{00000000-0008-0000-1700-00005D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50" name="AutoShape 1">
          <a:extLst>
            <a:ext uri="{FF2B5EF4-FFF2-40B4-BE49-F238E27FC236}">
              <a16:creationId xmlns:a16="http://schemas.microsoft.com/office/drawing/2014/main" id="{00000000-0008-0000-1700-00005E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51" name="AutoShape 2">
          <a:extLst>
            <a:ext uri="{FF2B5EF4-FFF2-40B4-BE49-F238E27FC236}">
              <a16:creationId xmlns:a16="http://schemas.microsoft.com/office/drawing/2014/main" id="{00000000-0008-0000-1700-00005F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52" name="AutoShape 8">
          <a:extLst>
            <a:ext uri="{FF2B5EF4-FFF2-40B4-BE49-F238E27FC236}">
              <a16:creationId xmlns:a16="http://schemas.microsoft.com/office/drawing/2014/main" id="{00000000-0008-0000-1700-000060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53" name="AutoShape 9">
          <a:extLst>
            <a:ext uri="{FF2B5EF4-FFF2-40B4-BE49-F238E27FC236}">
              <a16:creationId xmlns:a16="http://schemas.microsoft.com/office/drawing/2014/main" id="{00000000-0008-0000-1700-000061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54" name="AutoShape 10">
          <a:extLst>
            <a:ext uri="{FF2B5EF4-FFF2-40B4-BE49-F238E27FC236}">
              <a16:creationId xmlns:a16="http://schemas.microsoft.com/office/drawing/2014/main" id="{00000000-0008-0000-1700-000062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55" name="AutoShape 1">
          <a:extLst>
            <a:ext uri="{FF2B5EF4-FFF2-40B4-BE49-F238E27FC236}">
              <a16:creationId xmlns:a16="http://schemas.microsoft.com/office/drawing/2014/main" id="{00000000-0008-0000-1700-000063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56" name="AutoShape 2">
          <a:extLst>
            <a:ext uri="{FF2B5EF4-FFF2-40B4-BE49-F238E27FC236}">
              <a16:creationId xmlns:a16="http://schemas.microsoft.com/office/drawing/2014/main" id="{00000000-0008-0000-1700-000064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57" name="AutoShape 8">
          <a:extLst>
            <a:ext uri="{FF2B5EF4-FFF2-40B4-BE49-F238E27FC236}">
              <a16:creationId xmlns:a16="http://schemas.microsoft.com/office/drawing/2014/main" id="{00000000-0008-0000-1700-000065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58" name="AutoShape 9">
          <a:extLst>
            <a:ext uri="{FF2B5EF4-FFF2-40B4-BE49-F238E27FC236}">
              <a16:creationId xmlns:a16="http://schemas.microsoft.com/office/drawing/2014/main" id="{00000000-0008-0000-1700-000066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59" name="AutoShape 10">
          <a:extLst>
            <a:ext uri="{FF2B5EF4-FFF2-40B4-BE49-F238E27FC236}">
              <a16:creationId xmlns:a16="http://schemas.microsoft.com/office/drawing/2014/main" id="{00000000-0008-0000-1700-000067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60" name="AutoShape 1">
          <a:extLst>
            <a:ext uri="{FF2B5EF4-FFF2-40B4-BE49-F238E27FC236}">
              <a16:creationId xmlns:a16="http://schemas.microsoft.com/office/drawing/2014/main" id="{00000000-0008-0000-1700-000068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61" name="AutoShape 2">
          <a:extLst>
            <a:ext uri="{FF2B5EF4-FFF2-40B4-BE49-F238E27FC236}">
              <a16:creationId xmlns:a16="http://schemas.microsoft.com/office/drawing/2014/main" id="{00000000-0008-0000-1700-000069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62" name="AutoShape 8">
          <a:extLst>
            <a:ext uri="{FF2B5EF4-FFF2-40B4-BE49-F238E27FC236}">
              <a16:creationId xmlns:a16="http://schemas.microsoft.com/office/drawing/2014/main" id="{00000000-0008-0000-1700-00006A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63" name="AutoShape 9">
          <a:extLst>
            <a:ext uri="{FF2B5EF4-FFF2-40B4-BE49-F238E27FC236}">
              <a16:creationId xmlns:a16="http://schemas.microsoft.com/office/drawing/2014/main" id="{00000000-0008-0000-1700-00006B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64" name="AutoShape 10">
          <a:extLst>
            <a:ext uri="{FF2B5EF4-FFF2-40B4-BE49-F238E27FC236}">
              <a16:creationId xmlns:a16="http://schemas.microsoft.com/office/drawing/2014/main" id="{00000000-0008-0000-1700-00006C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65" name="AutoShape 1">
          <a:extLst>
            <a:ext uri="{FF2B5EF4-FFF2-40B4-BE49-F238E27FC236}">
              <a16:creationId xmlns:a16="http://schemas.microsoft.com/office/drawing/2014/main" id="{00000000-0008-0000-1700-00006D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66" name="AutoShape 2">
          <a:extLst>
            <a:ext uri="{FF2B5EF4-FFF2-40B4-BE49-F238E27FC236}">
              <a16:creationId xmlns:a16="http://schemas.microsoft.com/office/drawing/2014/main" id="{00000000-0008-0000-1700-00006E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67" name="AutoShape 8">
          <a:extLst>
            <a:ext uri="{FF2B5EF4-FFF2-40B4-BE49-F238E27FC236}">
              <a16:creationId xmlns:a16="http://schemas.microsoft.com/office/drawing/2014/main" id="{00000000-0008-0000-1700-00006F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68" name="AutoShape 9">
          <a:extLst>
            <a:ext uri="{FF2B5EF4-FFF2-40B4-BE49-F238E27FC236}">
              <a16:creationId xmlns:a16="http://schemas.microsoft.com/office/drawing/2014/main" id="{00000000-0008-0000-1700-000070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69" name="AutoShape 10">
          <a:extLst>
            <a:ext uri="{FF2B5EF4-FFF2-40B4-BE49-F238E27FC236}">
              <a16:creationId xmlns:a16="http://schemas.microsoft.com/office/drawing/2014/main" id="{00000000-0008-0000-1700-000071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70" name="AutoShape 1">
          <a:extLst>
            <a:ext uri="{FF2B5EF4-FFF2-40B4-BE49-F238E27FC236}">
              <a16:creationId xmlns:a16="http://schemas.microsoft.com/office/drawing/2014/main" id="{00000000-0008-0000-1700-000072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71" name="AutoShape 2">
          <a:extLst>
            <a:ext uri="{FF2B5EF4-FFF2-40B4-BE49-F238E27FC236}">
              <a16:creationId xmlns:a16="http://schemas.microsoft.com/office/drawing/2014/main" id="{00000000-0008-0000-1700-000073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72" name="AutoShape 8">
          <a:extLst>
            <a:ext uri="{FF2B5EF4-FFF2-40B4-BE49-F238E27FC236}">
              <a16:creationId xmlns:a16="http://schemas.microsoft.com/office/drawing/2014/main" id="{00000000-0008-0000-1700-000074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73" name="AutoShape 9">
          <a:extLst>
            <a:ext uri="{FF2B5EF4-FFF2-40B4-BE49-F238E27FC236}">
              <a16:creationId xmlns:a16="http://schemas.microsoft.com/office/drawing/2014/main" id="{00000000-0008-0000-1700-000075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74" name="AutoShape 10">
          <a:extLst>
            <a:ext uri="{FF2B5EF4-FFF2-40B4-BE49-F238E27FC236}">
              <a16:creationId xmlns:a16="http://schemas.microsoft.com/office/drawing/2014/main" id="{00000000-0008-0000-1700-000076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75" name="AutoShape 1">
          <a:extLst>
            <a:ext uri="{FF2B5EF4-FFF2-40B4-BE49-F238E27FC236}">
              <a16:creationId xmlns:a16="http://schemas.microsoft.com/office/drawing/2014/main" id="{00000000-0008-0000-1700-000077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76" name="AutoShape 2">
          <a:extLst>
            <a:ext uri="{FF2B5EF4-FFF2-40B4-BE49-F238E27FC236}">
              <a16:creationId xmlns:a16="http://schemas.microsoft.com/office/drawing/2014/main" id="{00000000-0008-0000-1700-000078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77" name="AutoShape 8">
          <a:extLst>
            <a:ext uri="{FF2B5EF4-FFF2-40B4-BE49-F238E27FC236}">
              <a16:creationId xmlns:a16="http://schemas.microsoft.com/office/drawing/2014/main" id="{00000000-0008-0000-1700-000079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78" name="AutoShape 9">
          <a:extLst>
            <a:ext uri="{FF2B5EF4-FFF2-40B4-BE49-F238E27FC236}">
              <a16:creationId xmlns:a16="http://schemas.microsoft.com/office/drawing/2014/main" id="{00000000-0008-0000-1700-00007A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79" name="AutoShape 10">
          <a:extLst>
            <a:ext uri="{FF2B5EF4-FFF2-40B4-BE49-F238E27FC236}">
              <a16:creationId xmlns:a16="http://schemas.microsoft.com/office/drawing/2014/main" id="{00000000-0008-0000-1700-00007B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80" name="AutoShape 1">
          <a:extLst>
            <a:ext uri="{FF2B5EF4-FFF2-40B4-BE49-F238E27FC236}">
              <a16:creationId xmlns:a16="http://schemas.microsoft.com/office/drawing/2014/main" id="{00000000-0008-0000-1700-00007C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81" name="AutoShape 2">
          <a:extLst>
            <a:ext uri="{FF2B5EF4-FFF2-40B4-BE49-F238E27FC236}">
              <a16:creationId xmlns:a16="http://schemas.microsoft.com/office/drawing/2014/main" id="{00000000-0008-0000-1700-00007D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82" name="AutoShape 8">
          <a:extLst>
            <a:ext uri="{FF2B5EF4-FFF2-40B4-BE49-F238E27FC236}">
              <a16:creationId xmlns:a16="http://schemas.microsoft.com/office/drawing/2014/main" id="{00000000-0008-0000-1700-00007E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83" name="AutoShape 9">
          <a:extLst>
            <a:ext uri="{FF2B5EF4-FFF2-40B4-BE49-F238E27FC236}">
              <a16:creationId xmlns:a16="http://schemas.microsoft.com/office/drawing/2014/main" id="{00000000-0008-0000-1700-00007F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84" name="AutoShape 10">
          <a:extLst>
            <a:ext uri="{FF2B5EF4-FFF2-40B4-BE49-F238E27FC236}">
              <a16:creationId xmlns:a16="http://schemas.microsoft.com/office/drawing/2014/main" id="{00000000-0008-0000-1700-000080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85" name="AutoShape 1">
          <a:extLst>
            <a:ext uri="{FF2B5EF4-FFF2-40B4-BE49-F238E27FC236}">
              <a16:creationId xmlns:a16="http://schemas.microsoft.com/office/drawing/2014/main" id="{00000000-0008-0000-1700-000081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86" name="AutoShape 2">
          <a:extLst>
            <a:ext uri="{FF2B5EF4-FFF2-40B4-BE49-F238E27FC236}">
              <a16:creationId xmlns:a16="http://schemas.microsoft.com/office/drawing/2014/main" id="{00000000-0008-0000-1700-000082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87" name="AutoShape 8">
          <a:extLst>
            <a:ext uri="{FF2B5EF4-FFF2-40B4-BE49-F238E27FC236}">
              <a16:creationId xmlns:a16="http://schemas.microsoft.com/office/drawing/2014/main" id="{00000000-0008-0000-1700-000083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88" name="AutoShape 9">
          <a:extLst>
            <a:ext uri="{FF2B5EF4-FFF2-40B4-BE49-F238E27FC236}">
              <a16:creationId xmlns:a16="http://schemas.microsoft.com/office/drawing/2014/main" id="{00000000-0008-0000-1700-000084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89" name="AutoShape 10">
          <a:extLst>
            <a:ext uri="{FF2B5EF4-FFF2-40B4-BE49-F238E27FC236}">
              <a16:creationId xmlns:a16="http://schemas.microsoft.com/office/drawing/2014/main" id="{00000000-0008-0000-1700-000085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90" name="AutoShape 1">
          <a:extLst>
            <a:ext uri="{FF2B5EF4-FFF2-40B4-BE49-F238E27FC236}">
              <a16:creationId xmlns:a16="http://schemas.microsoft.com/office/drawing/2014/main" id="{00000000-0008-0000-1700-000086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91" name="AutoShape 2">
          <a:extLst>
            <a:ext uri="{FF2B5EF4-FFF2-40B4-BE49-F238E27FC236}">
              <a16:creationId xmlns:a16="http://schemas.microsoft.com/office/drawing/2014/main" id="{00000000-0008-0000-1700-000087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92" name="AutoShape 8">
          <a:extLst>
            <a:ext uri="{FF2B5EF4-FFF2-40B4-BE49-F238E27FC236}">
              <a16:creationId xmlns:a16="http://schemas.microsoft.com/office/drawing/2014/main" id="{00000000-0008-0000-1700-000088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93" name="AutoShape 9">
          <a:extLst>
            <a:ext uri="{FF2B5EF4-FFF2-40B4-BE49-F238E27FC236}">
              <a16:creationId xmlns:a16="http://schemas.microsoft.com/office/drawing/2014/main" id="{00000000-0008-0000-1700-000089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94" name="AutoShape 10">
          <a:extLst>
            <a:ext uri="{FF2B5EF4-FFF2-40B4-BE49-F238E27FC236}">
              <a16:creationId xmlns:a16="http://schemas.microsoft.com/office/drawing/2014/main" id="{00000000-0008-0000-1700-00008A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95" name="AutoShape 1">
          <a:extLst>
            <a:ext uri="{FF2B5EF4-FFF2-40B4-BE49-F238E27FC236}">
              <a16:creationId xmlns:a16="http://schemas.microsoft.com/office/drawing/2014/main" id="{00000000-0008-0000-1700-00008B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96" name="AutoShape 2">
          <a:extLst>
            <a:ext uri="{FF2B5EF4-FFF2-40B4-BE49-F238E27FC236}">
              <a16:creationId xmlns:a16="http://schemas.microsoft.com/office/drawing/2014/main" id="{00000000-0008-0000-1700-00008C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397" name="AutoShape 8">
          <a:extLst>
            <a:ext uri="{FF2B5EF4-FFF2-40B4-BE49-F238E27FC236}">
              <a16:creationId xmlns:a16="http://schemas.microsoft.com/office/drawing/2014/main" id="{00000000-0008-0000-1700-00008D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398" name="AutoShape 9">
          <a:extLst>
            <a:ext uri="{FF2B5EF4-FFF2-40B4-BE49-F238E27FC236}">
              <a16:creationId xmlns:a16="http://schemas.microsoft.com/office/drawing/2014/main" id="{00000000-0008-0000-1700-00008E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399" name="AutoShape 10">
          <a:extLst>
            <a:ext uri="{FF2B5EF4-FFF2-40B4-BE49-F238E27FC236}">
              <a16:creationId xmlns:a16="http://schemas.microsoft.com/office/drawing/2014/main" id="{00000000-0008-0000-1700-00008F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00" name="AutoShape 1">
          <a:extLst>
            <a:ext uri="{FF2B5EF4-FFF2-40B4-BE49-F238E27FC236}">
              <a16:creationId xmlns:a16="http://schemas.microsoft.com/office/drawing/2014/main" id="{00000000-0008-0000-1700-000090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01" name="AutoShape 2">
          <a:extLst>
            <a:ext uri="{FF2B5EF4-FFF2-40B4-BE49-F238E27FC236}">
              <a16:creationId xmlns:a16="http://schemas.microsoft.com/office/drawing/2014/main" id="{00000000-0008-0000-1700-000091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02" name="AutoShape 8">
          <a:extLst>
            <a:ext uri="{FF2B5EF4-FFF2-40B4-BE49-F238E27FC236}">
              <a16:creationId xmlns:a16="http://schemas.microsoft.com/office/drawing/2014/main" id="{00000000-0008-0000-1700-000092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03" name="AutoShape 9">
          <a:extLst>
            <a:ext uri="{FF2B5EF4-FFF2-40B4-BE49-F238E27FC236}">
              <a16:creationId xmlns:a16="http://schemas.microsoft.com/office/drawing/2014/main" id="{00000000-0008-0000-1700-000093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04" name="AutoShape 10">
          <a:extLst>
            <a:ext uri="{FF2B5EF4-FFF2-40B4-BE49-F238E27FC236}">
              <a16:creationId xmlns:a16="http://schemas.microsoft.com/office/drawing/2014/main" id="{00000000-0008-0000-1700-000094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05" name="AutoShape 1">
          <a:extLst>
            <a:ext uri="{FF2B5EF4-FFF2-40B4-BE49-F238E27FC236}">
              <a16:creationId xmlns:a16="http://schemas.microsoft.com/office/drawing/2014/main" id="{00000000-0008-0000-1700-000095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06" name="AutoShape 2">
          <a:extLst>
            <a:ext uri="{FF2B5EF4-FFF2-40B4-BE49-F238E27FC236}">
              <a16:creationId xmlns:a16="http://schemas.microsoft.com/office/drawing/2014/main" id="{00000000-0008-0000-1700-000096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07" name="AutoShape 8">
          <a:extLst>
            <a:ext uri="{FF2B5EF4-FFF2-40B4-BE49-F238E27FC236}">
              <a16:creationId xmlns:a16="http://schemas.microsoft.com/office/drawing/2014/main" id="{00000000-0008-0000-1700-000097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08" name="AutoShape 9">
          <a:extLst>
            <a:ext uri="{FF2B5EF4-FFF2-40B4-BE49-F238E27FC236}">
              <a16:creationId xmlns:a16="http://schemas.microsoft.com/office/drawing/2014/main" id="{00000000-0008-0000-1700-000098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09" name="AutoShape 10">
          <a:extLst>
            <a:ext uri="{FF2B5EF4-FFF2-40B4-BE49-F238E27FC236}">
              <a16:creationId xmlns:a16="http://schemas.microsoft.com/office/drawing/2014/main" id="{00000000-0008-0000-1700-000099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10" name="AutoShape 1">
          <a:extLst>
            <a:ext uri="{FF2B5EF4-FFF2-40B4-BE49-F238E27FC236}">
              <a16:creationId xmlns:a16="http://schemas.microsoft.com/office/drawing/2014/main" id="{00000000-0008-0000-1700-00009A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11" name="AutoShape 2">
          <a:extLst>
            <a:ext uri="{FF2B5EF4-FFF2-40B4-BE49-F238E27FC236}">
              <a16:creationId xmlns:a16="http://schemas.microsoft.com/office/drawing/2014/main" id="{00000000-0008-0000-1700-00009B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12" name="AutoShape 8">
          <a:extLst>
            <a:ext uri="{FF2B5EF4-FFF2-40B4-BE49-F238E27FC236}">
              <a16:creationId xmlns:a16="http://schemas.microsoft.com/office/drawing/2014/main" id="{00000000-0008-0000-1700-00009C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13" name="AutoShape 9">
          <a:extLst>
            <a:ext uri="{FF2B5EF4-FFF2-40B4-BE49-F238E27FC236}">
              <a16:creationId xmlns:a16="http://schemas.microsoft.com/office/drawing/2014/main" id="{00000000-0008-0000-1700-00009D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14" name="AutoShape 10">
          <a:extLst>
            <a:ext uri="{FF2B5EF4-FFF2-40B4-BE49-F238E27FC236}">
              <a16:creationId xmlns:a16="http://schemas.microsoft.com/office/drawing/2014/main" id="{00000000-0008-0000-1700-00009E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15" name="AutoShape 1">
          <a:extLst>
            <a:ext uri="{FF2B5EF4-FFF2-40B4-BE49-F238E27FC236}">
              <a16:creationId xmlns:a16="http://schemas.microsoft.com/office/drawing/2014/main" id="{00000000-0008-0000-1700-00009F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16" name="AutoShape 2">
          <a:extLst>
            <a:ext uri="{FF2B5EF4-FFF2-40B4-BE49-F238E27FC236}">
              <a16:creationId xmlns:a16="http://schemas.microsoft.com/office/drawing/2014/main" id="{00000000-0008-0000-1700-0000A0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17" name="AutoShape 8">
          <a:extLst>
            <a:ext uri="{FF2B5EF4-FFF2-40B4-BE49-F238E27FC236}">
              <a16:creationId xmlns:a16="http://schemas.microsoft.com/office/drawing/2014/main" id="{00000000-0008-0000-1700-0000A1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18" name="AutoShape 9">
          <a:extLst>
            <a:ext uri="{FF2B5EF4-FFF2-40B4-BE49-F238E27FC236}">
              <a16:creationId xmlns:a16="http://schemas.microsoft.com/office/drawing/2014/main" id="{00000000-0008-0000-1700-0000A2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19" name="AutoShape 10">
          <a:extLst>
            <a:ext uri="{FF2B5EF4-FFF2-40B4-BE49-F238E27FC236}">
              <a16:creationId xmlns:a16="http://schemas.microsoft.com/office/drawing/2014/main" id="{00000000-0008-0000-1700-0000A3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20" name="AutoShape 1">
          <a:extLst>
            <a:ext uri="{FF2B5EF4-FFF2-40B4-BE49-F238E27FC236}">
              <a16:creationId xmlns:a16="http://schemas.microsoft.com/office/drawing/2014/main" id="{00000000-0008-0000-1700-0000A4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21" name="AutoShape 2">
          <a:extLst>
            <a:ext uri="{FF2B5EF4-FFF2-40B4-BE49-F238E27FC236}">
              <a16:creationId xmlns:a16="http://schemas.microsoft.com/office/drawing/2014/main" id="{00000000-0008-0000-1700-0000A5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22" name="AutoShape 8">
          <a:extLst>
            <a:ext uri="{FF2B5EF4-FFF2-40B4-BE49-F238E27FC236}">
              <a16:creationId xmlns:a16="http://schemas.microsoft.com/office/drawing/2014/main" id="{00000000-0008-0000-1700-0000A6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23" name="AutoShape 9">
          <a:extLst>
            <a:ext uri="{FF2B5EF4-FFF2-40B4-BE49-F238E27FC236}">
              <a16:creationId xmlns:a16="http://schemas.microsoft.com/office/drawing/2014/main" id="{00000000-0008-0000-1700-0000A7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24" name="AutoShape 10">
          <a:extLst>
            <a:ext uri="{FF2B5EF4-FFF2-40B4-BE49-F238E27FC236}">
              <a16:creationId xmlns:a16="http://schemas.microsoft.com/office/drawing/2014/main" id="{00000000-0008-0000-1700-0000A8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25" name="AutoShape 1">
          <a:extLst>
            <a:ext uri="{FF2B5EF4-FFF2-40B4-BE49-F238E27FC236}">
              <a16:creationId xmlns:a16="http://schemas.microsoft.com/office/drawing/2014/main" id="{00000000-0008-0000-1700-0000A9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26" name="AutoShape 2">
          <a:extLst>
            <a:ext uri="{FF2B5EF4-FFF2-40B4-BE49-F238E27FC236}">
              <a16:creationId xmlns:a16="http://schemas.microsoft.com/office/drawing/2014/main" id="{00000000-0008-0000-1700-0000AA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27" name="AutoShape 8">
          <a:extLst>
            <a:ext uri="{FF2B5EF4-FFF2-40B4-BE49-F238E27FC236}">
              <a16:creationId xmlns:a16="http://schemas.microsoft.com/office/drawing/2014/main" id="{00000000-0008-0000-1700-0000AB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28" name="AutoShape 9">
          <a:extLst>
            <a:ext uri="{FF2B5EF4-FFF2-40B4-BE49-F238E27FC236}">
              <a16:creationId xmlns:a16="http://schemas.microsoft.com/office/drawing/2014/main" id="{00000000-0008-0000-1700-0000AC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29" name="AutoShape 10">
          <a:extLst>
            <a:ext uri="{FF2B5EF4-FFF2-40B4-BE49-F238E27FC236}">
              <a16:creationId xmlns:a16="http://schemas.microsoft.com/office/drawing/2014/main" id="{00000000-0008-0000-1700-0000AD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30" name="AutoShape 1">
          <a:extLst>
            <a:ext uri="{FF2B5EF4-FFF2-40B4-BE49-F238E27FC236}">
              <a16:creationId xmlns:a16="http://schemas.microsoft.com/office/drawing/2014/main" id="{00000000-0008-0000-1700-0000AE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31" name="AutoShape 2">
          <a:extLst>
            <a:ext uri="{FF2B5EF4-FFF2-40B4-BE49-F238E27FC236}">
              <a16:creationId xmlns:a16="http://schemas.microsoft.com/office/drawing/2014/main" id="{00000000-0008-0000-1700-0000AF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32" name="AutoShape 8">
          <a:extLst>
            <a:ext uri="{FF2B5EF4-FFF2-40B4-BE49-F238E27FC236}">
              <a16:creationId xmlns:a16="http://schemas.microsoft.com/office/drawing/2014/main" id="{00000000-0008-0000-1700-0000B0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33" name="AutoShape 9">
          <a:extLst>
            <a:ext uri="{FF2B5EF4-FFF2-40B4-BE49-F238E27FC236}">
              <a16:creationId xmlns:a16="http://schemas.microsoft.com/office/drawing/2014/main" id="{00000000-0008-0000-1700-0000B1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34" name="AutoShape 10">
          <a:extLst>
            <a:ext uri="{FF2B5EF4-FFF2-40B4-BE49-F238E27FC236}">
              <a16:creationId xmlns:a16="http://schemas.microsoft.com/office/drawing/2014/main" id="{00000000-0008-0000-1700-0000B2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35" name="AutoShape 1">
          <a:extLst>
            <a:ext uri="{FF2B5EF4-FFF2-40B4-BE49-F238E27FC236}">
              <a16:creationId xmlns:a16="http://schemas.microsoft.com/office/drawing/2014/main" id="{00000000-0008-0000-1700-0000B3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36" name="AutoShape 2">
          <a:extLst>
            <a:ext uri="{FF2B5EF4-FFF2-40B4-BE49-F238E27FC236}">
              <a16:creationId xmlns:a16="http://schemas.microsoft.com/office/drawing/2014/main" id="{00000000-0008-0000-1700-0000B4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37" name="AutoShape 8">
          <a:extLst>
            <a:ext uri="{FF2B5EF4-FFF2-40B4-BE49-F238E27FC236}">
              <a16:creationId xmlns:a16="http://schemas.microsoft.com/office/drawing/2014/main" id="{00000000-0008-0000-1700-0000B5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38" name="AutoShape 9">
          <a:extLst>
            <a:ext uri="{FF2B5EF4-FFF2-40B4-BE49-F238E27FC236}">
              <a16:creationId xmlns:a16="http://schemas.microsoft.com/office/drawing/2014/main" id="{00000000-0008-0000-1700-0000B6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39" name="AutoShape 10">
          <a:extLst>
            <a:ext uri="{FF2B5EF4-FFF2-40B4-BE49-F238E27FC236}">
              <a16:creationId xmlns:a16="http://schemas.microsoft.com/office/drawing/2014/main" id="{00000000-0008-0000-1700-0000B7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40" name="AutoShape 1">
          <a:extLst>
            <a:ext uri="{FF2B5EF4-FFF2-40B4-BE49-F238E27FC236}">
              <a16:creationId xmlns:a16="http://schemas.microsoft.com/office/drawing/2014/main" id="{00000000-0008-0000-1700-0000B8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41" name="AutoShape 2">
          <a:extLst>
            <a:ext uri="{FF2B5EF4-FFF2-40B4-BE49-F238E27FC236}">
              <a16:creationId xmlns:a16="http://schemas.microsoft.com/office/drawing/2014/main" id="{00000000-0008-0000-1700-0000B9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42" name="AutoShape 8">
          <a:extLst>
            <a:ext uri="{FF2B5EF4-FFF2-40B4-BE49-F238E27FC236}">
              <a16:creationId xmlns:a16="http://schemas.microsoft.com/office/drawing/2014/main" id="{00000000-0008-0000-1700-0000BA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43" name="AutoShape 9">
          <a:extLst>
            <a:ext uri="{FF2B5EF4-FFF2-40B4-BE49-F238E27FC236}">
              <a16:creationId xmlns:a16="http://schemas.microsoft.com/office/drawing/2014/main" id="{00000000-0008-0000-1700-0000BB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44" name="AutoShape 10">
          <a:extLst>
            <a:ext uri="{FF2B5EF4-FFF2-40B4-BE49-F238E27FC236}">
              <a16:creationId xmlns:a16="http://schemas.microsoft.com/office/drawing/2014/main" id="{00000000-0008-0000-1700-0000BC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45" name="AutoShape 1">
          <a:extLst>
            <a:ext uri="{FF2B5EF4-FFF2-40B4-BE49-F238E27FC236}">
              <a16:creationId xmlns:a16="http://schemas.microsoft.com/office/drawing/2014/main" id="{00000000-0008-0000-1700-0000BD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46" name="AutoShape 2">
          <a:extLst>
            <a:ext uri="{FF2B5EF4-FFF2-40B4-BE49-F238E27FC236}">
              <a16:creationId xmlns:a16="http://schemas.microsoft.com/office/drawing/2014/main" id="{00000000-0008-0000-1700-0000BE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47" name="AutoShape 8">
          <a:extLst>
            <a:ext uri="{FF2B5EF4-FFF2-40B4-BE49-F238E27FC236}">
              <a16:creationId xmlns:a16="http://schemas.microsoft.com/office/drawing/2014/main" id="{00000000-0008-0000-1700-0000BF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48" name="AutoShape 9">
          <a:extLst>
            <a:ext uri="{FF2B5EF4-FFF2-40B4-BE49-F238E27FC236}">
              <a16:creationId xmlns:a16="http://schemas.microsoft.com/office/drawing/2014/main" id="{00000000-0008-0000-1700-0000C0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49" name="AutoShape 10">
          <a:extLst>
            <a:ext uri="{FF2B5EF4-FFF2-40B4-BE49-F238E27FC236}">
              <a16:creationId xmlns:a16="http://schemas.microsoft.com/office/drawing/2014/main" id="{00000000-0008-0000-1700-0000C1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50" name="AutoShape 1">
          <a:extLst>
            <a:ext uri="{FF2B5EF4-FFF2-40B4-BE49-F238E27FC236}">
              <a16:creationId xmlns:a16="http://schemas.microsoft.com/office/drawing/2014/main" id="{00000000-0008-0000-1700-0000C2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51" name="AutoShape 2">
          <a:extLst>
            <a:ext uri="{FF2B5EF4-FFF2-40B4-BE49-F238E27FC236}">
              <a16:creationId xmlns:a16="http://schemas.microsoft.com/office/drawing/2014/main" id="{00000000-0008-0000-1700-0000C3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52" name="AutoShape 8">
          <a:extLst>
            <a:ext uri="{FF2B5EF4-FFF2-40B4-BE49-F238E27FC236}">
              <a16:creationId xmlns:a16="http://schemas.microsoft.com/office/drawing/2014/main" id="{00000000-0008-0000-1700-0000C4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53" name="AutoShape 9">
          <a:extLst>
            <a:ext uri="{FF2B5EF4-FFF2-40B4-BE49-F238E27FC236}">
              <a16:creationId xmlns:a16="http://schemas.microsoft.com/office/drawing/2014/main" id="{00000000-0008-0000-1700-0000C5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54" name="AutoShape 10">
          <a:extLst>
            <a:ext uri="{FF2B5EF4-FFF2-40B4-BE49-F238E27FC236}">
              <a16:creationId xmlns:a16="http://schemas.microsoft.com/office/drawing/2014/main" id="{00000000-0008-0000-1700-0000C6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55" name="AutoShape 1">
          <a:extLst>
            <a:ext uri="{FF2B5EF4-FFF2-40B4-BE49-F238E27FC236}">
              <a16:creationId xmlns:a16="http://schemas.microsoft.com/office/drawing/2014/main" id="{00000000-0008-0000-1700-0000C7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56" name="AutoShape 2">
          <a:extLst>
            <a:ext uri="{FF2B5EF4-FFF2-40B4-BE49-F238E27FC236}">
              <a16:creationId xmlns:a16="http://schemas.microsoft.com/office/drawing/2014/main" id="{00000000-0008-0000-1700-0000C8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57" name="AutoShape 8">
          <a:extLst>
            <a:ext uri="{FF2B5EF4-FFF2-40B4-BE49-F238E27FC236}">
              <a16:creationId xmlns:a16="http://schemas.microsoft.com/office/drawing/2014/main" id="{00000000-0008-0000-1700-0000C9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58" name="AutoShape 9">
          <a:extLst>
            <a:ext uri="{FF2B5EF4-FFF2-40B4-BE49-F238E27FC236}">
              <a16:creationId xmlns:a16="http://schemas.microsoft.com/office/drawing/2014/main" id="{00000000-0008-0000-1700-0000CA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59" name="AutoShape 10">
          <a:extLst>
            <a:ext uri="{FF2B5EF4-FFF2-40B4-BE49-F238E27FC236}">
              <a16:creationId xmlns:a16="http://schemas.microsoft.com/office/drawing/2014/main" id="{00000000-0008-0000-1700-0000CB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60" name="AutoShape 1">
          <a:extLst>
            <a:ext uri="{FF2B5EF4-FFF2-40B4-BE49-F238E27FC236}">
              <a16:creationId xmlns:a16="http://schemas.microsoft.com/office/drawing/2014/main" id="{00000000-0008-0000-1700-0000CC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61" name="AutoShape 2">
          <a:extLst>
            <a:ext uri="{FF2B5EF4-FFF2-40B4-BE49-F238E27FC236}">
              <a16:creationId xmlns:a16="http://schemas.microsoft.com/office/drawing/2014/main" id="{00000000-0008-0000-1700-0000CD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62" name="AutoShape 8">
          <a:extLst>
            <a:ext uri="{FF2B5EF4-FFF2-40B4-BE49-F238E27FC236}">
              <a16:creationId xmlns:a16="http://schemas.microsoft.com/office/drawing/2014/main" id="{00000000-0008-0000-1700-0000CE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63" name="AutoShape 9">
          <a:extLst>
            <a:ext uri="{FF2B5EF4-FFF2-40B4-BE49-F238E27FC236}">
              <a16:creationId xmlns:a16="http://schemas.microsoft.com/office/drawing/2014/main" id="{00000000-0008-0000-1700-0000CF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64" name="AutoShape 10">
          <a:extLst>
            <a:ext uri="{FF2B5EF4-FFF2-40B4-BE49-F238E27FC236}">
              <a16:creationId xmlns:a16="http://schemas.microsoft.com/office/drawing/2014/main" id="{00000000-0008-0000-1700-0000D0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65" name="AutoShape 1">
          <a:extLst>
            <a:ext uri="{FF2B5EF4-FFF2-40B4-BE49-F238E27FC236}">
              <a16:creationId xmlns:a16="http://schemas.microsoft.com/office/drawing/2014/main" id="{00000000-0008-0000-1700-0000D1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66" name="AutoShape 2">
          <a:extLst>
            <a:ext uri="{FF2B5EF4-FFF2-40B4-BE49-F238E27FC236}">
              <a16:creationId xmlns:a16="http://schemas.microsoft.com/office/drawing/2014/main" id="{00000000-0008-0000-1700-0000D2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67" name="AutoShape 8">
          <a:extLst>
            <a:ext uri="{FF2B5EF4-FFF2-40B4-BE49-F238E27FC236}">
              <a16:creationId xmlns:a16="http://schemas.microsoft.com/office/drawing/2014/main" id="{00000000-0008-0000-1700-0000D3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68" name="AutoShape 9">
          <a:extLst>
            <a:ext uri="{FF2B5EF4-FFF2-40B4-BE49-F238E27FC236}">
              <a16:creationId xmlns:a16="http://schemas.microsoft.com/office/drawing/2014/main" id="{00000000-0008-0000-1700-0000D4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69" name="AutoShape 10">
          <a:extLst>
            <a:ext uri="{FF2B5EF4-FFF2-40B4-BE49-F238E27FC236}">
              <a16:creationId xmlns:a16="http://schemas.microsoft.com/office/drawing/2014/main" id="{00000000-0008-0000-1700-0000D5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70" name="AutoShape 1">
          <a:extLst>
            <a:ext uri="{FF2B5EF4-FFF2-40B4-BE49-F238E27FC236}">
              <a16:creationId xmlns:a16="http://schemas.microsoft.com/office/drawing/2014/main" id="{00000000-0008-0000-1700-0000D6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71" name="AutoShape 2">
          <a:extLst>
            <a:ext uri="{FF2B5EF4-FFF2-40B4-BE49-F238E27FC236}">
              <a16:creationId xmlns:a16="http://schemas.microsoft.com/office/drawing/2014/main" id="{00000000-0008-0000-1700-0000D7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72" name="AutoShape 8">
          <a:extLst>
            <a:ext uri="{FF2B5EF4-FFF2-40B4-BE49-F238E27FC236}">
              <a16:creationId xmlns:a16="http://schemas.microsoft.com/office/drawing/2014/main" id="{00000000-0008-0000-1700-0000D8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73" name="AutoShape 9">
          <a:extLst>
            <a:ext uri="{FF2B5EF4-FFF2-40B4-BE49-F238E27FC236}">
              <a16:creationId xmlns:a16="http://schemas.microsoft.com/office/drawing/2014/main" id="{00000000-0008-0000-1700-0000D9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74" name="AutoShape 10">
          <a:extLst>
            <a:ext uri="{FF2B5EF4-FFF2-40B4-BE49-F238E27FC236}">
              <a16:creationId xmlns:a16="http://schemas.microsoft.com/office/drawing/2014/main" id="{00000000-0008-0000-1700-0000DA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75" name="AutoShape 1">
          <a:extLst>
            <a:ext uri="{FF2B5EF4-FFF2-40B4-BE49-F238E27FC236}">
              <a16:creationId xmlns:a16="http://schemas.microsoft.com/office/drawing/2014/main" id="{00000000-0008-0000-1700-0000DB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76" name="AutoShape 2">
          <a:extLst>
            <a:ext uri="{FF2B5EF4-FFF2-40B4-BE49-F238E27FC236}">
              <a16:creationId xmlns:a16="http://schemas.microsoft.com/office/drawing/2014/main" id="{00000000-0008-0000-1700-0000DC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77" name="AutoShape 8">
          <a:extLst>
            <a:ext uri="{FF2B5EF4-FFF2-40B4-BE49-F238E27FC236}">
              <a16:creationId xmlns:a16="http://schemas.microsoft.com/office/drawing/2014/main" id="{00000000-0008-0000-1700-0000DD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78" name="AutoShape 9">
          <a:extLst>
            <a:ext uri="{FF2B5EF4-FFF2-40B4-BE49-F238E27FC236}">
              <a16:creationId xmlns:a16="http://schemas.microsoft.com/office/drawing/2014/main" id="{00000000-0008-0000-1700-0000DE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79" name="AutoShape 10">
          <a:extLst>
            <a:ext uri="{FF2B5EF4-FFF2-40B4-BE49-F238E27FC236}">
              <a16:creationId xmlns:a16="http://schemas.microsoft.com/office/drawing/2014/main" id="{00000000-0008-0000-1700-0000DF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80" name="AutoShape 1">
          <a:extLst>
            <a:ext uri="{FF2B5EF4-FFF2-40B4-BE49-F238E27FC236}">
              <a16:creationId xmlns:a16="http://schemas.microsoft.com/office/drawing/2014/main" id="{00000000-0008-0000-1700-0000E0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81" name="AutoShape 2">
          <a:extLst>
            <a:ext uri="{FF2B5EF4-FFF2-40B4-BE49-F238E27FC236}">
              <a16:creationId xmlns:a16="http://schemas.microsoft.com/office/drawing/2014/main" id="{00000000-0008-0000-1700-0000E1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82" name="AutoShape 8">
          <a:extLst>
            <a:ext uri="{FF2B5EF4-FFF2-40B4-BE49-F238E27FC236}">
              <a16:creationId xmlns:a16="http://schemas.microsoft.com/office/drawing/2014/main" id="{00000000-0008-0000-1700-0000E2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83" name="AutoShape 9">
          <a:extLst>
            <a:ext uri="{FF2B5EF4-FFF2-40B4-BE49-F238E27FC236}">
              <a16:creationId xmlns:a16="http://schemas.microsoft.com/office/drawing/2014/main" id="{00000000-0008-0000-1700-0000E3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84" name="AutoShape 10">
          <a:extLst>
            <a:ext uri="{FF2B5EF4-FFF2-40B4-BE49-F238E27FC236}">
              <a16:creationId xmlns:a16="http://schemas.microsoft.com/office/drawing/2014/main" id="{00000000-0008-0000-1700-0000E4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85" name="AutoShape 1">
          <a:extLst>
            <a:ext uri="{FF2B5EF4-FFF2-40B4-BE49-F238E27FC236}">
              <a16:creationId xmlns:a16="http://schemas.microsoft.com/office/drawing/2014/main" id="{00000000-0008-0000-1700-0000E5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86" name="AutoShape 2">
          <a:extLst>
            <a:ext uri="{FF2B5EF4-FFF2-40B4-BE49-F238E27FC236}">
              <a16:creationId xmlns:a16="http://schemas.microsoft.com/office/drawing/2014/main" id="{00000000-0008-0000-1700-0000E6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87" name="AutoShape 8">
          <a:extLst>
            <a:ext uri="{FF2B5EF4-FFF2-40B4-BE49-F238E27FC236}">
              <a16:creationId xmlns:a16="http://schemas.microsoft.com/office/drawing/2014/main" id="{00000000-0008-0000-1700-0000E7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88" name="AutoShape 9">
          <a:extLst>
            <a:ext uri="{FF2B5EF4-FFF2-40B4-BE49-F238E27FC236}">
              <a16:creationId xmlns:a16="http://schemas.microsoft.com/office/drawing/2014/main" id="{00000000-0008-0000-1700-0000E8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89" name="AutoShape 10">
          <a:extLst>
            <a:ext uri="{FF2B5EF4-FFF2-40B4-BE49-F238E27FC236}">
              <a16:creationId xmlns:a16="http://schemas.microsoft.com/office/drawing/2014/main" id="{00000000-0008-0000-1700-0000E9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90" name="AutoShape 1">
          <a:extLst>
            <a:ext uri="{FF2B5EF4-FFF2-40B4-BE49-F238E27FC236}">
              <a16:creationId xmlns:a16="http://schemas.microsoft.com/office/drawing/2014/main" id="{00000000-0008-0000-1700-0000EA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91" name="AutoShape 2">
          <a:extLst>
            <a:ext uri="{FF2B5EF4-FFF2-40B4-BE49-F238E27FC236}">
              <a16:creationId xmlns:a16="http://schemas.microsoft.com/office/drawing/2014/main" id="{00000000-0008-0000-1700-0000EB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92" name="AutoShape 8">
          <a:extLst>
            <a:ext uri="{FF2B5EF4-FFF2-40B4-BE49-F238E27FC236}">
              <a16:creationId xmlns:a16="http://schemas.microsoft.com/office/drawing/2014/main" id="{00000000-0008-0000-1700-0000EC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93" name="AutoShape 9">
          <a:extLst>
            <a:ext uri="{FF2B5EF4-FFF2-40B4-BE49-F238E27FC236}">
              <a16:creationId xmlns:a16="http://schemas.microsoft.com/office/drawing/2014/main" id="{00000000-0008-0000-1700-0000ED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94" name="AutoShape 10">
          <a:extLst>
            <a:ext uri="{FF2B5EF4-FFF2-40B4-BE49-F238E27FC236}">
              <a16:creationId xmlns:a16="http://schemas.microsoft.com/office/drawing/2014/main" id="{00000000-0008-0000-1700-0000EE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95" name="AutoShape 1">
          <a:extLst>
            <a:ext uri="{FF2B5EF4-FFF2-40B4-BE49-F238E27FC236}">
              <a16:creationId xmlns:a16="http://schemas.microsoft.com/office/drawing/2014/main" id="{00000000-0008-0000-1700-0000EF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96" name="AutoShape 2">
          <a:extLst>
            <a:ext uri="{FF2B5EF4-FFF2-40B4-BE49-F238E27FC236}">
              <a16:creationId xmlns:a16="http://schemas.microsoft.com/office/drawing/2014/main" id="{00000000-0008-0000-1700-0000F0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497" name="AutoShape 8">
          <a:extLst>
            <a:ext uri="{FF2B5EF4-FFF2-40B4-BE49-F238E27FC236}">
              <a16:creationId xmlns:a16="http://schemas.microsoft.com/office/drawing/2014/main" id="{00000000-0008-0000-1700-0000F1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498" name="AutoShape 9">
          <a:extLst>
            <a:ext uri="{FF2B5EF4-FFF2-40B4-BE49-F238E27FC236}">
              <a16:creationId xmlns:a16="http://schemas.microsoft.com/office/drawing/2014/main" id="{00000000-0008-0000-1700-0000F2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499" name="AutoShape 10">
          <a:extLst>
            <a:ext uri="{FF2B5EF4-FFF2-40B4-BE49-F238E27FC236}">
              <a16:creationId xmlns:a16="http://schemas.microsoft.com/office/drawing/2014/main" id="{00000000-0008-0000-1700-0000F3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500" name="AutoShape 1">
          <a:extLst>
            <a:ext uri="{FF2B5EF4-FFF2-40B4-BE49-F238E27FC236}">
              <a16:creationId xmlns:a16="http://schemas.microsoft.com/office/drawing/2014/main" id="{00000000-0008-0000-1700-0000F4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501" name="AutoShape 2">
          <a:extLst>
            <a:ext uri="{FF2B5EF4-FFF2-40B4-BE49-F238E27FC236}">
              <a16:creationId xmlns:a16="http://schemas.microsoft.com/office/drawing/2014/main" id="{00000000-0008-0000-1700-0000F5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33</xdr:row>
      <xdr:rowOff>53340</xdr:rowOff>
    </xdr:from>
    <xdr:to>
      <xdr:col>1</xdr:col>
      <xdr:colOff>0</xdr:colOff>
      <xdr:row>34</xdr:row>
      <xdr:rowOff>129540</xdr:rowOff>
    </xdr:to>
    <xdr:sp macro="" textlink="">
      <xdr:nvSpPr>
        <xdr:cNvPr id="224502" name="AutoShape 8">
          <a:extLst>
            <a:ext uri="{FF2B5EF4-FFF2-40B4-BE49-F238E27FC236}">
              <a16:creationId xmlns:a16="http://schemas.microsoft.com/office/drawing/2014/main" id="{00000000-0008-0000-1700-0000F66C0300}"/>
            </a:ext>
          </a:extLst>
        </xdr:cNvPr>
        <xdr:cNvSpPr>
          <a:spLocks/>
        </xdr:cNvSpPr>
      </xdr:nvSpPr>
      <xdr:spPr bwMode="auto">
        <a:xfrm>
          <a:off x="624840" y="61722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38</xdr:row>
      <xdr:rowOff>53340</xdr:rowOff>
    </xdr:from>
    <xdr:to>
      <xdr:col>1</xdr:col>
      <xdr:colOff>0</xdr:colOff>
      <xdr:row>39</xdr:row>
      <xdr:rowOff>129540</xdr:rowOff>
    </xdr:to>
    <xdr:sp macro="" textlink="">
      <xdr:nvSpPr>
        <xdr:cNvPr id="224503" name="AutoShape 9">
          <a:extLst>
            <a:ext uri="{FF2B5EF4-FFF2-40B4-BE49-F238E27FC236}">
              <a16:creationId xmlns:a16="http://schemas.microsoft.com/office/drawing/2014/main" id="{00000000-0008-0000-1700-0000F76C0300}"/>
            </a:ext>
          </a:extLst>
        </xdr:cNvPr>
        <xdr:cNvSpPr>
          <a:spLocks/>
        </xdr:cNvSpPr>
      </xdr:nvSpPr>
      <xdr:spPr bwMode="auto">
        <a:xfrm>
          <a:off x="624840" y="7010400"/>
          <a:ext cx="76200" cy="243840"/>
        </a:xfrm>
        <a:prstGeom prst="leftBrace">
          <a:avLst>
            <a:gd name="adj1" fmla="val 26667"/>
            <a:gd name="adj2"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601980</xdr:colOff>
      <xdr:row>44</xdr:row>
      <xdr:rowOff>30480</xdr:rowOff>
    </xdr:from>
    <xdr:to>
      <xdr:col>0</xdr:col>
      <xdr:colOff>685800</xdr:colOff>
      <xdr:row>49</xdr:row>
      <xdr:rowOff>160020</xdr:rowOff>
    </xdr:to>
    <xdr:sp macro="" textlink="">
      <xdr:nvSpPr>
        <xdr:cNvPr id="224504" name="AutoShape 10">
          <a:extLst>
            <a:ext uri="{FF2B5EF4-FFF2-40B4-BE49-F238E27FC236}">
              <a16:creationId xmlns:a16="http://schemas.microsoft.com/office/drawing/2014/main" id="{00000000-0008-0000-1700-0000F86C0300}"/>
            </a:ext>
          </a:extLst>
        </xdr:cNvPr>
        <xdr:cNvSpPr>
          <a:spLocks/>
        </xdr:cNvSpPr>
      </xdr:nvSpPr>
      <xdr:spPr bwMode="auto">
        <a:xfrm>
          <a:off x="601980" y="7993380"/>
          <a:ext cx="83820" cy="967740"/>
        </a:xfrm>
        <a:prstGeom prst="leftBrace">
          <a:avLst>
            <a:gd name="adj1" fmla="val 9621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2.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3.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B43"/>
  <sheetViews>
    <sheetView tabSelected="1" view="pageBreakPreview" zoomScaleNormal="100" zoomScaleSheetLayoutView="100" workbookViewId="0">
      <selection activeCell="A22" sqref="A22"/>
    </sheetView>
  </sheetViews>
  <sheetFormatPr defaultColWidth="9" defaultRowHeight="13.5" x14ac:dyDescent="0.15"/>
  <cols>
    <col min="1" max="1" width="11" style="30" customWidth="1"/>
    <col min="2" max="2" width="3" style="30" customWidth="1"/>
    <col min="3" max="3" width="3.75" style="30" customWidth="1"/>
    <col min="4" max="5" width="3" style="30" customWidth="1"/>
    <col min="6" max="6" width="2.75" style="30" customWidth="1"/>
    <col min="7" max="7" width="3.875" style="30" customWidth="1"/>
    <col min="8" max="8" width="3" style="30" customWidth="1"/>
    <col min="9" max="9" width="3.5" style="30" customWidth="1"/>
    <col min="10" max="10" width="3" style="30" customWidth="1"/>
    <col min="11" max="11" width="3.625" style="30" customWidth="1"/>
    <col min="12" max="12" width="3" style="30" customWidth="1"/>
    <col min="13" max="13" width="3.5" style="30" customWidth="1"/>
    <col min="14" max="14" width="3" style="30" customWidth="1"/>
    <col min="15" max="15" width="3.875" style="30" customWidth="1"/>
    <col min="16" max="16" width="3" style="30" customWidth="1"/>
    <col min="17" max="17" width="3.5" style="30" customWidth="1"/>
    <col min="18" max="18" width="3" style="30" customWidth="1"/>
    <col min="19" max="19" width="4.25" style="30" customWidth="1"/>
    <col min="20" max="20" width="3" style="30" customWidth="1"/>
    <col min="21" max="21" width="3.5" style="30" customWidth="1"/>
    <col min="22" max="22" width="3.75" style="30" customWidth="1"/>
    <col min="23" max="23" width="4.375" style="30" customWidth="1"/>
    <col min="24" max="24" width="3" style="30" customWidth="1"/>
    <col min="25" max="25" width="4" style="30" customWidth="1"/>
    <col min="26" max="26" width="3" style="30" customWidth="1"/>
    <col min="27" max="27" width="4" style="30" customWidth="1"/>
    <col min="28" max="28" width="2.25" style="30" customWidth="1"/>
    <col min="29" max="16384" width="9" style="30"/>
  </cols>
  <sheetData>
    <row r="1" spans="1:28" ht="18.75" x14ac:dyDescent="0.2">
      <c r="A1" s="110" t="s">
        <v>588</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row>
    <row r="2" spans="1:28" x14ac:dyDescent="0.15">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row>
    <row r="3" spans="1:28" x14ac:dyDescent="0.15">
      <c r="A3" s="112" t="s">
        <v>589</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row>
    <row r="4" spans="1:28" ht="14.25" thickBot="1" x14ac:dyDescent="0.2">
      <c r="A4" s="113" t="s">
        <v>258</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row>
    <row r="5" spans="1:28" ht="14.25" thickTop="1" x14ac:dyDescent="0.15">
      <c r="A5" s="481" t="s">
        <v>1</v>
      </c>
      <c r="B5" s="496" t="s">
        <v>0</v>
      </c>
      <c r="C5" s="497"/>
      <c r="D5" s="502" t="s">
        <v>6</v>
      </c>
      <c r="E5" s="503"/>
      <c r="F5" s="503"/>
      <c r="G5" s="503"/>
      <c r="H5" s="503"/>
      <c r="I5" s="503"/>
      <c r="J5" s="502" t="s">
        <v>253</v>
      </c>
      <c r="K5" s="503"/>
      <c r="L5" s="503"/>
      <c r="M5" s="503"/>
      <c r="N5" s="503"/>
      <c r="O5" s="503"/>
      <c r="P5" s="502" t="s">
        <v>420</v>
      </c>
      <c r="Q5" s="503"/>
      <c r="R5" s="503"/>
      <c r="S5" s="503"/>
      <c r="T5" s="503"/>
      <c r="U5" s="503"/>
      <c r="V5" s="533" t="s">
        <v>439</v>
      </c>
      <c r="W5" s="534"/>
      <c r="X5" s="534"/>
      <c r="Y5" s="534"/>
      <c r="Z5" s="534"/>
      <c r="AA5" s="534"/>
      <c r="AB5" s="111"/>
    </row>
    <row r="6" spans="1:28" x14ac:dyDescent="0.15">
      <c r="A6" s="482"/>
      <c r="B6" s="498"/>
      <c r="C6" s="499"/>
      <c r="D6" s="498" t="s">
        <v>2</v>
      </c>
      <c r="E6" s="530"/>
      <c r="F6" s="498" t="s">
        <v>5</v>
      </c>
      <c r="G6" s="530"/>
      <c r="H6" s="512" t="s">
        <v>239</v>
      </c>
      <c r="I6" s="513"/>
      <c r="J6" s="498" t="s">
        <v>2</v>
      </c>
      <c r="K6" s="530"/>
      <c r="L6" s="498" t="s">
        <v>3</v>
      </c>
      <c r="M6" s="530"/>
      <c r="N6" s="498" t="s">
        <v>4</v>
      </c>
      <c r="O6" s="530"/>
      <c r="P6" s="498" t="s">
        <v>2</v>
      </c>
      <c r="Q6" s="530"/>
      <c r="R6" s="498" t="s">
        <v>3</v>
      </c>
      <c r="S6" s="530"/>
      <c r="T6" s="498" t="s">
        <v>4</v>
      </c>
      <c r="U6" s="530"/>
      <c r="V6" s="524" t="s">
        <v>7</v>
      </c>
      <c r="W6" s="525"/>
      <c r="X6" s="525"/>
      <c r="Y6" s="525"/>
      <c r="Z6" s="525"/>
      <c r="AA6" s="525"/>
      <c r="AB6" s="111"/>
    </row>
    <row r="7" spans="1:28" x14ac:dyDescent="0.15">
      <c r="A7" s="483"/>
      <c r="B7" s="500"/>
      <c r="C7" s="501"/>
      <c r="D7" s="500"/>
      <c r="E7" s="531"/>
      <c r="F7" s="500"/>
      <c r="G7" s="531"/>
      <c r="H7" s="519" t="s">
        <v>240</v>
      </c>
      <c r="I7" s="520"/>
      <c r="J7" s="500"/>
      <c r="K7" s="531"/>
      <c r="L7" s="500"/>
      <c r="M7" s="531"/>
      <c r="N7" s="500"/>
      <c r="O7" s="531"/>
      <c r="P7" s="500"/>
      <c r="Q7" s="531"/>
      <c r="R7" s="500"/>
      <c r="S7" s="531"/>
      <c r="T7" s="500"/>
      <c r="U7" s="531"/>
      <c r="V7" s="528" t="s">
        <v>2</v>
      </c>
      <c r="W7" s="528"/>
      <c r="X7" s="528" t="s">
        <v>3</v>
      </c>
      <c r="Y7" s="528"/>
      <c r="Z7" s="524" t="s">
        <v>4</v>
      </c>
      <c r="AA7" s="525"/>
      <c r="AB7" s="111"/>
    </row>
    <row r="8" spans="1:28" x14ac:dyDescent="0.15">
      <c r="A8" s="61" t="s">
        <v>571</v>
      </c>
      <c r="B8" s="476">
        <v>29</v>
      </c>
      <c r="C8" s="476">
        <v>29</v>
      </c>
      <c r="D8" s="476">
        <v>501</v>
      </c>
      <c r="E8" s="476">
        <v>399</v>
      </c>
      <c r="F8" s="476">
        <v>399</v>
      </c>
      <c r="G8" s="476"/>
      <c r="H8" s="476">
        <v>102</v>
      </c>
      <c r="I8" s="476"/>
      <c r="J8" s="476">
        <v>773</v>
      </c>
      <c r="K8" s="476"/>
      <c r="L8" s="476">
        <v>294</v>
      </c>
      <c r="M8" s="476"/>
      <c r="N8" s="476">
        <v>479</v>
      </c>
      <c r="O8" s="476"/>
      <c r="P8" s="476">
        <v>121</v>
      </c>
      <c r="Q8" s="476"/>
      <c r="R8" s="476">
        <v>43</v>
      </c>
      <c r="S8" s="476"/>
      <c r="T8" s="476">
        <v>78</v>
      </c>
      <c r="U8" s="476"/>
      <c r="V8" s="476">
        <v>11820</v>
      </c>
      <c r="W8" s="476"/>
      <c r="X8" s="476">
        <v>6026</v>
      </c>
      <c r="Y8" s="476"/>
      <c r="Z8" s="476">
        <v>5794</v>
      </c>
      <c r="AA8" s="476"/>
      <c r="AB8" s="111"/>
    </row>
    <row r="9" spans="1:28" s="1" customFormat="1" x14ac:dyDescent="0.15">
      <c r="A9" s="61" t="s">
        <v>556</v>
      </c>
      <c r="B9" s="476">
        <v>29</v>
      </c>
      <c r="C9" s="476"/>
      <c r="D9" s="476">
        <v>506</v>
      </c>
      <c r="E9" s="476"/>
      <c r="F9" s="476">
        <v>392</v>
      </c>
      <c r="G9" s="476"/>
      <c r="H9" s="476">
        <v>114</v>
      </c>
      <c r="I9" s="476"/>
      <c r="J9" s="476">
        <v>771</v>
      </c>
      <c r="K9" s="476"/>
      <c r="L9" s="476">
        <v>295</v>
      </c>
      <c r="M9" s="476"/>
      <c r="N9" s="476">
        <v>476</v>
      </c>
      <c r="O9" s="476"/>
      <c r="P9" s="476">
        <v>112</v>
      </c>
      <c r="Q9" s="476"/>
      <c r="R9" s="476">
        <v>42</v>
      </c>
      <c r="S9" s="476"/>
      <c r="T9" s="476">
        <v>70</v>
      </c>
      <c r="U9" s="476"/>
      <c r="V9" s="476">
        <v>11611</v>
      </c>
      <c r="W9" s="476"/>
      <c r="X9" s="476">
        <v>5975</v>
      </c>
      <c r="Y9" s="476"/>
      <c r="Z9" s="476">
        <v>5636</v>
      </c>
      <c r="AA9" s="476"/>
      <c r="AB9" s="114"/>
    </row>
    <row r="10" spans="1:28" x14ac:dyDescent="0.15">
      <c r="A10" s="60"/>
      <c r="B10" s="529"/>
      <c r="C10" s="476"/>
      <c r="D10" s="476"/>
      <c r="E10" s="476"/>
      <c r="F10" s="476"/>
      <c r="G10" s="476"/>
      <c r="H10" s="476"/>
      <c r="I10" s="476"/>
      <c r="J10" s="476"/>
      <c r="K10" s="476"/>
      <c r="L10" s="476"/>
      <c r="M10" s="476"/>
      <c r="N10" s="476"/>
      <c r="O10" s="476"/>
      <c r="P10" s="476"/>
      <c r="Q10" s="476"/>
      <c r="R10" s="476"/>
      <c r="S10" s="476"/>
      <c r="T10" s="476"/>
      <c r="U10" s="476"/>
      <c r="V10" s="514"/>
      <c r="W10" s="514"/>
      <c r="X10" s="476"/>
      <c r="Y10" s="476"/>
      <c r="Z10" s="480"/>
      <c r="AA10" s="480"/>
      <c r="AB10" s="111"/>
    </row>
    <row r="11" spans="1:28" x14ac:dyDescent="0.15">
      <c r="A11" s="124" t="s">
        <v>557</v>
      </c>
      <c r="B11" s="515">
        <v>29</v>
      </c>
      <c r="C11" s="516"/>
      <c r="D11" s="527">
        <v>509</v>
      </c>
      <c r="E11" s="527"/>
      <c r="F11" s="516">
        <v>391</v>
      </c>
      <c r="G11" s="516"/>
      <c r="H11" s="516">
        <v>118</v>
      </c>
      <c r="I11" s="516"/>
      <c r="J11" s="516">
        <v>784</v>
      </c>
      <c r="K11" s="516"/>
      <c r="L11" s="516">
        <v>309</v>
      </c>
      <c r="M11" s="516"/>
      <c r="N11" s="516">
        <v>475</v>
      </c>
      <c r="O11" s="516"/>
      <c r="P11" s="516">
        <v>114</v>
      </c>
      <c r="Q11" s="516"/>
      <c r="R11" s="516">
        <v>41</v>
      </c>
      <c r="S11" s="516"/>
      <c r="T11" s="516">
        <v>73</v>
      </c>
      <c r="U11" s="516"/>
      <c r="V11" s="516">
        <v>11454</v>
      </c>
      <c r="W11" s="516"/>
      <c r="X11" s="516">
        <v>5848</v>
      </c>
      <c r="Y11" s="516"/>
      <c r="Z11" s="532">
        <v>5606</v>
      </c>
      <c r="AA11" s="532"/>
      <c r="AB11" s="111"/>
    </row>
    <row r="12" spans="1:28" ht="14.25" thickBot="1" x14ac:dyDescent="0.2">
      <c r="A12" s="113"/>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row>
    <row r="13" spans="1:28" ht="14.25" thickTop="1" x14ac:dyDescent="0.15">
      <c r="A13" s="481" t="s">
        <v>1</v>
      </c>
      <c r="B13" s="522" t="s">
        <v>440</v>
      </c>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111"/>
      <c r="AA13" s="111"/>
      <c r="AB13" s="111"/>
    </row>
    <row r="14" spans="1:28" x14ac:dyDescent="0.15">
      <c r="A14" s="482"/>
      <c r="B14" s="524" t="s">
        <v>8</v>
      </c>
      <c r="C14" s="525"/>
      <c r="D14" s="525"/>
      <c r="E14" s="526"/>
      <c r="F14" s="524" t="s">
        <v>9</v>
      </c>
      <c r="G14" s="525"/>
      <c r="H14" s="525"/>
      <c r="I14" s="526"/>
      <c r="J14" s="524" t="s">
        <v>10</v>
      </c>
      <c r="K14" s="525"/>
      <c r="L14" s="525"/>
      <c r="M14" s="526"/>
      <c r="N14" s="524" t="s">
        <v>11</v>
      </c>
      <c r="O14" s="525"/>
      <c r="P14" s="525"/>
      <c r="Q14" s="526"/>
      <c r="R14" s="524" t="s">
        <v>12</v>
      </c>
      <c r="S14" s="525"/>
      <c r="T14" s="525"/>
      <c r="U14" s="526"/>
      <c r="V14" s="524" t="s">
        <v>13</v>
      </c>
      <c r="W14" s="525"/>
      <c r="X14" s="525"/>
      <c r="Y14" s="525"/>
      <c r="Z14" s="111"/>
      <c r="AA14" s="111"/>
      <c r="AB14" s="111"/>
    </row>
    <row r="15" spans="1:28" x14ac:dyDescent="0.15">
      <c r="A15" s="483"/>
      <c r="B15" s="528" t="s">
        <v>3</v>
      </c>
      <c r="C15" s="528"/>
      <c r="D15" s="528" t="s">
        <v>4</v>
      </c>
      <c r="E15" s="524"/>
      <c r="F15" s="528" t="s">
        <v>3</v>
      </c>
      <c r="G15" s="528"/>
      <c r="H15" s="528" t="s">
        <v>4</v>
      </c>
      <c r="I15" s="524"/>
      <c r="J15" s="528" t="s">
        <v>3</v>
      </c>
      <c r="K15" s="528"/>
      <c r="L15" s="528" t="s">
        <v>4</v>
      </c>
      <c r="M15" s="524"/>
      <c r="N15" s="528" t="s">
        <v>3</v>
      </c>
      <c r="O15" s="528"/>
      <c r="P15" s="528" t="s">
        <v>4</v>
      </c>
      <c r="Q15" s="524"/>
      <c r="R15" s="528" t="s">
        <v>3</v>
      </c>
      <c r="S15" s="528"/>
      <c r="T15" s="528" t="s">
        <v>4</v>
      </c>
      <c r="U15" s="524"/>
      <c r="V15" s="528" t="s">
        <v>3</v>
      </c>
      <c r="W15" s="528"/>
      <c r="X15" s="528" t="s">
        <v>4</v>
      </c>
      <c r="Y15" s="524"/>
      <c r="Z15" s="111"/>
      <c r="AA15" s="111"/>
      <c r="AB15" s="111"/>
    </row>
    <row r="16" spans="1:28" x14ac:dyDescent="0.15">
      <c r="A16" s="61" t="s">
        <v>571</v>
      </c>
      <c r="B16" s="476">
        <v>945</v>
      </c>
      <c r="C16" s="476"/>
      <c r="D16" s="476">
        <v>956</v>
      </c>
      <c r="E16" s="476"/>
      <c r="F16" s="476">
        <v>1006</v>
      </c>
      <c r="G16" s="476"/>
      <c r="H16" s="476">
        <v>926</v>
      </c>
      <c r="I16" s="476"/>
      <c r="J16" s="476">
        <v>1011</v>
      </c>
      <c r="K16" s="476"/>
      <c r="L16" s="476">
        <v>972</v>
      </c>
      <c r="M16" s="476"/>
      <c r="N16" s="476">
        <v>1015</v>
      </c>
      <c r="O16" s="476"/>
      <c r="P16" s="476">
        <v>934</v>
      </c>
      <c r="Q16" s="476"/>
      <c r="R16" s="476">
        <v>1016</v>
      </c>
      <c r="S16" s="476"/>
      <c r="T16" s="476">
        <v>942</v>
      </c>
      <c r="U16" s="476"/>
      <c r="V16" s="476">
        <v>1033</v>
      </c>
      <c r="W16" s="476"/>
      <c r="X16" s="476">
        <v>1064</v>
      </c>
      <c r="Y16" s="476"/>
      <c r="Z16" s="111"/>
      <c r="AA16" s="111"/>
      <c r="AB16" s="111"/>
    </row>
    <row r="17" spans="1:28" s="38" customFormat="1" x14ac:dyDescent="0.15">
      <c r="A17" s="61" t="s">
        <v>556</v>
      </c>
      <c r="B17" s="476">
        <v>967</v>
      </c>
      <c r="C17" s="476"/>
      <c r="D17" s="476">
        <v>883</v>
      </c>
      <c r="E17" s="476"/>
      <c r="F17" s="476">
        <v>955</v>
      </c>
      <c r="G17" s="476"/>
      <c r="H17" s="476">
        <v>960</v>
      </c>
      <c r="I17" s="476"/>
      <c r="J17" s="476">
        <v>1003</v>
      </c>
      <c r="K17" s="476"/>
      <c r="L17" s="476">
        <v>935</v>
      </c>
      <c r="M17" s="476"/>
      <c r="N17" s="476">
        <v>1018</v>
      </c>
      <c r="O17" s="476"/>
      <c r="P17" s="476">
        <v>978</v>
      </c>
      <c r="Q17" s="476"/>
      <c r="R17" s="476">
        <v>1018</v>
      </c>
      <c r="S17" s="476"/>
      <c r="T17" s="476">
        <v>931</v>
      </c>
      <c r="U17" s="476"/>
      <c r="V17" s="476">
        <v>1014</v>
      </c>
      <c r="W17" s="476"/>
      <c r="X17" s="476">
        <v>949</v>
      </c>
      <c r="Y17" s="476"/>
      <c r="Z17" s="214"/>
      <c r="AA17" s="114"/>
      <c r="AB17" s="114"/>
    </row>
    <row r="18" spans="1:28" x14ac:dyDescent="0.15">
      <c r="A18" s="265"/>
      <c r="B18" s="529"/>
      <c r="C18" s="476"/>
      <c r="D18" s="476"/>
      <c r="E18" s="476"/>
      <c r="F18" s="476"/>
      <c r="G18" s="476"/>
      <c r="H18" s="476"/>
      <c r="I18" s="476"/>
      <c r="J18" s="476"/>
      <c r="K18" s="476"/>
      <c r="L18" s="476"/>
      <c r="M18" s="476"/>
      <c r="N18" s="476"/>
      <c r="O18" s="476"/>
      <c r="P18" s="476"/>
      <c r="Q18" s="476"/>
      <c r="R18" s="476"/>
      <c r="S18" s="476"/>
      <c r="T18" s="476"/>
      <c r="U18" s="476"/>
      <c r="V18" s="514"/>
      <c r="W18" s="514"/>
      <c r="X18" s="476"/>
      <c r="Y18" s="476"/>
      <c r="Z18" s="111"/>
      <c r="AA18" s="111"/>
      <c r="AB18" s="111"/>
    </row>
    <row r="19" spans="1:28" x14ac:dyDescent="0.15">
      <c r="A19" s="124" t="s">
        <v>557</v>
      </c>
      <c r="B19" s="515">
        <v>862</v>
      </c>
      <c r="C19" s="516"/>
      <c r="D19" s="516">
        <v>891</v>
      </c>
      <c r="E19" s="516"/>
      <c r="F19" s="516">
        <v>970</v>
      </c>
      <c r="G19" s="516"/>
      <c r="H19" s="516">
        <v>887</v>
      </c>
      <c r="I19" s="516"/>
      <c r="J19" s="516">
        <v>964</v>
      </c>
      <c r="K19" s="516"/>
      <c r="L19" s="516">
        <v>967</v>
      </c>
      <c r="M19" s="516"/>
      <c r="N19" s="516">
        <v>1011</v>
      </c>
      <c r="O19" s="516"/>
      <c r="P19" s="516">
        <v>942</v>
      </c>
      <c r="Q19" s="516"/>
      <c r="R19" s="516">
        <v>1021</v>
      </c>
      <c r="S19" s="516"/>
      <c r="T19" s="516">
        <v>986</v>
      </c>
      <c r="U19" s="516"/>
      <c r="V19" s="516">
        <v>1020</v>
      </c>
      <c r="W19" s="516"/>
      <c r="X19" s="516">
        <v>933</v>
      </c>
      <c r="Y19" s="516"/>
      <c r="Z19" s="111"/>
      <c r="AA19" s="111"/>
      <c r="AB19" s="111"/>
    </row>
    <row r="20" spans="1:28" x14ac:dyDescent="0.15">
      <c r="A20" s="115"/>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1"/>
      <c r="AA20" s="111"/>
      <c r="AB20" s="111"/>
    </row>
    <row r="21" spans="1:28" x14ac:dyDescent="0.15">
      <c r="A21" s="117"/>
      <c r="B21" s="521"/>
      <c r="C21" s="521"/>
      <c r="D21" s="521"/>
      <c r="E21" s="521"/>
      <c r="F21" s="521"/>
      <c r="G21" s="521"/>
      <c r="H21" s="521"/>
      <c r="I21" s="521"/>
      <c r="J21" s="521"/>
      <c r="K21" s="521"/>
      <c r="L21" s="521"/>
      <c r="M21" s="521"/>
      <c r="N21" s="521"/>
      <c r="O21" s="521"/>
      <c r="P21" s="521"/>
      <c r="Q21" s="521"/>
      <c r="R21" s="521"/>
      <c r="S21" s="521"/>
      <c r="T21" s="521"/>
      <c r="U21" s="521"/>
      <c r="V21" s="521"/>
      <c r="W21" s="521"/>
      <c r="X21" s="521"/>
      <c r="Y21" s="521"/>
      <c r="Z21" s="111"/>
      <c r="AA21" s="111"/>
      <c r="AB21" s="111"/>
    </row>
    <row r="22" spans="1:28" x14ac:dyDescent="0.15">
      <c r="A22" s="112" t="s">
        <v>590</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row>
    <row r="23" spans="1:28" ht="14.25" thickBot="1" x14ac:dyDescent="0.2">
      <c r="A23" s="113" t="s">
        <v>258</v>
      </c>
      <c r="B23" s="111"/>
      <c r="C23" s="111"/>
      <c r="D23" s="111"/>
      <c r="E23" s="118"/>
      <c r="F23" s="118"/>
      <c r="G23" s="118"/>
      <c r="H23" s="118"/>
      <c r="I23" s="118"/>
      <c r="J23" s="118"/>
      <c r="K23" s="118"/>
      <c r="L23" s="118"/>
      <c r="M23" s="118"/>
      <c r="N23" s="111"/>
      <c r="O23" s="111"/>
      <c r="P23" s="111"/>
      <c r="Q23" s="111"/>
      <c r="R23" s="111"/>
      <c r="S23" s="111"/>
      <c r="T23" s="111"/>
      <c r="U23" s="111"/>
      <c r="V23" s="111"/>
      <c r="W23" s="111"/>
      <c r="X23" s="111"/>
      <c r="Y23" s="111"/>
      <c r="Z23" s="111"/>
      <c r="AA23" s="111"/>
      <c r="AB23" s="111"/>
    </row>
    <row r="24" spans="1:28" ht="14.25" thickTop="1" x14ac:dyDescent="0.15">
      <c r="A24" s="481" t="s">
        <v>1</v>
      </c>
      <c r="B24" s="496" t="s">
        <v>0</v>
      </c>
      <c r="C24" s="497"/>
      <c r="D24" s="502" t="s">
        <v>232</v>
      </c>
      <c r="E24" s="503"/>
      <c r="F24" s="503"/>
      <c r="G24" s="503"/>
      <c r="H24" s="503"/>
      <c r="I24" s="504"/>
      <c r="J24" s="502" t="s">
        <v>253</v>
      </c>
      <c r="K24" s="503"/>
      <c r="L24" s="503"/>
      <c r="M24" s="503"/>
      <c r="N24" s="503"/>
      <c r="O24" s="504"/>
      <c r="P24" s="502" t="s">
        <v>420</v>
      </c>
      <c r="Q24" s="503"/>
      <c r="R24" s="503"/>
      <c r="S24" s="503"/>
      <c r="T24" s="503"/>
      <c r="U24" s="503"/>
      <c r="V24" s="111"/>
      <c r="W24" s="111"/>
      <c r="X24" s="111"/>
      <c r="Y24" s="111"/>
      <c r="Z24" s="111"/>
      <c r="AA24" s="111"/>
      <c r="AB24" s="111"/>
    </row>
    <row r="25" spans="1:28" x14ac:dyDescent="0.15">
      <c r="A25" s="482"/>
      <c r="B25" s="498"/>
      <c r="C25" s="499"/>
      <c r="D25" s="508" t="s">
        <v>14</v>
      </c>
      <c r="E25" s="509"/>
      <c r="F25" s="505" t="s">
        <v>233</v>
      </c>
      <c r="G25" s="506"/>
      <c r="H25" s="512" t="s">
        <v>239</v>
      </c>
      <c r="I25" s="513"/>
      <c r="J25" s="508" t="s">
        <v>14</v>
      </c>
      <c r="K25" s="509"/>
      <c r="L25" s="505" t="s">
        <v>3</v>
      </c>
      <c r="M25" s="506"/>
      <c r="N25" s="505" t="s">
        <v>4</v>
      </c>
      <c r="O25" s="506"/>
      <c r="P25" s="508" t="s">
        <v>14</v>
      </c>
      <c r="Q25" s="509"/>
      <c r="R25" s="505" t="s">
        <v>3</v>
      </c>
      <c r="S25" s="506"/>
      <c r="T25" s="505" t="s">
        <v>4</v>
      </c>
      <c r="U25" s="517"/>
      <c r="V25" s="111"/>
      <c r="W25" s="111"/>
      <c r="X25" s="111"/>
      <c r="Y25" s="111"/>
      <c r="Z25" s="111"/>
      <c r="AA25" s="111"/>
      <c r="AB25" s="111"/>
    </row>
    <row r="26" spans="1:28" x14ac:dyDescent="0.15">
      <c r="A26" s="483"/>
      <c r="B26" s="500"/>
      <c r="C26" s="501"/>
      <c r="D26" s="510"/>
      <c r="E26" s="511"/>
      <c r="F26" s="507"/>
      <c r="G26" s="483"/>
      <c r="H26" s="519" t="s">
        <v>240</v>
      </c>
      <c r="I26" s="520"/>
      <c r="J26" s="510"/>
      <c r="K26" s="511"/>
      <c r="L26" s="507"/>
      <c r="M26" s="483"/>
      <c r="N26" s="507"/>
      <c r="O26" s="483"/>
      <c r="P26" s="510"/>
      <c r="Q26" s="511"/>
      <c r="R26" s="507"/>
      <c r="S26" s="483"/>
      <c r="T26" s="507"/>
      <c r="U26" s="518"/>
      <c r="V26" s="111"/>
      <c r="W26" s="111"/>
      <c r="X26" s="111"/>
      <c r="Y26" s="111"/>
      <c r="Z26" s="111"/>
      <c r="AA26" s="111"/>
      <c r="AB26" s="111"/>
    </row>
    <row r="27" spans="1:28" x14ac:dyDescent="0.15">
      <c r="A27" s="61" t="s">
        <v>571</v>
      </c>
      <c r="B27" s="476">
        <v>17</v>
      </c>
      <c r="C27" s="476"/>
      <c r="D27" s="476">
        <v>227</v>
      </c>
      <c r="E27" s="476"/>
      <c r="F27" s="476">
        <v>176</v>
      </c>
      <c r="G27" s="476"/>
      <c r="H27" s="476">
        <v>51</v>
      </c>
      <c r="I27" s="476"/>
      <c r="J27" s="476">
        <v>456</v>
      </c>
      <c r="K27" s="476"/>
      <c r="L27" s="476">
        <v>250</v>
      </c>
      <c r="M27" s="476"/>
      <c r="N27" s="476">
        <v>206</v>
      </c>
      <c r="O27" s="476"/>
      <c r="P27" s="476">
        <v>48</v>
      </c>
      <c r="Q27" s="476"/>
      <c r="R27" s="476">
        <v>22</v>
      </c>
      <c r="S27" s="476"/>
      <c r="T27" s="476">
        <v>26</v>
      </c>
      <c r="U27" s="476"/>
      <c r="V27" s="111"/>
      <c r="W27" s="111"/>
      <c r="X27" s="111"/>
      <c r="Y27" s="111"/>
      <c r="Z27" s="111"/>
      <c r="AA27" s="111"/>
      <c r="AB27" s="111"/>
    </row>
    <row r="28" spans="1:28" s="38" customFormat="1" x14ac:dyDescent="0.15">
      <c r="A28" s="61" t="s">
        <v>556</v>
      </c>
      <c r="B28" s="476">
        <v>17</v>
      </c>
      <c r="C28" s="476"/>
      <c r="D28" s="476">
        <v>227</v>
      </c>
      <c r="E28" s="476"/>
      <c r="F28" s="476">
        <v>172</v>
      </c>
      <c r="G28" s="476"/>
      <c r="H28" s="476">
        <v>55</v>
      </c>
      <c r="I28" s="476"/>
      <c r="J28" s="476">
        <v>454</v>
      </c>
      <c r="K28" s="476"/>
      <c r="L28" s="476">
        <v>249</v>
      </c>
      <c r="M28" s="476"/>
      <c r="N28" s="476">
        <v>205</v>
      </c>
      <c r="O28" s="476"/>
      <c r="P28" s="476">
        <v>48</v>
      </c>
      <c r="Q28" s="476"/>
      <c r="R28" s="476">
        <v>21</v>
      </c>
      <c r="S28" s="476"/>
      <c r="T28" s="476">
        <v>27</v>
      </c>
      <c r="U28" s="476"/>
      <c r="V28" s="256"/>
      <c r="W28" s="114"/>
      <c r="X28" s="114"/>
      <c r="Y28" s="114"/>
      <c r="Z28" s="114"/>
      <c r="AA28" s="114"/>
      <c r="AB28" s="114"/>
    </row>
    <row r="29" spans="1:28" x14ac:dyDescent="0.15">
      <c r="A29" s="265"/>
      <c r="B29" s="119"/>
      <c r="C29" s="120"/>
      <c r="D29" s="121"/>
      <c r="E29" s="122"/>
      <c r="F29" s="122"/>
      <c r="G29" s="122"/>
      <c r="H29" s="123"/>
      <c r="I29" s="123"/>
      <c r="J29" s="123"/>
      <c r="K29" s="122"/>
      <c r="L29" s="123"/>
      <c r="M29" s="122"/>
      <c r="N29" s="122"/>
      <c r="O29" s="122"/>
      <c r="P29" s="122"/>
      <c r="Q29" s="122"/>
      <c r="R29" s="122"/>
      <c r="S29" s="122"/>
      <c r="T29" s="122"/>
      <c r="U29" s="122"/>
      <c r="V29" s="111"/>
      <c r="W29" s="111"/>
      <c r="X29" s="111"/>
      <c r="Y29" s="111"/>
      <c r="Z29" s="111"/>
      <c r="AA29" s="111"/>
      <c r="AB29" s="111"/>
    </row>
    <row r="30" spans="1:28" x14ac:dyDescent="0.15">
      <c r="A30" s="124" t="s">
        <v>557</v>
      </c>
      <c r="B30" s="494">
        <v>17</v>
      </c>
      <c r="C30" s="493"/>
      <c r="D30" s="495">
        <v>225</v>
      </c>
      <c r="E30" s="495"/>
      <c r="F30" s="495">
        <v>167</v>
      </c>
      <c r="G30" s="495"/>
      <c r="H30" s="495">
        <v>58</v>
      </c>
      <c r="I30" s="495"/>
      <c r="J30" s="493">
        <v>453</v>
      </c>
      <c r="K30" s="493"/>
      <c r="L30" s="493">
        <v>245</v>
      </c>
      <c r="M30" s="493"/>
      <c r="N30" s="493">
        <v>208</v>
      </c>
      <c r="O30" s="493"/>
      <c r="P30" s="493">
        <v>46</v>
      </c>
      <c r="Q30" s="493"/>
      <c r="R30" s="493">
        <v>20</v>
      </c>
      <c r="S30" s="493"/>
      <c r="T30" s="493">
        <v>26</v>
      </c>
      <c r="U30" s="493"/>
      <c r="V30" s="111"/>
      <c r="W30" s="111"/>
      <c r="X30" s="111"/>
      <c r="Y30" s="111"/>
      <c r="Z30" s="111"/>
      <c r="AA30" s="111"/>
      <c r="AB30" s="111"/>
    </row>
    <row r="31" spans="1:28" x14ac:dyDescent="0.15">
      <c r="A31" s="111"/>
      <c r="B31" s="111"/>
      <c r="C31" s="111"/>
      <c r="D31" s="111"/>
      <c r="E31" s="479"/>
      <c r="F31" s="480"/>
      <c r="G31" s="480"/>
      <c r="H31" s="479"/>
      <c r="I31" s="480"/>
      <c r="J31" s="480"/>
      <c r="K31" s="479"/>
      <c r="L31" s="480"/>
      <c r="M31" s="480"/>
      <c r="N31" s="479"/>
      <c r="O31" s="480"/>
      <c r="P31" s="480"/>
      <c r="Q31" s="479"/>
      <c r="R31" s="480"/>
      <c r="S31" s="480"/>
      <c r="T31" s="479"/>
      <c r="U31" s="480"/>
      <c r="V31" s="480"/>
      <c r="W31" s="479"/>
      <c r="X31" s="480"/>
      <c r="Y31" s="480"/>
      <c r="Z31" s="479"/>
      <c r="AA31" s="480"/>
      <c r="AB31" s="480"/>
    </row>
    <row r="32" spans="1:28" ht="14.25" thickTop="1" x14ac:dyDescent="0.15">
      <c r="A32" s="481" t="s">
        <v>1</v>
      </c>
      <c r="B32" s="484" t="s">
        <v>17</v>
      </c>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row>
    <row r="33" spans="1:28" x14ac:dyDescent="0.15">
      <c r="A33" s="482"/>
      <c r="B33" s="486" t="s">
        <v>7</v>
      </c>
      <c r="C33" s="486"/>
      <c r="D33" s="486"/>
      <c r="E33" s="486"/>
      <c r="F33" s="486"/>
      <c r="G33" s="486"/>
      <c r="H33" s="486"/>
      <c r="I33" s="486"/>
      <c r="J33" s="486"/>
      <c r="K33" s="487" t="s">
        <v>15</v>
      </c>
      <c r="L33" s="487"/>
      <c r="M33" s="487"/>
      <c r="N33" s="487"/>
      <c r="O33" s="487"/>
      <c r="P33" s="487"/>
      <c r="Q33" s="487" t="s">
        <v>16</v>
      </c>
      <c r="R33" s="487"/>
      <c r="S33" s="487"/>
      <c r="T33" s="487"/>
      <c r="U33" s="487"/>
      <c r="V33" s="487"/>
      <c r="W33" s="488" t="s">
        <v>234</v>
      </c>
      <c r="X33" s="489"/>
      <c r="Y33" s="489"/>
      <c r="Z33" s="489"/>
      <c r="AA33" s="489"/>
      <c r="AB33" s="489"/>
    </row>
    <row r="34" spans="1:28" x14ac:dyDescent="0.15">
      <c r="A34" s="483"/>
      <c r="B34" s="490" t="s">
        <v>14</v>
      </c>
      <c r="C34" s="491"/>
      <c r="D34" s="492"/>
      <c r="E34" s="490" t="s">
        <v>3</v>
      </c>
      <c r="F34" s="491"/>
      <c r="G34" s="491"/>
      <c r="H34" s="490" t="s">
        <v>4</v>
      </c>
      <c r="I34" s="491"/>
      <c r="J34" s="491"/>
      <c r="K34" s="490" t="s">
        <v>3</v>
      </c>
      <c r="L34" s="491"/>
      <c r="M34" s="491"/>
      <c r="N34" s="490" t="s">
        <v>4</v>
      </c>
      <c r="O34" s="491"/>
      <c r="P34" s="491"/>
      <c r="Q34" s="490" t="s">
        <v>3</v>
      </c>
      <c r="R34" s="491"/>
      <c r="S34" s="491"/>
      <c r="T34" s="490" t="s">
        <v>4</v>
      </c>
      <c r="U34" s="491"/>
      <c r="V34" s="491"/>
      <c r="W34" s="490" t="s">
        <v>3</v>
      </c>
      <c r="X34" s="491"/>
      <c r="Y34" s="492"/>
      <c r="Z34" s="490" t="s">
        <v>4</v>
      </c>
      <c r="AA34" s="491"/>
      <c r="AB34" s="491"/>
    </row>
    <row r="35" spans="1:28" x14ac:dyDescent="0.15">
      <c r="A35" s="61" t="s">
        <v>571</v>
      </c>
      <c r="B35" s="476">
        <v>6134</v>
      </c>
      <c r="C35" s="476"/>
      <c r="D35" s="476"/>
      <c r="E35" s="476">
        <v>3082</v>
      </c>
      <c r="F35" s="476"/>
      <c r="G35" s="476"/>
      <c r="H35" s="476">
        <v>3052</v>
      </c>
      <c r="I35" s="476"/>
      <c r="J35" s="476"/>
      <c r="K35" s="476">
        <v>978</v>
      </c>
      <c r="L35" s="476"/>
      <c r="M35" s="476"/>
      <c r="N35" s="476">
        <v>957</v>
      </c>
      <c r="O35" s="476"/>
      <c r="P35" s="476"/>
      <c r="Q35" s="476">
        <v>1047</v>
      </c>
      <c r="R35" s="476"/>
      <c r="S35" s="476"/>
      <c r="T35" s="476">
        <v>996</v>
      </c>
      <c r="U35" s="476"/>
      <c r="V35" s="476"/>
      <c r="W35" s="476">
        <v>1057</v>
      </c>
      <c r="X35" s="476"/>
      <c r="Y35" s="476"/>
      <c r="Z35" s="476">
        <v>1099</v>
      </c>
      <c r="AA35" s="476"/>
      <c r="AB35" s="476"/>
    </row>
    <row r="36" spans="1:28" s="38" customFormat="1" x14ac:dyDescent="0.15">
      <c r="A36" s="61" t="s">
        <v>556</v>
      </c>
      <c r="B36" s="476">
        <v>5966</v>
      </c>
      <c r="C36" s="476"/>
      <c r="D36" s="476"/>
      <c r="E36" s="476">
        <v>3010</v>
      </c>
      <c r="F36" s="476"/>
      <c r="G36" s="476"/>
      <c r="H36" s="476">
        <v>2956</v>
      </c>
      <c r="I36" s="476"/>
      <c r="J36" s="476"/>
      <c r="K36" s="476">
        <v>987</v>
      </c>
      <c r="L36" s="476"/>
      <c r="M36" s="476"/>
      <c r="N36" s="476">
        <v>989</v>
      </c>
      <c r="O36" s="476"/>
      <c r="P36" s="476"/>
      <c r="Q36" s="476">
        <v>978</v>
      </c>
      <c r="R36" s="476"/>
      <c r="S36" s="476"/>
      <c r="T36" s="476">
        <v>973</v>
      </c>
      <c r="U36" s="476"/>
      <c r="V36" s="476"/>
      <c r="W36" s="476">
        <v>1045</v>
      </c>
      <c r="X36" s="476"/>
      <c r="Y36" s="476"/>
      <c r="Z36" s="476">
        <v>994</v>
      </c>
      <c r="AA36" s="476"/>
      <c r="AB36" s="476"/>
    </row>
    <row r="37" spans="1:28" x14ac:dyDescent="0.15">
      <c r="A37" s="265"/>
      <c r="B37" s="257"/>
      <c r="C37" s="258"/>
      <c r="D37" s="258"/>
      <c r="E37" s="258"/>
      <c r="F37" s="258"/>
      <c r="G37" s="258"/>
      <c r="H37" s="258"/>
      <c r="I37" s="258"/>
      <c r="J37" s="258"/>
      <c r="K37" s="258"/>
      <c r="L37" s="258"/>
      <c r="M37" s="258"/>
      <c r="N37" s="258"/>
      <c r="O37" s="258"/>
      <c r="P37" s="258"/>
      <c r="Q37" s="258"/>
      <c r="R37" s="258"/>
      <c r="S37" s="258"/>
      <c r="T37" s="258"/>
      <c r="U37" s="258"/>
      <c r="V37" s="258"/>
      <c r="W37" s="258"/>
      <c r="X37" s="258"/>
      <c r="Y37" s="123"/>
      <c r="Z37" s="258"/>
      <c r="AA37" s="258"/>
      <c r="AB37" s="258"/>
    </row>
    <row r="38" spans="1:28" x14ac:dyDescent="0.15">
      <c r="A38" s="124" t="s">
        <v>557</v>
      </c>
      <c r="B38" s="477">
        <v>5803</v>
      </c>
      <c r="C38" s="478"/>
      <c r="D38" s="478"/>
      <c r="E38" s="478">
        <v>2929</v>
      </c>
      <c r="F38" s="478"/>
      <c r="G38" s="478"/>
      <c r="H38" s="478">
        <v>2874</v>
      </c>
      <c r="I38" s="478"/>
      <c r="J38" s="478"/>
      <c r="K38" s="478">
        <v>963</v>
      </c>
      <c r="L38" s="478"/>
      <c r="M38" s="478"/>
      <c r="N38" s="478">
        <v>899</v>
      </c>
      <c r="O38" s="478"/>
      <c r="P38" s="478"/>
      <c r="Q38" s="478">
        <v>989</v>
      </c>
      <c r="R38" s="478"/>
      <c r="S38" s="478"/>
      <c r="T38" s="478">
        <v>997</v>
      </c>
      <c r="U38" s="478"/>
      <c r="V38" s="478"/>
      <c r="W38" s="478">
        <v>977</v>
      </c>
      <c r="X38" s="478"/>
      <c r="Y38" s="478"/>
      <c r="Z38" s="478">
        <v>978</v>
      </c>
      <c r="AA38" s="478"/>
      <c r="AB38" s="478"/>
    </row>
    <row r="39" spans="1:28" x14ac:dyDescent="0.15">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x14ac:dyDescent="0.15">
      <c r="B40" s="535"/>
      <c r="C40" s="535"/>
      <c r="D40" s="535"/>
      <c r="E40" s="535"/>
      <c r="F40" s="535"/>
      <c r="G40" s="535"/>
      <c r="H40" s="535"/>
      <c r="I40" s="535"/>
      <c r="J40" s="535"/>
      <c r="K40" s="535"/>
      <c r="L40" s="535"/>
      <c r="M40" s="535"/>
      <c r="N40" s="535"/>
      <c r="O40" s="535"/>
      <c r="P40" s="535"/>
      <c r="Q40" s="535"/>
      <c r="R40" s="535"/>
      <c r="S40" s="535"/>
      <c r="T40" s="535"/>
      <c r="U40" s="535"/>
      <c r="V40" s="535"/>
      <c r="W40" s="535"/>
      <c r="X40" s="535"/>
      <c r="Y40" s="535"/>
      <c r="Z40" s="535"/>
      <c r="AA40" s="535"/>
      <c r="AB40" s="535"/>
    </row>
    <row r="41" spans="1:28" x14ac:dyDescent="0.15">
      <c r="B41" s="535"/>
      <c r="C41" s="535"/>
      <c r="D41" s="535"/>
      <c r="E41" s="535"/>
      <c r="F41" s="535"/>
      <c r="G41" s="535"/>
      <c r="H41" s="535"/>
      <c r="I41" s="535"/>
      <c r="J41" s="535"/>
      <c r="K41" s="535"/>
      <c r="L41" s="535"/>
      <c r="M41" s="535"/>
      <c r="N41" s="535"/>
      <c r="O41" s="535"/>
      <c r="P41" s="535"/>
      <c r="Q41" s="535"/>
      <c r="R41" s="535"/>
      <c r="S41" s="535"/>
      <c r="T41" s="535"/>
      <c r="U41" s="535"/>
      <c r="V41" s="535"/>
      <c r="W41" s="535"/>
      <c r="X41" s="535"/>
      <c r="Y41" s="535"/>
      <c r="Z41" s="535"/>
      <c r="AA41" s="535"/>
      <c r="AB41" s="535"/>
    </row>
    <row r="42" spans="1:28" x14ac:dyDescent="0.15">
      <c r="B42" s="535"/>
      <c r="C42" s="535"/>
      <c r="D42" s="535"/>
      <c r="E42" s="535"/>
      <c r="F42" s="535"/>
      <c r="G42" s="535"/>
      <c r="H42" s="535"/>
      <c r="I42" s="535"/>
      <c r="J42" s="535"/>
      <c r="K42" s="535"/>
      <c r="L42" s="535"/>
      <c r="M42" s="535"/>
      <c r="N42" s="535"/>
      <c r="O42" s="535"/>
      <c r="P42" s="535"/>
      <c r="Q42" s="535"/>
      <c r="R42" s="535"/>
      <c r="S42" s="535"/>
      <c r="T42" s="535"/>
      <c r="U42" s="535"/>
      <c r="V42" s="535"/>
      <c r="W42" s="535"/>
      <c r="X42" s="535"/>
      <c r="Y42" s="535"/>
      <c r="Z42" s="535"/>
      <c r="AA42" s="535"/>
      <c r="AB42" s="535"/>
    </row>
    <row r="43" spans="1:28" x14ac:dyDescent="0.15">
      <c r="B43" s="535"/>
      <c r="C43" s="535"/>
      <c r="D43" s="535"/>
      <c r="E43" s="535"/>
      <c r="F43" s="535"/>
      <c r="G43" s="535"/>
      <c r="H43" s="535"/>
      <c r="I43" s="535"/>
      <c r="J43" s="535"/>
      <c r="K43" s="535"/>
      <c r="L43" s="535"/>
      <c r="M43" s="535"/>
      <c r="N43" s="535"/>
      <c r="O43" s="535"/>
      <c r="P43" s="535"/>
      <c r="Q43" s="535"/>
      <c r="R43" s="535"/>
      <c r="S43" s="535"/>
      <c r="T43" s="535"/>
      <c r="U43" s="535"/>
      <c r="V43" s="535"/>
      <c r="W43" s="535"/>
      <c r="X43" s="535"/>
      <c r="Y43" s="535"/>
      <c r="Z43" s="535"/>
      <c r="AA43" s="535"/>
      <c r="AB43" s="535"/>
    </row>
  </sheetData>
  <mergeCells count="283">
    <mergeCell ref="T43:V43"/>
    <mergeCell ref="V19:W19"/>
    <mergeCell ref="R21:S21"/>
    <mergeCell ref="T21:U21"/>
    <mergeCell ref="Z41:AB41"/>
    <mergeCell ref="B8:C8"/>
    <mergeCell ref="D8:E8"/>
    <mergeCell ref="F8:G8"/>
    <mergeCell ref="H8:I8"/>
    <mergeCell ref="J8:K8"/>
    <mergeCell ref="L8:M8"/>
    <mergeCell ref="N8:O8"/>
    <mergeCell ref="P8:Q8"/>
    <mergeCell ref="R8:S8"/>
    <mergeCell ref="T8:U8"/>
    <mergeCell ref="V8:W8"/>
    <mergeCell ref="X8:Y8"/>
    <mergeCell ref="Z8:AA8"/>
    <mergeCell ref="B17:C17"/>
    <mergeCell ref="D17:E17"/>
    <mergeCell ref="F17:G17"/>
    <mergeCell ref="H17:I17"/>
    <mergeCell ref="J17:K17"/>
    <mergeCell ref="T27:U27"/>
    <mergeCell ref="J28:K28"/>
    <mergeCell ref="L28:M28"/>
    <mergeCell ref="N28:O28"/>
    <mergeCell ref="P28:Q28"/>
    <mergeCell ref="R28:S28"/>
    <mergeCell ref="T28:U28"/>
    <mergeCell ref="V21:W21"/>
    <mergeCell ref="N27:O27"/>
    <mergeCell ref="P27:Q27"/>
    <mergeCell ref="W43:Y43"/>
    <mergeCell ref="T41:V41"/>
    <mergeCell ref="W41:Y41"/>
    <mergeCell ref="R27:S27"/>
    <mergeCell ref="W36:Y36"/>
    <mergeCell ref="Z43:AB43"/>
    <mergeCell ref="B40:D40"/>
    <mergeCell ref="E40:G40"/>
    <mergeCell ref="H40:J40"/>
    <mergeCell ref="K40:M40"/>
    <mergeCell ref="N40:P40"/>
    <mergeCell ref="Q40:S40"/>
    <mergeCell ref="T40:V40"/>
    <mergeCell ref="W40:Y40"/>
    <mergeCell ref="Z40:AB40"/>
    <mergeCell ref="T42:V42"/>
    <mergeCell ref="B41:D41"/>
    <mergeCell ref="E41:G41"/>
    <mergeCell ref="H41:J41"/>
    <mergeCell ref="K41:M41"/>
    <mergeCell ref="N41:P41"/>
    <mergeCell ref="Q41:S41"/>
    <mergeCell ref="E43:G43"/>
    <mergeCell ref="H43:J43"/>
    <mergeCell ref="K43:M43"/>
    <mergeCell ref="N43:P43"/>
    <mergeCell ref="Q43:S43"/>
    <mergeCell ref="B42:D42"/>
    <mergeCell ref="E42:G42"/>
    <mergeCell ref="H42:J42"/>
    <mergeCell ref="K42:M42"/>
    <mergeCell ref="N42:P42"/>
    <mergeCell ref="Q42:S42"/>
    <mergeCell ref="B43:D43"/>
    <mergeCell ref="W42:Y42"/>
    <mergeCell ref="Z42:AB42"/>
    <mergeCell ref="P17:Q17"/>
    <mergeCell ref="R17:S17"/>
    <mergeCell ref="T17:U17"/>
    <mergeCell ref="V17:W17"/>
    <mergeCell ref="X17:Y17"/>
    <mergeCell ref="B28:C28"/>
    <mergeCell ref="D28:E28"/>
    <mergeCell ref="F28:G28"/>
    <mergeCell ref="H28:I28"/>
    <mergeCell ref="B36:D36"/>
    <mergeCell ref="E36:G36"/>
    <mergeCell ref="H36:J36"/>
    <mergeCell ref="K36:M36"/>
    <mergeCell ref="N36:P36"/>
    <mergeCell ref="Q36:S36"/>
    <mergeCell ref="T36:V36"/>
    <mergeCell ref="B18:C18"/>
    <mergeCell ref="D18:E18"/>
    <mergeCell ref="F18:G18"/>
    <mergeCell ref="H18:I18"/>
    <mergeCell ref="B27:C27"/>
    <mergeCell ref="D27:E27"/>
    <mergeCell ref="J6:K7"/>
    <mergeCell ref="V7:W7"/>
    <mergeCell ref="A5:A7"/>
    <mergeCell ref="B5:C7"/>
    <mergeCell ref="D5:I5"/>
    <mergeCell ref="H7:I7"/>
    <mergeCell ref="D6:E7"/>
    <mergeCell ref="F6:G7"/>
    <mergeCell ref="H6:I6"/>
    <mergeCell ref="J5:O5"/>
    <mergeCell ref="P5:U5"/>
    <mergeCell ref="V5:AA5"/>
    <mergeCell ref="T11:U11"/>
    <mergeCell ref="R11:S11"/>
    <mergeCell ref="L10:M10"/>
    <mergeCell ref="T10:U10"/>
    <mergeCell ref="N10:O10"/>
    <mergeCell ref="P10:Q10"/>
    <mergeCell ref="R10:S10"/>
    <mergeCell ref="X7:Y7"/>
    <mergeCell ref="Z7:AA7"/>
    <mergeCell ref="L6:M7"/>
    <mergeCell ref="N6:O7"/>
    <mergeCell ref="P6:Q7"/>
    <mergeCell ref="R6:S7"/>
    <mergeCell ref="T6:U7"/>
    <mergeCell ref="V6:AA6"/>
    <mergeCell ref="Z10:AA10"/>
    <mergeCell ref="X10:Y10"/>
    <mergeCell ref="V10:W10"/>
    <mergeCell ref="X11:Y11"/>
    <mergeCell ref="Z11:AA11"/>
    <mergeCell ref="T9:U9"/>
    <mergeCell ref="V9:W9"/>
    <mergeCell ref="X9:Y9"/>
    <mergeCell ref="Z9:AA9"/>
    <mergeCell ref="J15:K15"/>
    <mergeCell ref="L15:M15"/>
    <mergeCell ref="P15:Q15"/>
    <mergeCell ref="R15:S15"/>
    <mergeCell ref="N15:O15"/>
    <mergeCell ref="B10:C10"/>
    <mergeCell ref="D10:E10"/>
    <mergeCell ref="F10:G10"/>
    <mergeCell ref="H10:I10"/>
    <mergeCell ref="J10:K10"/>
    <mergeCell ref="A13:A15"/>
    <mergeCell ref="B13:Y13"/>
    <mergeCell ref="B14:E14"/>
    <mergeCell ref="F14:I14"/>
    <mergeCell ref="J14:M14"/>
    <mergeCell ref="N14:Q14"/>
    <mergeCell ref="R14:U14"/>
    <mergeCell ref="V14:Y14"/>
    <mergeCell ref="B11:C11"/>
    <mergeCell ref="D11:E11"/>
    <mergeCell ref="F11:G11"/>
    <mergeCell ref="H11:I11"/>
    <mergeCell ref="J11:K11"/>
    <mergeCell ref="L11:M11"/>
    <mergeCell ref="N11:O11"/>
    <mergeCell ref="P11:Q11"/>
    <mergeCell ref="X15:Y15"/>
    <mergeCell ref="B15:C15"/>
    <mergeCell ref="D15:E15"/>
    <mergeCell ref="V11:W11"/>
    <mergeCell ref="T15:U15"/>
    <mergeCell ref="V15:W15"/>
    <mergeCell ref="F15:G15"/>
    <mergeCell ref="H15:I15"/>
    <mergeCell ref="B16:C16"/>
    <mergeCell ref="D16:E16"/>
    <mergeCell ref="F16:G16"/>
    <mergeCell ref="H16:I16"/>
    <mergeCell ref="J16:K16"/>
    <mergeCell ref="L16:M16"/>
    <mergeCell ref="D19:E19"/>
    <mergeCell ref="F19:G19"/>
    <mergeCell ref="J18:K18"/>
    <mergeCell ref="L18:M18"/>
    <mergeCell ref="F27:G27"/>
    <mergeCell ref="H27:I27"/>
    <mergeCell ref="J27:K27"/>
    <mergeCell ref="L27:M27"/>
    <mergeCell ref="B19:C19"/>
    <mergeCell ref="X19:Y19"/>
    <mergeCell ref="J19:K19"/>
    <mergeCell ref="L19:M19"/>
    <mergeCell ref="P19:Q19"/>
    <mergeCell ref="R19:S19"/>
    <mergeCell ref="T19:U19"/>
    <mergeCell ref="T25:U26"/>
    <mergeCell ref="H26:I26"/>
    <mergeCell ref="X21:Y21"/>
    <mergeCell ref="B21:C21"/>
    <mergeCell ref="D21:E21"/>
    <mergeCell ref="F21:G21"/>
    <mergeCell ref="H21:I21"/>
    <mergeCell ref="J21:K21"/>
    <mergeCell ref="L21:M21"/>
    <mergeCell ref="N21:O21"/>
    <mergeCell ref="P21:Q21"/>
    <mergeCell ref="H19:I19"/>
    <mergeCell ref="N19:O19"/>
    <mergeCell ref="V18:W18"/>
    <mergeCell ref="V16:W16"/>
    <mergeCell ref="X16:Y16"/>
    <mergeCell ref="R16:S16"/>
    <mergeCell ref="T16:U16"/>
    <mergeCell ref="L17:M17"/>
    <mergeCell ref="N17:O17"/>
    <mergeCell ref="P16:Q16"/>
    <mergeCell ref="X18:Y18"/>
    <mergeCell ref="R18:S18"/>
    <mergeCell ref="T18:U18"/>
    <mergeCell ref="N16:O16"/>
    <mergeCell ref="N18:O18"/>
    <mergeCell ref="P18:Q18"/>
    <mergeCell ref="A24:A26"/>
    <mergeCell ref="B24:C26"/>
    <mergeCell ref="D24:I24"/>
    <mergeCell ref="J24:O24"/>
    <mergeCell ref="P24:U24"/>
    <mergeCell ref="F25:G26"/>
    <mergeCell ref="D25:E26"/>
    <mergeCell ref="N25:O26"/>
    <mergeCell ref="P25:Q26"/>
    <mergeCell ref="H25:I25"/>
    <mergeCell ref="J25:K26"/>
    <mergeCell ref="L25:M26"/>
    <mergeCell ref="R25:S26"/>
    <mergeCell ref="T30:U30"/>
    <mergeCell ref="W31:Y31"/>
    <mergeCell ref="B30:C30"/>
    <mergeCell ref="D30:E30"/>
    <mergeCell ref="F30:G30"/>
    <mergeCell ref="H30:I30"/>
    <mergeCell ref="J30:K30"/>
    <mergeCell ref="L30:M30"/>
    <mergeCell ref="N30:O30"/>
    <mergeCell ref="P30:Q30"/>
    <mergeCell ref="R30:S30"/>
    <mergeCell ref="Z31:AB31"/>
    <mergeCell ref="A32:A34"/>
    <mergeCell ref="B32:AB32"/>
    <mergeCell ref="B33:J33"/>
    <mergeCell ref="K33:P33"/>
    <mergeCell ref="Q33:V33"/>
    <mergeCell ref="W33:AB33"/>
    <mergeCell ref="B34:D34"/>
    <mergeCell ref="E34:G34"/>
    <mergeCell ref="E31:G31"/>
    <mergeCell ref="H31:J31"/>
    <mergeCell ref="K31:M31"/>
    <mergeCell ref="N31:P31"/>
    <mergeCell ref="Q31:S31"/>
    <mergeCell ref="T31:V31"/>
    <mergeCell ref="Z34:AB34"/>
    <mergeCell ref="H34:J34"/>
    <mergeCell ref="K34:M34"/>
    <mergeCell ref="N34:P34"/>
    <mergeCell ref="Q34:S34"/>
    <mergeCell ref="T34:V34"/>
    <mergeCell ref="W34:Y34"/>
    <mergeCell ref="B38:D38"/>
    <mergeCell ref="E38:G38"/>
    <mergeCell ref="H38:J38"/>
    <mergeCell ref="K38:M38"/>
    <mergeCell ref="N38:P38"/>
    <mergeCell ref="Z38:AB38"/>
    <mergeCell ref="B35:D35"/>
    <mergeCell ref="E35:G35"/>
    <mergeCell ref="H35:J35"/>
    <mergeCell ref="W38:Y38"/>
    <mergeCell ref="Q38:S38"/>
    <mergeCell ref="T38:V38"/>
    <mergeCell ref="Q35:S35"/>
    <mergeCell ref="T35:V35"/>
    <mergeCell ref="W35:Y35"/>
    <mergeCell ref="N35:P35"/>
    <mergeCell ref="Z35:AB35"/>
    <mergeCell ref="K35:M35"/>
    <mergeCell ref="Z36:AB36"/>
    <mergeCell ref="B9:C9"/>
    <mergeCell ref="D9:E9"/>
    <mergeCell ref="F9:G9"/>
    <mergeCell ref="H9:I9"/>
    <mergeCell ref="J9:K9"/>
    <mergeCell ref="L9:M9"/>
    <mergeCell ref="N9:O9"/>
    <mergeCell ref="P9:Q9"/>
    <mergeCell ref="R9:S9"/>
  </mergeCells>
  <phoneticPr fontId="2"/>
  <pageMargins left="0.59055118110236227" right="0.59055118110236227" top="0.78740157480314965" bottom="0.78740157480314965" header="0.51181102362204722" footer="0.51181102362204722"/>
  <pageSetup paperSize="9" scale="87" firstPageNumber="184" orientation="portrait"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H48"/>
  <sheetViews>
    <sheetView view="pageBreakPreview" zoomScaleNormal="100" zoomScaleSheetLayoutView="100" workbookViewId="0">
      <selection activeCell="A22" sqref="A22"/>
    </sheetView>
  </sheetViews>
  <sheetFormatPr defaultColWidth="9" defaultRowHeight="13.5" x14ac:dyDescent="0.15"/>
  <cols>
    <col min="1" max="1" width="9.875" style="46" customWidth="1"/>
    <col min="2" max="2" width="8" style="46" customWidth="1"/>
    <col min="3" max="3" width="11.125" style="46" customWidth="1"/>
    <col min="4" max="5" width="5.25" style="46" customWidth="1"/>
    <col min="6" max="6" width="5.875" style="46" customWidth="1"/>
    <col min="7" max="15" width="5.25" style="46" customWidth="1"/>
    <col min="16" max="18" width="5.375" style="46" customWidth="1"/>
    <col min="19" max="16384" width="9" style="46"/>
  </cols>
  <sheetData>
    <row r="1" spans="1:18" x14ac:dyDescent="0.15">
      <c r="A1" s="43" t="s">
        <v>603</v>
      </c>
    </row>
    <row r="2" spans="1:18" ht="14.25" thickBot="1" x14ac:dyDescent="0.2">
      <c r="M2" s="59" t="s">
        <v>532</v>
      </c>
      <c r="N2" s="59"/>
    </row>
    <row r="3" spans="1:18" ht="14.25" thickTop="1" x14ac:dyDescent="0.15">
      <c r="A3" s="695" t="s">
        <v>58</v>
      </c>
      <c r="B3" s="695"/>
      <c r="C3" s="644"/>
      <c r="D3" s="682" t="s">
        <v>75</v>
      </c>
      <c r="E3" s="683"/>
      <c r="F3" s="683"/>
      <c r="G3" s="683"/>
      <c r="H3" s="683"/>
      <c r="I3" s="683"/>
      <c r="J3" s="683"/>
      <c r="K3" s="683"/>
      <c r="L3" s="683"/>
      <c r="M3" s="683"/>
      <c r="N3" s="683"/>
      <c r="O3" s="683"/>
      <c r="P3" s="302"/>
      <c r="Q3" s="302"/>
      <c r="R3" s="302"/>
    </row>
    <row r="4" spans="1:18" x14ac:dyDescent="0.15">
      <c r="A4" s="680"/>
      <c r="B4" s="680"/>
      <c r="C4" s="645"/>
      <c r="D4" s="762" t="s">
        <v>74</v>
      </c>
      <c r="E4" s="762"/>
      <c r="F4" s="762"/>
      <c r="G4" s="762"/>
      <c r="H4" s="762"/>
      <c r="I4" s="762"/>
      <c r="J4" s="762" t="s">
        <v>3</v>
      </c>
      <c r="K4" s="762"/>
      <c r="L4" s="762"/>
      <c r="M4" s="762"/>
      <c r="N4" s="762"/>
      <c r="O4" s="678"/>
    </row>
    <row r="5" spans="1:18" x14ac:dyDescent="0.15">
      <c r="A5" s="681"/>
      <c r="B5" s="681"/>
      <c r="C5" s="646"/>
      <c r="D5" s="298" t="s">
        <v>68</v>
      </c>
      <c r="E5" s="298" t="s">
        <v>69</v>
      </c>
      <c r="F5" s="298" t="s">
        <v>70</v>
      </c>
      <c r="G5" s="298" t="s">
        <v>71</v>
      </c>
      <c r="H5" s="298" t="s">
        <v>72</v>
      </c>
      <c r="I5" s="298" t="s">
        <v>73</v>
      </c>
      <c r="J5" s="298" t="s">
        <v>68</v>
      </c>
      <c r="K5" s="298" t="s">
        <v>69</v>
      </c>
      <c r="L5" s="298" t="s">
        <v>70</v>
      </c>
      <c r="M5" s="298" t="s">
        <v>71</v>
      </c>
      <c r="N5" s="298" t="s">
        <v>72</v>
      </c>
      <c r="O5" s="299" t="s">
        <v>73</v>
      </c>
    </row>
    <row r="6" spans="1:18" ht="13.5" customHeight="1" x14ac:dyDescent="0.15">
      <c r="A6" s="210" t="s">
        <v>573</v>
      </c>
      <c r="B6" s="763" t="s">
        <v>490</v>
      </c>
      <c r="C6" s="764"/>
      <c r="D6" s="474">
        <v>19.599999999999998</v>
      </c>
      <c r="E6" s="474">
        <v>26.1</v>
      </c>
      <c r="F6" s="474">
        <v>32</v>
      </c>
      <c r="G6" s="474">
        <v>36.799999999999997</v>
      </c>
      <c r="H6" s="474">
        <v>40.5</v>
      </c>
      <c r="I6" s="474">
        <v>47.5</v>
      </c>
      <c r="J6" s="474">
        <v>18.8</v>
      </c>
      <c r="K6" s="474">
        <v>26.200000000000003</v>
      </c>
      <c r="L6" s="474">
        <v>28.9</v>
      </c>
      <c r="M6" s="474">
        <v>34.800000000000004</v>
      </c>
      <c r="N6" s="474">
        <v>36.599999999999994</v>
      </c>
      <c r="O6" s="474">
        <v>43</v>
      </c>
    </row>
    <row r="7" spans="1:18" x14ac:dyDescent="0.15">
      <c r="A7" s="210"/>
      <c r="B7" s="9" t="s">
        <v>220</v>
      </c>
      <c r="C7" s="137" t="s">
        <v>241</v>
      </c>
      <c r="D7" s="474">
        <v>10.199999999999999</v>
      </c>
      <c r="E7" s="474">
        <v>8.8000000000000007</v>
      </c>
      <c r="F7" s="474">
        <v>9.6999999999999993</v>
      </c>
      <c r="G7" s="474">
        <v>8.1</v>
      </c>
      <c r="H7" s="474">
        <v>6.9</v>
      </c>
      <c r="I7" s="474">
        <v>7.7</v>
      </c>
      <c r="J7" s="474">
        <v>9.8000000000000007</v>
      </c>
      <c r="K7" s="474">
        <v>8.9</v>
      </c>
      <c r="L7" s="474">
        <v>9.4</v>
      </c>
      <c r="M7" s="474">
        <v>8.5</v>
      </c>
      <c r="N7" s="474">
        <v>5.8</v>
      </c>
      <c r="O7" s="474">
        <v>7.9</v>
      </c>
    </row>
    <row r="8" spans="1:18" x14ac:dyDescent="0.15">
      <c r="A8" s="210"/>
      <c r="B8" s="9" t="s">
        <v>221</v>
      </c>
      <c r="C8" s="137" t="s">
        <v>242</v>
      </c>
      <c r="D8" s="474">
        <v>5</v>
      </c>
      <c r="E8" s="474">
        <v>9.6999999999999993</v>
      </c>
      <c r="F8" s="474">
        <v>10</v>
      </c>
      <c r="G8" s="474">
        <v>11.5</v>
      </c>
      <c r="H8" s="474">
        <v>13</v>
      </c>
      <c r="I8" s="474">
        <v>11.7</v>
      </c>
      <c r="J8" s="474">
        <v>5.2</v>
      </c>
      <c r="K8" s="474">
        <v>9.1999999999999993</v>
      </c>
      <c r="L8" s="474">
        <v>8.5</v>
      </c>
      <c r="M8" s="474">
        <v>10.6</v>
      </c>
      <c r="N8" s="474">
        <v>12.4</v>
      </c>
      <c r="O8" s="474">
        <v>11.2</v>
      </c>
    </row>
    <row r="9" spans="1:18" x14ac:dyDescent="0.15">
      <c r="A9" s="210"/>
      <c r="B9" s="9" t="s">
        <v>243</v>
      </c>
      <c r="C9" s="137" t="s">
        <v>457</v>
      </c>
      <c r="D9" s="474">
        <v>0.6</v>
      </c>
      <c r="E9" s="474">
        <v>1.8</v>
      </c>
      <c r="F9" s="474">
        <v>2.7</v>
      </c>
      <c r="G9" s="474">
        <v>3.5</v>
      </c>
      <c r="H9" s="474">
        <v>4.4000000000000004</v>
      </c>
      <c r="I9" s="474">
        <v>5.2</v>
      </c>
      <c r="J9" s="474">
        <v>0.5</v>
      </c>
      <c r="K9" s="474">
        <v>2</v>
      </c>
      <c r="L9" s="474">
        <v>1.4</v>
      </c>
      <c r="M9" s="474">
        <v>3.1</v>
      </c>
      <c r="N9" s="474">
        <v>3.9</v>
      </c>
      <c r="O9" s="474">
        <v>5.4</v>
      </c>
    </row>
    <row r="10" spans="1:18" x14ac:dyDescent="0.15">
      <c r="A10" s="210"/>
      <c r="B10" s="9" t="s">
        <v>491</v>
      </c>
      <c r="C10" s="137" t="s">
        <v>492</v>
      </c>
      <c r="D10" s="474">
        <v>3.8</v>
      </c>
      <c r="E10" s="474">
        <v>5.8</v>
      </c>
      <c r="F10" s="474">
        <v>9.6</v>
      </c>
      <c r="G10" s="474">
        <v>13.7</v>
      </c>
      <c r="H10" s="474">
        <v>16.2</v>
      </c>
      <c r="I10" s="474">
        <v>22.9</v>
      </c>
      <c r="J10" s="474">
        <v>3.3</v>
      </c>
      <c r="K10" s="474">
        <v>6.1</v>
      </c>
      <c r="L10" s="474">
        <v>9.6</v>
      </c>
      <c r="M10" s="474">
        <v>12.6</v>
      </c>
      <c r="N10" s="474">
        <v>14.5</v>
      </c>
      <c r="O10" s="474">
        <v>18.5</v>
      </c>
    </row>
    <row r="11" spans="1:18" x14ac:dyDescent="0.15">
      <c r="A11" s="210"/>
      <c r="B11" s="9"/>
      <c r="C11" s="137"/>
      <c r="D11" s="4"/>
      <c r="E11" s="5"/>
      <c r="F11" s="5"/>
      <c r="G11" s="5"/>
      <c r="H11" s="5"/>
      <c r="I11" s="5"/>
      <c r="J11" s="5"/>
      <c r="K11" s="5"/>
      <c r="L11" s="5"/>
      <c r="M11" s="5"/>
      <c r="N11" s="5"/>
      <c r="O11" s="5"/>
    </row>
    <row r="12" spans="1:18" ht="13.5" customHeight="1" x14ac:dyDescent="0.15">
      <c r="A12" s="210" t="s">
        <v>540</v>
      </c>
      <c r="B12" s="763" t="s">
        <v>490</v>
      </c>
      <c r="C12" s="764"/>
      <c r="D12" s="95">
        <v>19.128586609989373</v>
      </c>
      <c r="E12" s="95">
        <v>21.338912133891213</v>
      </c>
      <c r="F12" s="95">
        <v>28.166160081053697</v>
      </c>
      <c r="G12" s="95">
        <v>34.629341627786417</v>
      </c>
      <c r="H12" s="95">
        <v>40.504374678332475</v>
      </c>
      <c r="I12" s="95">
        <v>46.746987951807228</v>
      </c>
      <c r="J12" s="95">
        <v>17.880085653104921</v>
      </c>
      <c r="K12" s="95">
        <v>19.374369323915239</v>
      </c>
      <c r="L12" s="95">
        <v>27.888446215139439</v>
      </c>
      <c r="M12" s="95">
        <v>30.807577268195416</v>
      </c>
      <c r="N12" s="95">
        <v>38.057482656095146</v>
      </c>
      <c r="O12" s="95">
        <v>42.619745845552295</v>
      </c>
      <c r="P12" s="13"/>
    </row>
    <row r="13" spans="1:18" x14ac:dyDescent="0.15">
      <c r="A13" s="210"/>
      <c r="B13" s="9" t="s">
        <v>493</v>
      </c>
      <c r="C13" s="137" t="s">
        <v>494</v>
      </c>
      <c r="D13" s="97">
        <v>9.0860786397449509</v>
      </c>
      <c r="E13" s="98">
        <v>7.4790794979079491</v>
      </c>
      <c r="F13" s="98">
        <v>7.0415400202634242</v>
      </c>
      <c r="G13" s="98">
        <v>6.2208398133748055</v>
      </c>
      <c r="H13" s="98">
        <v>6.4848172928461141</v>
      </c>
      <c r="I13" s="98">
        <v>6.7469879518072293</v>
      </c>
      <c r="J13" s="98">
        <v>9.1006423982869364</v>
      </c>
      <c r="K13" s="98">
        <v>7.6690211907164478</v>
      </c>
      <c r="L13" s="98">
        <v>6.4741035856573701</v>
      </c>
      <c r="M13" s="98">
        <v>5.7826520438683948</v>
      </c>
      <c r="N13" s="98">
        <v>6.8384539147670971</v>
      </c>
      <c r="O13" s="98">
        <v>6.5493646138807424</v>
      </c>
    </row>
    <row r="14" spans="1:18" x14ac:dyDescent="0.15">
      <c r="A14" s="210"/>
      <c r="B14" s="9" t="s">
        <v>495</v>
      </c>
      <c r="C14" s="137" t="s">
        <v>496</v>
      </c>
      <c r="D14" s="97">
        <v>5.526036131774708</v>
      </c>
      <c r="E14" s="98">
        <v>5.9100418410041842</v>
      </c>
      <c r="F14" s="98">
        <v>9.5744680851063837</v>
      </c>
      <c r="G14" s="98">
        <v>10.005184033177812</v>
      </c>
      <c r="H14" s="98">
        <v>10.910962429233145</v>
      </c>
      <c r="I14" s="98">
        <v>13.108433734939759</v>
      </c>
      <c r="J14" s="98">
        <v>5.3533190578158463</v>
      </c>
      <c r="K14" s="98">
        <v>4.7426841574167513</v>
      </c>
      <c r="L14" s="98">
        <v>10.358565737051793</v>
      </c>
      <c r="M14" s="98">
        <v>8.8733798604187442</v>
      </c>
      <c r="N14" s="98">
        <v>10.505450941526263</v>
      </c>
      <c r="O14" s="98">
        <v>12.41446725317693</v>
      </c>
    </row>
    <row r="15" spans="1:18" x14ac:dyDescent="0.15">
      <c r="A15" s="210"/>
      <c r="B15" s="9" t="s">
        <v>243</v>
      </c>
      <c r="C15" s="137" t="s">
        <v>497</v>
      </c>
      <c r="D15" s="97">
        <v>0.6907545164718385</v>
      </c>
      <c r="E15" s="98">
        <v>2.1443514644351467</v>
      </c>
      <c r="F15" s="98">
        <v>2.735562310030395</v>
      </c>
      <c r="G15" s="98">
        <v>4.1990668740279933</v>
      </c>
      <c r="H15" s="98">
        <v>3.654143077714874</v>
      </c>
      <c r="I15" s="98">
        <v>4.19277108433735</v>
      </c>
      <c r="J15" s="98">
        <v>0.64239828693790146</v>
      </c>
      <c r="K15" s="98">
        <v>1.513622603430878</v>
      </c>
      <c r="L15" s="98">
        <v>2.5896414342629481</v>
      </c>
      <c r="M15" s="98">
        <v>3.589232303090728</v>
      </c>
      <c r="N15" s="98">
        <v>3.3696729435084243</v>
      </c>
      <c r="O15" s="98">
        <v>4.3010752688172049</v>
      </c>
    </row>
    <row r="16" spans="1:18" x14ac:dyDescent="0.15">
      <c r="A16" s="210"/>
      <c r="B16" s="9" t="s">
        <v>491</v>
      </c>
      <c r="C16" s="137" t="s">
        <v>492</v>
      </c>
      <c r="D16" s="97">
        <v>3.8257173219978751</v>
      </c>
      <c r="E16" s="98">
        <v>5.8054393305439334</v>
      </c>
      <c r="F16" s="98">
        <v>8.8145896656534948</v>
      </c>
      <c r="G16" s="98">
        <v>14.204250907205807</v>
      </c>
      <c r="H16" s="98">
        <v>19.454451878538343</v>
      </c>
      <c r="I16" s="98">
        <v>22.698795180722893</v>
      </c>
      <c r="J16" s="98">
        <v>2.7837259100642395</v>
      </c>
      <c r="K16" s="98">
        <v>5.4490413723511608</v>
      </c>
      <c r="L16" s="98">
        <v>8.4661354581673294</v>
      </c>
      <c r="M16" s="98">
        <v>12.562313060817548</v>
      </c>
      <c r="N16" s="98">
        <v>17.34390485629336</v>
      </c>
      <c r="O16" s="98">
        <v>19.35483870967742</v>
      </c>
    </row>
    <row r="17" spans="1:33" x14ac:dyDescent="0.15">
      <c r="A17" s="211"/>
      <c r="B17" s="9"/>
      <c r="C17" s="137"/>
      <c r="D17" s="5"/>
      <c r="E17" s="5"/>
      <c r="F17" s="5"/>
      <c r="G17" s="5"/>
      <c r="H17" s="5"/>
      <c r="I17" s="5"/>
      <c r="J17" s="5"/>
      <c r="K17" s="5"/>
      <c r="L17" s="5"/>
      <c r="M17" s="5"/>
      <c r="N17" s="5"/>
      <c r="O17" s="5"/>
      <c r="P17" s="13"/>
    </row>
    <row r="18" spans="1:33" ht="13.5" customHeight="1" x14ac:dyDescent="0.15">
      <c r="A18" s="212" t="s">
        <v>561</v>
      </c>
      <c r="B18" s="767" t="s">
        <v>490</v>
      </c>
      <c r="C18" s="768"/>
      <c r="D18" s="334">
        <v>18.176855895196507</v>
      </c>
      <c r="E18" s="334">
        <v>21.590310689836755</v>
      </c>
      <c r="F18" s="334">
        <v>29.181865554976554</v>
      </c>
      <c r="G18" s="334">
        <v>32.897384305835004</v>
      </c>
      <c r="H18" s="334">
        <v>40.798341109383102</v>
      </c>
      <c r="I18" s="334">
        <v>46.388028895768834</v>
      </c>
      <c r="J18" s="334">
        <v>16.996871741397289</v>
      </c>
      <c r="K18" s="334">
        <v>20.338983050847457</v>
      </c>
      <c r="L18" s="334">
        <v>26.961770623742453</v>
      </c>
      <c r="M18" s="334">
        <v>32.185039370078741</v>
      </c>
      <c r="N18" s="334">
        <v>35.024875621890544</v>
      </c>
      <c r="O18" s="334">
        <v>44.355644355644358</v>
      </c>
      <c r="P18" s="13"/>
    </row>
    <row r="19" spans="1:33" x14ac:dyDescent="0.15">
      <c r="A19" s="212"/>
      <c r="B19" s="77" t="s">
        <v>493</v>
      </c>
      <c r="C19" s="77" t="s">
        <v>494</v>
      </c>
      <c r="D19" s="337">
        <v>8.4606986899563328</v>
      </c>
      <c r="E19" s="338">
        <v>7.6882569773565033</v>
      </c>
      <c r="F19" s="338">
        <v>8.3897863470557574</v>
      </c>
      <c r="G19" s="338">
        <v>6.1871227364185115</v>
      </c>
      <c r="H19" s="338">
        <v>6.9984447900466566</v>
      </c>
      <c r="I19" s="338">
        <v>6.6047471620227034</v>
      </c>
      <c r="J19" s="338">
        <v>7.8206465067778934</v>
      </c>
      <c r="K19" s="338">
        <v>6.6737288135593227</v>
      </c>
      <c r="L19" s="338">
        <v>8.4507042253521121</v>
      </c>
      <c r="M19" s="338">
        <v>6.2992125984251963</v>
      </c>
      <c r="N19" s="338">
        <v>5.9701492537313428</v>
      </c>
      <c r="O19" s="338">
        <v>7.092907092907093</v>
      </c>
    </row>
    <row r="20" spans="1:33" x14ac:dyDescent="0.15">
      <c r="A20" s="212"/>
      <c r="B20" s="77" t="s">
        <v>495</v>
      </c>
      <c r="C20" s="77" t="s">
        <v>496</v>
      </c>
      <c r="D20" s="337">
        <v>5.1310043668122276</v>
      </c>
      <c r="E20" s="338">
        <v>6.4770932069510261</v>
      </c>
      <c r="F20" s="338">
        <v>10.057321521625846</v>
      </c>
      <c r="G20" s="338">
        <v>10.56338028169014</v>
      </c>
      <c r="H20" s="338">
        <v>12.337998963193364</v>
      </c>
      <c r="I20" s="338">
        <v>11.609907120743033</v>
      </c>
      <c r="J20" s="338">
        <v>4.6923879040667362</v>
      </c>
      <c r="K20" s="338">
        <v>6.7796610169491522</v>
      </c>
      <c r="L20" s="338">
        <v>9.7585513078470818</v>
      </c>
      <c r="M20" s="338">
        <v>10.137795275590552</v>
      </c>
      <c r="N20" s="338">
        <v>10.348258706467661</v>
      </c>
      <c r="O20" s="338">
        <v>11.888111888111888</v>
      </c>
    </row>
    <row r="21" spans="1:33" x14ac:dyDescent="0.15">
      <c r="A21" s="212"/>
      <c r="B21" s="77" t="s">
        <v>243</v>
      </c>
      <c r="C21" s="77" t="s">
        <v>497</v>
      </c>
      <c r="D21" s="337">
        <v>1.037117903930131</v>
      </c>
      <c r="E21" s="338">
        <v>1.5271195365982098</v>
      </c>
      <c r="F21" s="338">
        <v>2.1886399166232415</v>
      </c>
      <c r="G21" s="338">
        <v>3.169014084507042</v>
      </c>
      <c r="H21" s="338">
        <v>3.9398652151373765</v>
      </c>
      <c r="I21" s="338">
        <v>3.973168214654283</v>
      </c>
      <c r="J21" s="338">
        <v>0.83420229405630864</v>
      </c>
      <c r="K21" s="338">
        <v>1.5889830508474576</v>
      </c>
      <c r="L21" s="338">
        <v>1.2072434607645874</v>
      </c>
      <c r="M21" s="338">
        <v>3.1496062992125982</v>
      </c>
      <c r="N21" s="338">
        <v>3.8805970149253728</v>
      </c>
      <c r="O21" s="338">
        <v>3.9960039960039961</v>
      </c>
    </row>
    <row r="22" spans="1:33" x14ac:dyDescent="0.15">
      <c r="A22" s="213"/>
      <c r="B22" s="74" t="s">
        <v>491</v>
      </c>
      <c r="C22" s="74" t="s">
        <v>492</v>
      </c>
      <c r="D22" s="339">
        <v>3.5480349344978164</v>
      </c>
      <c r="E22" s="340">
        <v>5.8978409689310158</v>
      </c>
      <c r="F22" s="340">
        <v>8.5461177696717048</v>
      </c>
      <c r="G22" s="340">
        <v>12.977867203219315</v>
      </c>
      <c r="H22" s="340">
        <v>17.522032141005702</v>
      </c>
      <c r="I22" s="340">
        <v>24.200206398348815</v>
      </c>
      <c r="J22" s="340">
        <v>3.6496350364963499</v>
      </c>
      <c r="K22" s="340">
        <v>5.2966101694915251</v>
      </c>
      <c r="L22" s="340">
        <v>7.5452716297786715</v>
      </c>
      <c r="M22" s="340">
        <v>12.598425196850393</v>
      </c>
      <c r="N22" s="340">
        <v>14.82587064676617</v>
      </c>
      <c r="O22" s="340">
        <v>21.378621378621379</v>
      </c>
    </row>
    <row r="23" spans="1:33" ht="14.25" thickBot="1" x14ac:dyDescent="0.2">
      <c r="A23" s="59"/>
      <c r="B23" s="59"/>
      <c r="C23" s="12"/>
    </row>
    <row r="24" spans="1:33" ht="14.25" thickTop="1" x14ac:dyDescent="0.15">
      <c r="A24" s="695" t="s">
        <v>58</v>
      </c>
      <c r="B24" s="695"/>
      <c r="C24" s="644"/>
      <c r="D24" s="667" t="s">
        <v>236</v>
      </c>
      <c r="E24" s="668"/>
      <c r="F24" s="668"/>
      <c r="G24" s="668"/>
      <c r="H24" s="668"/>
      <c r="I24" s="770"/>
      <c r="J24" s="682" t="s">
        <v>76</v>
      </c>
      <c r="K24" s="683"/>
      <c r="L24" s="683"/>
      <c r="M24" s="683"/>
      <c r="N24" s="683"/>
      <c r="O24" s="683"/>
      <c r="P24" s="683"/>
      <c r="Q24" s="683"/>
      <c r="R24" s="683"/>
    </row>
    <row r="25" spans="1:33" x14ac:dyDescent="0.15">
      <c r="A25" s="680"/>
      <c r="B25" s="680"/>
      <c r="C25" s="645"/>
      <c r="D25" s="640" t="s">
        <v>4</v>
      </c>
      <c r="E25" s="662"/>
      <c r="F25" s="662"/>
      <c r="G25" s="662"/>
      <c r="H25" s="662"/>
      <c r="I25" s="765"/>
      <c r="J25" s="640" t="s">
        <v>85</v>
      </c>
      <c r="K25" s="662"/>
      <c r="L25" s="765"/>
      <c r="M25" s="640" t="s">
        <v>3</v>
      </c>
      <c r="N25" s="662"/>
      <c r="O25" s="765"/>
      <c r="P25" s="640" t="s">
        <v>4</v>
      </c>
      <c r="Q25" s="662"/>
      <c r="R25" s="662"/>
    </row>
    <row r="26" spans="1:33" x14ac:dyDescent="0.15">
      <c r="A26" s="681"/>
      <c r="B26" s="681"/>
      <c r="C26" s="646"/>
      <c r="D26" s="298" t="s">
        <v>68</v>
      </c>
      <c r="E26" s="298" t="s">
        <v>69</v>
      </c>
      <c r="F26" s="299" t="s">
        <v>70</v>
      </c>
      <c r="G26" s="298" t="s">
        <v>71</v>
      </c>
      <c r="H26" s="298" t="s">
        <v>72</v>
      </c>
      <c r="I26" s="298" t="s">
        <v>73</v>
      </c>
      <c r="J26" s="298" t="s">
        <v>68</v>
      </c>
      <c r="K26" s="298" t="s">
        <v>69</v>
      </c>
      <c r="L26" s="298" t="s">
        <v>70</v>
      </c>
      <c r="M26" s="298" t="s">
        <v>68</v>
      </c>
      <c r="N26" s="298" t="s">
        <v>69</v>
      </c>
      <c r="O26" s="298" t="s">
        <v>70</v>
      </c>
      <c r="P26" s="298" t="s">
        <v>68</v>
      </c>
      <c r="Q26" s="298" t="s">
        <v>69</v>
      </c>
      <c r="R26" s="299" t="s">
        <v>70</v>
      </c>
    </row>
    <row r="27" spans="1:33" s="13" customFormat="1" ht="13.5" customHeight="1" x14ac:dyDescent="0.15">
      <c r="A27" s="210" t="s">
        <v>573</v>
      </c>
      <c r="B27" s="763" t="s">
        <v>490</v>
      </c>
      <c r="C27" s="764"/>
      <c r="D27" s="3">
        <v>20.6</v>
      </c>
      <c r="E27" s="3">
        <v>25.9</v>
      </c>
      <c r="F27" s="3">
        <v>35.300000000000004</v>
      </c>
      <c r="G27" s="3">
        <v>39</v>
      </c>
      <c r="H27" s="3">
        <v>44.4</v>
      </c>
      <c r="I27" s="3">
        <v>52.4</v>
      </c>
      <c r="J27" s="3">
        <v>55.3</v>
      </c>
      <c r="K27" s="3">
        <v>61.7</v>
      </c>
      <c r="L27" s="3">
        <v>67.099999999999994</v>
      </c>
      <c r="M27" s="3">
        <v>50.8</v>
      </c>
      <c r="N27" s="3">
        <v>59.8</v>
      </c>
      <c r="O27" s="3">
        <v>61.8</v>
      </c>
      <c r="P27" s="3">
        <v>59.7</v>
      </c>
      <c r="Q27" s="3">
        <v>63.5</v>
      </c>
      <c r="R27" s="3">
        <v>72.599999999999994</v>
      </c>
      <c r="S27" s="46"/>
      <c r="T27" s="46"/>
      <c r="U27" s="46"/>
      <c r="V27" s="46"/>
      <c r="W27" s="46"/>
      <c r="X27" s="46"/>
      <c r="Y27" s="46"/>
      <c r="Z27" s="46"/>
      <c r="AA27" s="46"/>
      <c r="AB27" s="46"/>
      <c r="AC27" s="46"/>
      <c r="AD27" s="46"/>
      <c r="AE27" s="46"/>
      <c r="AF27" s="13">
        <v>65</v>
      </c>
      <c r="AG27" s="13">
        <v>73.2</v>
      </c>
    </row>
    <row r="28" spans="1:33" s="13" customFormat="1" x14ac:dyDescent="0.15">
      <c r="A28" s="210"/>
      <c r="B28" s="9" t="s">
        <v>220</v>
      </c>
      <c r="C28" s="137" t="s">
        <v>241</v>
      </c>
      <c r="D28" s="3">
        <v>10.7</v>
      </c>
      <c r="E28" s="3">
        <v>8.6</v>
      </c>
      <c r="F28" s="475">
        <v>10</v>
      </c>
      <c r="G28" s="3">
        <v>7.8</v>
      </c>
      <c r="H28" s="3">
        <v>8</v>
      </c>
      <c r="I28" s="3">
        <v>7.6</v>
      </c>
      <c r="J28" s="3">
        <v>9.8000000000000007</v>
      </c>
      <c r="K28" s="3">
        <v>10.5</v>
      </c>
      <c r="L28" s="3">
        <v>9</v>
      </c>
      <c r="M28" s="3">
        <v>10.4</v>
      </c>
      <c r="N28" s="3">
        <v>11.4</v>
      </c>
      <c r="O28" s="3">
        <v>10</v>
      </c>
      <c r="P28" s="3">
        <v>9.1</v>
      </c>
      <c r="Q28" s="3">
        <v>9.5</v>
      </c>
      <c r="R28" s="3">
        <v>7.9</v>
      </c>
      <c r="S28" s="46"/>
      <c r="T28" s="46"/>
      <c r="U28" s="46"/>
      <c r="V28" s="46"/>
      <c r="W28" s="46"/>
      <c r="X28" s="46"/>
      <c r="Y28" s="46"/>
      <c r="Z28" s="46"/>
      <c r="AA28" s="46"/>
      <c r="AB28" s="46"/>
      <c r="AC28" s="46"/>
      <c r="AD28" s="46"/>
      <c r="AE28" s="46"/>
    </row>
    <row r="29" spans="1:33" s="13" customFormat="1" x14ac:dyDescent="0.15">
      <c r="A29" s="210"/>
      <c r="B29" s="9" t="s">
        <v>221</v>
      </c>
      <c r="C29" s="137" t="s">
        <v>242</v>
      </c>
      <c r="D29" s="3">
        <v>4.8</v>
      </c>
      <c r="E29" s="3">
        <v>10.1</v>
      </c>
      <c r="F29" s="3">
        <v>11.6</v>
      </c>
      <c r="G29" s="3">
        <v>12.4</v>
      </c>
      <c r="H29" s="3">
        <v>13.6</v>
      </c>
      <c r="I29" s="3">
        <v>12.2</v>
      </c>
      <c r="J29" s="3">
        <v>13</v>
      </c>
      <c r="K29" s="3">
        <v>12.7</v>
      </c>
      <c r="L29" s="3">
        <v>12.9</v>
      </c>
      <c r="M29" s="3">
        <v>12.9</v>
      </c>
      <c r="N29" s="3">
        <v>15</v>
      </c>
      <c r="O29" s="3">
        <v>14</v>
      </c>
      <c r="P29" s="3">
        <v>13.1</v>
      </c>
      <c r="Q29" s="3">
        <v>10.4</v>
      </c>
      <c r="R29" s="3">
        <v>11.6</v>
      </c>
      <c r="S29" s="46"/>
      <c r="T29" s="46"/>
      <c r="U29" s="46"/>
      <c r="V29" s="46"/>
      <c r="W29" s="46"/>
      <c r="X29" s="46"/>
      <c r="Y29" s="46"/>
      <c r="Z29" s="46"/>
      <c r="AA29" s="46"/>
      <c r="AB29" s="46"/>
      <c r="AC29" s="46"/>
      <c r="AD29" s="46"/>
      <c r="AE29" s="46"/>
    </row>
    <row r="30" spans="1:33" s="13" customFormat="1" x14ac:dyDescent="0.15">
      <c r="A30" s="210"/>
      <c r="B30" s="9" t="s">
        <v>243</v>
      </c>
      <c r="C30" s="137" t="s">
        <v>457</v>
      </c>
      <c r="D30" s="3">
        <v>0.8</v>
      </c>
      <c r="E30" s="3">
        <v>1.7</v>
      </c>
      <c r="F30" s="3">
        <v>4.0999999999999996</v>
      </c>
      <c r="G30" s="3">
        <v>4</v>
      </c>
      <c r="H30" s="3">
        <v>4.9000000000000004</v>
      </c>
      <c r="I30" s="3">
        <v>5.0999999999999996</v>
      </c>
      <c r="J30" s="3">
        <v>3.9</v>
      </c>
      <c r="K30" s="3">
        <v>4.4000000000000004</v>
      </c>
      <c r="L30" s="3">
        <v>4.8</v>
      </c>
      <c r="M30" s="3">
        <v>4</v>
      </c>
      <c r="N30" s="3">
        <v>4.2</v>
      </c>
      <c r="O30" s="3">
        <v>5.2</v>
      </c>
      <c r="P30" s="3">
        <v>3.9</v>
      </c>
      <c r="Q30" s="3">
        <v>4.5999999999999996</v>
      </c>
      <c r="R30" s="3">
        <v>4.4000000000000004</v>
      </c>
      <c r="S30" s="46"/>
      <c r="T30" s="46"/>
      <c r="U30" s="46"/>
      <c r="V30" s="46"/>
      <c r="W30" s="46"/>
      <c r="X30" s="46"/>
      <c r="Y30" s="46"/>
      <c r="Z30" s="46"/>
      <c r="AA30" s="46"/>
      <c r="AB30" s="46"/>
      <c r="AC30" s="46"/>
      <c r="AD30" s="46"/>
      <c r="AE30" s="46"/>
    </row>
    <row r="31" spans="1:33" s="13" customFormat="1" x14ac:dyDescent="0.15">
      <c r="A31" s="210"/>
      <c r="B31" s="9" t="s">
        <v>491</v>
      </c>
      <c r="C31" s="137" t="s">
        <v>492</v>
      </c>
      <c r="D31" s="3">
        <v>4.3</v>
      </c>
      <c r="E31" s="3">
        <v>5.5</v>
      </c>
      <c r="F31" s="3">
        <v>9.6</v>
      </c>
      <c r="G31" s="3">
        <v>14.8</v>
      </c>
      <c r="H31" s="3">
        <v>17.899999999999999</v>
      </c>
      <c r="I31" s="3">
        <v>27.5</v>
      </c>
      <c r="J31" s="3">
        <v>28.6</v>
      </c>
      <c r="K31" s="3">
        <v>34.1</v>
      </c>
      <c r="L31" s="3">
        <v>40.4</v>
      </c>
      <c r="M31" s="3">
        <v>23.5</v>
      </c>
      <c r="N31" s="3">
        <v>29.2</v>
      </c>
      <c r="O31" s="3">
        <v>32.6</v>
      </c>
      <c r="P31" s="3">
        <v>33.6</v>
      </c>
      <c r="Q31" s="3">
        <v>39</v>
      </c>
      <c r="R31" s="3">
        <v>48.7</v>
      </c>
      <c r="S31" s="46"/>
      <c r="T31" s="46"/>
      <c r="U31" s="46"/>
      <c r="V31" s="46"/>
      <c r="W31" s="46"/>
      <c r="X31" s="46"/>
      <c r="Y31" s="46"/>
      <c r="Z31" s="46"/>
      <c r="AA31" s="46"/>
      <c r="AB31" s="46"/>
      <c r="AC31" s="46"/>
      <c r="AD31" s="46"/>
      <c r="AE31" s="46"/>
    </row>
    <row r="32" spans="1:33" s="13" customFormat="1" x14ac:dyDescent="0.15">
      <c r="A32" s="210"/>
      <c r="B32" s="9"/>
      <c r="C32" s="137"/>
      <c r="D32" s="285"/>
      <c r="E32" s="285"/>
      <c r="F32" s="285"/>
      <c r="G32" s="285"/>
      <c r="H32" s="285"/>
      <c r="I32" s="285"/>
      <c r="J32" s="285"/>
      <c r="K32" s="285"/>
      <c r="L32" s="285"/>
      <c r="M32" s="285"/>
      <c r="N32" s="285"/>
      <c r="O32" s="285"/>
      <c r="P32" s="285"/>
      <c r="Q32" s="285"/>
      <c r="R32" s="285"/>
      <c r="S32" s="46"/>
      <c r="T32" s="46"/>
      <c r="U32" s="46"/>
      <c r="V32" s="46"/>
      <c r="W32" s="46"/>
      <c r="X32" s="46"/>
      <c r="Y32" s="46"/>
      <c r="Z32" s="46"/>
      <c r="AA32" s="46"/>
      <c r="AB32" s="46"/>
      <c r="AC32" s="46"/>
      <c r="AD32" s="46"/>
      <c r="AE32" s="46"/>
    </row>
    <row r="33" spans="1:34" s="13" customFormat="1" ht="13.5" customHeight="1" x14ac:dyDescent="0.15">
      <c r="A33" s="210" t="s">
        <v>540</v>
      </c>
      <c r="B33" s="763" t="s">
        <v>490</v>
      </c>
      <c r="C33" s="764"/>
      <c r="D33" s="5">
        <v>20.358649789029535</v>
      </c>
      <c r="E33" s="5">
        <v>23.452768729641697</v>
      </c>
      <c r="F33" s="5">
        <v>28.453608247422679</v>
      </c>
      <c r="G33" s="5">
        <v>38.768898488120954</v>
      </c>
      <c r="H33" s="5">
        <v>43.147751605995715</v>
      </c>
      <c r="I33" s="5">
        <v>50.760456273764262</v>
      </c>
      <c r="J33" s="5">
        <v>54.626241505488757</v>
      </c>
      <c r="K33" s="5">
        <v>60.020090406830739</v>
      </c>
      <c r="L33" s="5">
        <v>64.430501930501933</v>
      </c>
      <c r="M33" s="5">
        <v>49.896265560165972</v>
      </c>
      <c r="N33" s="5">
        <v>55.718475073313783</v>
      </c>
      <c r="O33" s="5">
        <v>60.852713178294579</v>
      </c>
      <c r="P33" s="5">
        <v>59.43097997892518</v>
      </c>
      <c r="Q33" s="5">
        <v>64.566115702479337</v>
      </c>
      <c r="R33" s="5">
        <v>67.980769230769226</v>
      </c>
      <c r="AF33" s="13">
        <v>66.900000000000006</v>
      </c>
      <c r="AG33" s="13">
        <v>68</v>
      </c>
    </row>
    <row r="34" spans="1:34" s="13" customFormat="1" x14ac:dyDescent="0.15">
      <c r="A34" s="210"/>
      <c r="B34" s="9" t="s">
        <v>493</v>
      </c>
      <c r="C34" s="137" t="s">
        <v>494</v>
      </c>
      <c r="D34" s="97">
        <v>9.071729957805907</v>
      </c>
      <c r="E34" s="98">
        <v>7.2747014115092297</v>
      </c>
      <c r="F34" s="98">
        <v>7.6288659793814437</v>
      </c>
      <c r="G34" s="98">
        <v>6.6954643628509727</v>
      </c>
      <c r="H34" s="98">
        <v>6.1027837259100641</v>
      </c>
      <c r="I34" s="98">
        <v>6.9391634980988588</v>
      </c>
      <c r="J34" s="98">
        <v>10.820700470465237</v>
      </c>
      <c r="K34" s="98">
        <v>10.095429432446007</v>
      </c>
      <c r="L34" s="98">
        <v>8.5907335907335902</v>
      </c>
      <c r="M34" s="98">
        <v>10.684647302904564</v>
      </c>
      <c r="N34" s="98">
        <v>10.850439882697946</v>
      </c>
      <c r="O34" s="98">
        <v>10.368217054263566</v>
      </c>
      <c r="P34" s="98">
        <v>10.95890410958904</v>
      </c>
      <c r="Q34" s="98">
        <v>9.2975206611570247</v>
      </c>
      <c r="R34" s="98">
        <v>6.8269230769230766</v>
      </c>
    </row>
    <row r="35" spans="1:34" s="13" customFormat="1" x14ac:dyDescent="0.15">
      <c r="A35" s="210"/>
      <c r="B35" s="9" t="s">
        <v>495</v>
      </c>
      <c r="C35" s="137" t="s">
        <v>496</v>
      </c>
      <c r="D35" s="97">
        <v>5.6962025316455698</v>
      </c>
      <c r="E35" s="98">
        <v>7.1661237785016292</v>
      </c>
      <c r="F35" s="98">
        <v>8.7628865979381434</v>
      </c>
      <c r="G35" s="98">
        <v>11.23110151187905</v>
      </c>
      <c r="H35" s="98">
        <v>11.349036402569594</v>
      </c>
      <c r="I35" s="98">
        <v>13.783269961977188</v>
      </c>
      <c r="J35" s="98">
        <v>10.768426555148981</v>
      </c>
      <c r="K35" s="98">
        <v>11.401305876443999</v>
      </c>
      <c r="L35" s="98">
        <v>11.003861003861005</v>
      </c>
      <c r="M35" s="98">
        <v>11.099585062240664</v>
      </c>
      <c r="N35" s="98">
        <v>12.41446725317693</v>
      </c>
      <c r="O35" s="98">
        <v>12.790697674418606</v>
      </c>
      <c r="P35" s="98">
        <v>10.432033719704952</v>
      </c>
      <c r="Q35" s="98">
        <v>10.330578512396695</v>
      </c>
      <c r="R35" s="98">
        <v>9.2307692307692317</v>
      </c>
    </row>
    <row r="36" spans="1:34" s="13" customFormat="1" x14ac:dyDescent="0.15">
      <c r="A36" s="210"/>
      <c r="B36" s="9" t="s">
        <v>243</v>
      </c>
      <c r="C36" s="137" t="s">
        <v>497</v>
      </c>
      <c r="D36" s="97">
        <v>0.73839662447257381</v>
      </c>
      <c r="E36" s="98">
        <v>2.8230184581976112</v>
      </c>
      <c r="F36" s="98">
        <v>2.8865979381443299</v>
      </c>
      <c r="G36" s="98">
        <v>4.8596112311015123</v>
      </c>
      <c r="H36" s="98">
        <v>3.9614561027837261</v>
      </c>
      <c r="I36" s="98">
        <v>4.0874524714828899</v>
      </c>
      <c r="J36" s="98">
        <v>5.0182958703606904</v>
      </c>
      <c r="K36" s="98">
        <v>4.1185334003013558</v>
      </c>
      <c r="L36" s="98">
        <v>4.1505791505791505</v>
      </c>
      <c r="M36" s="98">
        <v>5.0829875518672196</v>
      </c>
      <c r="N36" s="98">
        <v>3.6168132942326494</v>
      </c>
      <c r="O36" s="98">
        <v>4.2635658914728678</v>
      </c>
      <c r="P36" s="98">
        <v>4.9525816649104319</v>
      </c>
      <c r="Q36" s="98">
        <v>4.6487603305785123</v>
      </c>
      <c r="R36" s="98">
        <v>4.0384615384615383</v>
      </c>
    </row>
    <row r="37" spans="1:34" s="13" customFormat="1" x14ac:dyDescent="0.15">
      <c r="A37" s="210"/>
      <c r="B37" s="9" t="s">
        <v>491</v>
      </c>
      <c r="C37" s="137" t="s">
        <v>492</v>
      </c>
      <c r="D37" s="97">
        <v>4.852320675105485</v>
      </c>
      <c r="E37" s="98">
        <v>6.1889250814332248</v>
      </c>
      <c r="F37" s="98">
        <v>9.1752577319587623</v>
      </c>
      <c r="G37" s="98">
        <v>15.982721382289416</v>
      </c>
      <c r="H37" s="98">
        <v>21.734475374732334</v>
      </c>
      <c r="I37" s="98">
        <v>25.950570342205324</v>
      </c>
      <c r="J37" s="98">
        <v>28.018818609513851</v>
      </c>
      <c r="K37" s="98">
        <v>34.404821697639377</v>
      </c>
      <c r="L37" s="98">
        <v>40.685328185328181</v>
      </c>
      <c r="M37" s="98">
        <v>23.029045643153498</v>
      </c>
      <c r="N37" s="98">
        <v>28.836754643206259</v>
      </c>
      <c r="O37" s="98">
        <v>33.430232558139537</v>
      </c>
      <c r="P37" s="98">
        <v>33.087460484720758</v>
      </c>
      <c r="Q37" s="98">
        <v>40.289256198347104</v>
      </c>
      <c r="R37" s="98">
        <v>47.884615384615387</v>
      </c>
    </row>
    <row r="38" spans="1:34" x14ac:dyDescent="0.15">
      <c r="A38" s="211"/>
      <c r="B38" s="96"/>
      <c r="C38" s="137"/>
      <c r="D38" s="5"/>
      <c r="E38" s="5"/>
      <c r="F38" s="5"/>
      <c r="G38" s="5"/>
      <c r="H38" s="5"/>
      <c r="I38" s="5"/>
      <c r="J38" s="5"/>
      <c r="K38" s="5"/>
      <c r="L38" s="5"/>
      <c r="M38" s="5"/>
      <c r="N38" s="5"/>
      <c r="O38" s="5"/>
      <c r="P38" s="5"/>
      <c r="Q38" s="5"/>
      <c r="R38" s="5"/>
      <c r="AF38" s="13"/>
      <c r="AG38" s="13"/>
      <c r="AH38" s="13"/>
    </row>
    <row r="39" spans="1:34" ht="13.5" customHeight="1" x14ac:dyDescent="0.15">
      <c r="A39" s="212" t="s">
        <v>561</v>
      </c>
      <c r="B39" s="767" t="s">
        <v>490</v>
      </c>
      <c r="C39" s="768"/>
      <c r="D39" s="341">
        <v>19.473081328751434</v>
      </c>
      <c r="E39" s="341">
        <v>22.827225130890053</v>
      </c>
      <c r="F39" s="341">
        <v>31.567567567567565</v>
      </c>
      <c r="G39" s="341">
        <v>33.641975308641975</v>
      </c>
      <c r="H39" s="341">
        <v>47.077922077922082</v>
      </c>
      <c r="I39" s="341">
        <v>48.559231590181433</v>
      </c>
      <c r="J39" s="341">
        <v>51.105398457583547</v>
      </c>
      <c r="K39" s="341">
        <v>58.076514346439964</v>
      </c>
      <c r="L39" s="341">
        <v>63.967611336032391</v>
      </c>
      <c r="M39" s="341">
        <v>47.010309278350519</v>
      </c>
      <c r="N39" s="341">
        <v>53.813559322033896</v>
      </c>
      <c r="O39" s="341">
        <v>60.629921259842519</v>
      </c>
      <c r="P39" s="341">
        <v>55.179487179487175</v>
      </c>
      <c r="Q39" s="341">
        <v>62.366737739872065</v>
      </c>
      <c r="R39" s="341">
        <v>67.5</v>
      </c>
      <c r="AF39" s="13">
        <v>66.900000000000006</v>
      </c>
      <c r="AG39" s="13">
        <v>68</v>
      </c>
      <c r="AH39" s="13"/>
    </row>
    <row r="40" spans="1:34" x14ac:dyDescent="0.15">
      <c r="A40" s="212"/>
      <c r="B40" s="77" t="s">
        <v>493</v>
      </c>
      <c r="C40" s="77" t="s">
        <v>494</v>
      </c>
      <c r="D40" s="337">
        <v>9.1638029782359673</v>
      </c>
      <c r="E40" s="338">
        <v>8.691099476439792</v>
      </c>
      <c r="F40" s="338">
        <v>8.3243243243243246</v>
      </c>
      <c r="G40" s="338">
        <v>6.0699588477366255</v>
      </c>
      <c r="H40" s="338">
        <v>8.1168831168831161</v>
      </c>
      <c r="I40" s="338">
        <v>6.0832443970117396</v>
      </c>
      <c r="J40" s="338">
        <v>10.231362467866324</v>
      </c>
      <c r="K40" s="338">
        <v>10.148777895855472</v>
      </c>
      <c r="L40" s="338">
        <v>9.1599190283400809</v>
      </c>
      <c r="M40" s="338">
        <v>9.8969072164948457</v>
      </c>
      <c r="N40" s="338">
        <v>10.805084745762713</v>
      </c>
      <c r="O40" s="338">
        <v>10.433070866141732</v>
      </c>
      <c r="P40" s="338">
        <v>10.564102564102564</v>
      </c>
      <c r="Q40" s="338">
        <v>9.4882729211087415</v>
      </c>
      <c r="R40" s="338">
        <v>7.8125</v>
      </c>
    </row>
    <row r="41" spans="1:34" x14ac:dyDescent="0.15">
      <c r="A41" s="212"/>
      <c r="B41" s="77" t="s">
        <v>495</v>
      </c>
      <c r="C41" s="77" t="s">
        <v>496</v>
      </c>
      <c r="D41" s="337">
        <v>5.6128293241695308</v>
      </c>
      <c r="E41" s="338">
        <v>6.178010471204189</v>
      </c>
      <c r="F41" s="338">
        <v>10.378378378378377</v>
      </c>
      <c r="G41" s="338">
        <v>11.008230452674898</v>
      </c>
      <c r="H41" s="338">
        <v>14.502164502164502</v>
      </c>
      <c r="I41" s="338">
        <v>11.312700106723586</v>
      </c>
      <c r="J41" s="338">
        <v>9.5115681233933156</v>
      </c>
      <c r="K41" s="338">
        <v>10.786397449521786</v>
      </c>
      <c r="L41" s="338">
        <v>10.374493927125506</v>
      </c>
      <c r="M41" s="338">
        <v>9.1752577319587623</v>
      </c>
      <c r="N41" s="338">
        <v>11.122881355932202</v>
      </c>
      <c r="O41" s="338">
        <v>10.826771653543307</v>
      </c>
      <c r="P41" s="338">
        <v>9.8461538461538467</v>
      </c>
      <c r="Q41" s="338">
        <v>10.44776119402985</v>
      </c>
      <c r="R41" s="338">
        <v>9.8958333333333321</v>
      </c>
    </row>
    <row r="42" spans="1:34" x14ac:dyDescent="0.15">
      <c r="A42" s="212"/>
      <c r="B42" s="77" t="s">
        <v>243</v>
      </c>
      <c r="C42" s="77" t="s">
        <v>497</v>
      </c>
      <c r="D42" s="337">
        <v>1.2600229095074456</v>
      </c>
      <c r="E42" s="338">
        <v>1.4659685863874345</v>
      </c>
      <c r="F42" s="338">
        <v>3.2432432432432434</v>
      </c>
      <c r="G42" s="338">
        <v>3.189300411522634</v>
      </c>
      <c r="H42" s="338">
        <v>4.0043290043290041</v>
      </c>
      <c r="I42" s="338">
        <v>3.9487726787620065</v>
      </c>
      <c r="J42" s="338">
        <v>3.0848329048843186</v>
      </c>
      <c r="K42" s="338">
        <v>4.8884165781083952</v>
      </c>
      <c r="L42" s="338">
        <v>4.6558704453441297</v>
      </c>
      <c r="M42" s="338">
        <v>3.1958762886597936</v>
      </c>
      <c r="N42" s="338">
        <v>4.9788135593220337</v>
      </c>
      <c r="O42" s="338">
        <v>5.2165354330708658</v>
      </c>
      <c r="P42" s="338">
        <v>2.9743589743589745</v>
      </c>
      <c r="Q42" s="338">
        <v>4.797441364605544</v>
      </c>
      <c r="R42" s="338">
        <v>4.0625</v>
      </c>
    </row>
    <row r="43" spans="1:34" x14ac:dyDescent="0.15">
      <c r="A43" s="213"/>
      <c r="B43" s="74" t="s">
        <v>491</v>
      </c>
      <c r="C43" s="74" t="s">
        <v>492</v>
      </c>
      <c r="D43" s="339">
        <v>3.4364261168384882</v>
      </c>
      <c r="E43" s="340">
        <v>6.4921465968586389</v>
      </c>
      <c r="F43" s="340">
        <v>9.621621621621621</v>
      </c>
      <c r="G43" s="340">
        <v>13.374485596707819</v>
      </c>
      <c r="H43" s="340">
        <v>20.454545454545457</v>
      </c>
      <c r="I43" s="340">
        <v>27.214514407684099</v>
      </c>
      <c r="J43" s="340">
        <v>28.277634961439592</v>
      </c>
      <c r="K43" s="340">
        <v>32.252922422954306</v>
      </c>
      <c r="L43" s="340">
        <v>39.777327935222672</v>
      </c>
      <c r="M43" s="340">
        <v>24.742268041237114</v>
      </c>
      <c r="N43" s="340">
        <v>26.906779661016948</v>
      </c>
      <c r="O43" s="340">
        <v>34.153543307086615</v>
      </c>
      <c r="P43" s="340">
        <v>31.794871794871792</v>
      </c>
      <c r="Q43" s="340">
        <v>37.633262260127928</v>
      </c>
      <c r="R43" s="340">
        <v>45.729166666666664</v>
      </c>
    </row>
    <row r="44" spans="1:34" x14ac:dyDescent="0.15">
      <c r="A44" s="44" t="s">
        <v>498</v>
      </c>
    </row>
    <row r="45" spans="1:34" s="44" customFormat="1" ht="10.5" x14ac:dyDescent="0.15">
      <c r="A45" s="769" t="s">
        <v>499</v>
      </c>
      <c r="B45" s="769"/>
      <c r="C45" s="181" t="s">
        <v>500</v>
      </c>
      <c r="D45" s="766" t="s">
        <v>260</v>
      </c>
    </row>
    <row r="46" spans="1:34" s="44" customFormat="1" ht="10.5" x14ac:dyDescent="0.15">
      <c r="A46" s="769"/>
      <c r="B46" s="769"/>
      <c r="C46" s="182" t="s">
        <v>501</v>
      </c>
      <c r="D46" s="766"/>
    </row>
    <row r="47" spans="1:34" s="44" customFormat="1" ht="10.5" x14ac:dyDescent="0.15">
      <c r="A47" s="310" t="s">
        <v>586</v>
      </c>
      <c r="B47" s="310"/>
      <c r="C47" s="182"/>
      <c r="D47" s="309"/>
    </row>
    <row r="48" spans="1:34" x14ac:dyDescent="0.15">
      <c r="A48" s="45" t="s">
        <v>450</v>
      </c>
    </row>
  </sheetData>
  <sheetProtection insertRows="0"/>
  <mergeCells count="19">
    <mergeCell ref="D45:D46"/>
    <mergeCell ref="B12:C12"/>
    <mergeCell ref="B33:C33"/>
    <mergeCell ref="B27:C27"/>
    <mergeCell ref="B39:C39"/>
    <mergeCell ref="A45:B46"/>
    <mergeCell ref="B18:C18"/>
    <mergeCell ref="A24:C26"/>
    <mergeCell ref="D24:I24"/>
    <mergeCell ref="J24:R24"/>
    <mergeCell ref="D25:I25"/>
    <mergeCell ref="J25:L25"/>
    <mergeCell ref="M25:O25"/>
    <mergeCell ref="P25:R25"/>
    <mergeCell ref="A3:C5"/>
    <mergeCell ref="D3:O3"/>
    <mergeCell ref="D4:I4"/>
    <mergeCell ref="J4:O4"/>
    <mergeCell ref="B6:C6"/>
  </mergeCells>
  <phoneticPr fontId="2"/>
  <pageMargins left="0.59055118110236227" right="0.55118110236220474" top="0.78740157480314965" bottom="0.98425196850393704" header="0.59055118110236227" footer="0.51181102362204722"/>
  <pageSetup paperSize="9" scale="85" firstPageNumber="201"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L40"/>
  <sheetViews>
    <sheetView view="pageBreakPreview" zoomScaleNormal="100" zoomScaleSheetLayoutView="100" workbookViewId="0">
      <selection activeCell="A22" sqref="A22"/>
    </sheetView>
  </sheetViews>
  <sheetFormatPr defaultColWidth="9" defaultRowHeight="13.5" x14ac:dyDescent="0.15"/>
  <cols>
    <col min="1" max="1" width="9.875" style="10" customWidth="1"/>
    <col min="2" max="2" width="2.625" style="10" customWidth="1"/>
    <col min="3" max="3" width="11.5" style="10" customWidth="1"/>
    <col min="4" max="12" width="6.875" style="10" customWidth="1"/>
    <col min="13" max="16384" width="9" style="10"/>
  </cols>
  <sheetData>
    <row r="1" spans="1:12" x14ac:dyDescent="0.15">
      <c r="A1" s="43" t="s">
        <v>604</v>
      </c>
    </row>
    <row r="2" spans="1:12" ht="14.25" thickBot="1" x14ac:dyDescent="0.2">
      <c r="K2" s="771" t="s">
        <v>247</v>
      </c>
      <c r="L2" s="771"/>
    </row>
    <row r="3" spans="1:12" ht="13.9" customHeight="1" thickTop="1" x14ac:dyDescent="0.15">
      <c r="A3" s="695" t="s">
        <v>58</v>
      </c>
      <c r="B3" s="695"/>
      <c r="C3" s="644"/>
      <c r="D3" s="773" t="s">
        <v>78</v>
      </c>
      <c r="E3" s="773"/>
      <c r="F3" s="773"/>
      <c r="G3" s="773"/>
      <c r="H3" s="773"/>
      <c r="I3" s="773"/>
      <c r="J3" s="773"/>
      <c r="K3" s="773"/>
      <c r="L3" s="682"/>
    </row>
    <row r="4" spans="1:12" ht="13.9" customHeight="1" x14ac:dyDescent="0.15">
      <c r="A4" s="680"/>
      <c r="B4" s="680"/>
      <c r="C4" s="645"/>
      <c r="D4" s="639" t="s">
        <v>77</v>
      </c>
      <c r="E4" s="639"/>
      <c r="F4" s="639"/>
      <c r="G4" s="639"/>
      <c r="H4" s="639"/>
      <c r="I4" s="639"/>
      <c r="J4" s="639" t="s">
        <v>3</v>
      </c>
      <c r="K4" s="639"/>
      <c r="L4" s="640"/>
    </row>
    <row r="5" spans="1:12" ht="13.9" customHeight="1" x14ac:dyDescent="0.15">
      <c r="A5" s="681"/>
      <c r="B5" s="681"/>
      <c r="C5" s="646"/>
      <c r="D5" s="298" t="s">
        <v>68</v>
      </c>
      <c r="E5" s="298" t="s">
        <v>69</v>
      </c>
      <c r="F5" s="298" t="s">
        <v>70</v>
      </c>
      <c r="G5" s="298" t="s">
        <v>71</v>
      </c>
      <c r="H5" s="298" t="s">
        <v>72</v>
      </c>
      <c r="I5" s="298" t="s">
        <v>73</v>
      </c>
      <c r="J5" s="298" t="s">
        <v>68</v>
      </c>
      <c r="K5" s="298" t="s">
        <v>69</v>
      </c>
      <c r="L5" s="299" t="s">
        <v>70</v>
      </c>
    </row>
    <row r="6" spans="1:12" ht="13.9" customHeight="1" x14ac:dyDescent="0.15">
      <c r="A6" s="173" t="s">
        <v>573</v>
      </c>
      <c r="B6" s="302" t="s">
        <v>220</v>
      </c>
      <c r="C6" s="137" t="s">
        <v>502</v>
      </c>
      <c r="D6" s="97">
        <v>2.4</v>
      </c>
      <c r="E6" s="98">
        <v>5.6</v>
      </c>
      <c r="F6" s="98">
        <v>8</v>
      </c>
      <c r="G6" s="98">
        <v>13.9</v>
      </c>
      <c r="H6" s="98">
        <v>15.5</v>
      </c>
      <c r="I6" s="98">
        <v>17.2</v>
      </c>
      <c r="J6" s="98">
        <v>2.2000000000000002</v>
      </c>
      <c r="K6" s="98">
        <v>4.5999999999999996</v>
      </c>
      <c r="L6" s="98">
        <v>6.9</v>
      </c>
    </row>
    <row r="7" spans="1:12" ht="13.9" customHeight="1" x14ac:dyDescent="0.15">
      <c r="A7" s="173"/>
      <c r="B7" s="302" t="s">
        <v>221</v>
      </c>
      <c r="C7" s="137" t="s">
        <v>503</v>
      </c>
      <c r="D7" s="98">
        <v>1.7</v>
      </c>
      <c r="E7" s="98">
        <v>3.6</v>
      </c>
      <c r="F7" s="98">
        <v>4.5</v>
      </c>
      <c r="G7" s="98">
        <v>8.3000000000000007</v>
      </c>
      <c r="H7" s="98">
        <v>8.8000000000000007</v>
      </c>
      <c r="I7" s="98">
        <v>11</v>
      </c>
      <c r="J7" s="98">
        <v>2</v>
      </c>
      <c r="K7" s="98">
        <v>3.2</v>
      </c>
      <c r="L7" s="98">
        <v>3.8</v>
      </c>
    </row>
    <row r="8" spans="1:12" s="13" customFormat="1" ht="13.9" customHeight="1" x14ac:dyDescent="0.15">
      <c r="A8" s="173"/>
      <c r="B8" s="12"/>
      <c r="C8" s="12"/>
      <c r="D8" s="4"/>
      <c r="E8" s="5"/>
      <c r="F8" s="5"/>
      <c r="G8" s="5"/>
      <c r="H8" s="5"/>
      <c r="I8" s="5"/>
      <c r="J8" s="5"/>
      <c r="K8" s="5"/>
      <c r="L8" s="5"/>
    </row>
    <row r="9" spans="1:12" s="13" customFormat="1" ht="13.9" customHeight="1" x14ac:dyDescent="0.15">
      <c r="A9" s="173" t="s">
        <v>539</v>
      </c>
      <c r="B9" s="302" t="s">
        <v>220</v>
      </c>
      <c r="C9" s="9" t="s">
        <v>538</v>
      </c>
      <c r="D9" s="97">
        <v>2</v>
      </c>
      <c r="E9" s="98">
        <v>5.2</v>
      </c>
      <c r="F9" s="98">
        <v>8.6</v>
      </c>
      <c r="G9" s="98">
        <v>11.6</v>
      </c>
      <c r="H9" s="98">
        <v>14.7</v>
      </c>
      <c r="I9" s="98">
        <v>17.399999999999999</v>
      </c>
      <c r="J9" s="98">
        <v>2.1</v>
      </c>
      <c r="K9" s="98">
        <v>5.2</v>
      </c>
      <c r="L9" s="98">
        <v>7.2</v>
      </c>
    </row>
    <row r="10" spans="1:12" s="13" customFormat="1" ht="13.9" customHeight="1" x14ac:dyDescent="0.15">
      <c r="A10" s="173"/>
      <c r="B10" s="302" t="s">
        <v>221</v>
      </c>
      <c r="C10" s="137" t="s">
        <v>537</v>
      </c>
      <c r="D10" s="98">
        <v>1.3</v>
      </c>
      <c r="E10" s="98">
        <v>2.9</v>
      </c>
      <c r="F10" s="98">
        <v>4.7</v>
      </c>
      <c r="G10" s="98">
        <v>6</v>
      </c>
      <c r="H10" s="98">
        <v>7.3</v>
      </c>
      <c r="I10" s="98">
        <v>9.4</v>
      </c>
      <c r="J10" s="98">
        <v>1.5</v>
      </c>
      <c r="K10" s="98">
        <v>3.3</v>
      </c>
      <c r="L10" s="98">
        <v>3.7</v>
      </c>
    </row>
    <row r="11" spans="1:12" ht="13.9" customHeight="1" x14ac:dyDescent="0.15">
      <c r="A11" s="173"/>
      <c r="B11" s="12"/>
      <c r="C11" s="12"/>
      <c r="D11" s="4"/>
      <c r="E11" s="5"/>
      <c r="F11" s="5"/>
      <c r="G11" s="5"/>
      <c r="H11" s="5"/>
      <c r="I11" s="5"/>
      <c r="J11" s="5"/>
      <c r="K11" s="5"/>
      <c r="L11" s="5"/>
    </row>
    <row r="12" spans="1:12" s="231" customFormat="1" ht="13.9" customHeight="1" x14ac:dyDescent="0.15">
      <c r="A12" s="172" t="s">
        <v>584</v>
      </c>
      <c r="B12" s="76" t="s">
        <v>493</v>
      </c>
      <c r="C12" s="77" t="s">
        <v>538</v>
      </c>
      <c r="D12" s="337">
        <v>2.3076923076923079</v>
      </c>
      <c r="E12" s="338">
        <v>5.4633101231922874</v>
      </c>
      <c r="F12" s="338">
        <v>7.0221752903907069</v>
      </c>
      <c r="G12" s="338">
        <v>11.728074727555786</v>
      </c>
      <c r="H12" s="338">
        <v>12.606382978723405</v>
      </c>
      <c r="I12" s="338">
        <v>18.118653126670232</v>
      </c>
      <c r="J12" s="338">
        <v>2.0964360587002098</v>
      </c>
      <c r="K12" s="338">
        <v>4.0992448759439055</v>
      </c>
      <c r="L12" s="338">
        <v>5.6008146639511205</v>
      </c>
    </row>
    <row r="13" spans="1:12" s="231" customFormat="1" ht="13.9" customHeight="1" x14ac:dyDescent="0.15">
      <c r="A13" s="262"/>
      <c r="B13" s="78" t="s">
        <v>495</v>
      </c>
      <c r="C13" s="74" t="s">
        <v>537</v>
      </c>
      <c r="D13" s="339">
        <v>1.4285714285714286</v>
      </c>
      <c r="E13" s="340">
        <v>2.6780931976432778</v>
      </c>
      <c r="F13" s="340">
        <v>4.4350580781414992</v>
      </c>
      <c r="G13" s="340">
        <v>6.4348728593668909</v>
      </c>
      <c r="H13" s="340">
        <v>8.1382978723404253</v>
      </c>
      <c r="I13" s="340">
        <v>10.101549973276324</v>
      </c>
      <c r="J13" s="340">
        <v>1.3626834381551363</v>
      </c>
      <c r="K13" s="340">
        <v>2.0496224379719528</v>
      </c>
      <c r="L13" s="340">
        <v>3.6659877800407332</v>
      </c>
    </row>
    <row r="14" spans="1:12" ht="13.9" customHeight="1" thickBot="1" x14ac:dyDescent="0.2">
      <c r="A14" s="59"/>
      <c r="B14" s="59"/>
      <c r="C14" s="12"/>
    </row>
    <row r="15" spans="1:12" ht="13.9" customHeight="1" thickTop="1" x14ac:dyDescent="0.15">
      <c r="A15" s="695" t="s">
        <v>58</v>
      </c>
      <c r="B15" s="695"/>
      <c r="C15" s="644"/>
      <c r="D15" s="667" t="s">
        <v>79</v>
      </c>
      <c r="E15" s="668"/>
      <c r="F15" s="668"/>
      <c r="G15" s="668"/>
      <c r="H15" s="668"/>
      <c r="I15" s="668"/>
      <c r="J15" s="668"/>
      <c r="K15" s="668"/>
      <c r="L15" s="668"/>
    </row>
    <row r="16" spans="1:12" ht="13.9" customHeight="1" x14ac:dyDescent="0.15">
      <c r="A16" s="680"/>
      <c r="B16" s="680"/>
      <c r="C16" s="645"/>
      <c r="D16" s="640" t="s">
        <v>448</v>
      </c>
      <c r="E16" s="662"/>
      <c r="F16" s="765"/>
      <c r="G16" s="639" t="s">
        <v>4</v>
      </c>
      <c r="H16" s="639"/>
      <c r="I16" s="639"/>
      <c r="J16" s="639"/>
      <c r="K16" s="639"/>
      <c r="L16" s="640"/>
    </row>
    <row r="17" spans="1:12" ht="13.9" customHeight="1" x14ac:dyDescent="0.15">
      <c r="A17" s="681"/>
      <c r="B17" s="681"/>
      <c r="C17" s="646"/>
      <c r="D17" s="298" t="s">
        <v>71</v>
      </c>
      <c r="E17" s="298" t="s">
        <v>72</v>
      </c>
      <c r="F17" s="298" t="s">
        <v>73</v>
      </c>
      <c r="G17" s="298" t="s">
        <v>68</v>
      </c>
      <c r="H17" s="298" t="s">
        <v>69</v>
      </c>
      <c r="I17" s="299" t="s">
        <v>70</v>
      </c>
      <c r="J17" s="298" t="s">
        <v>71</v>
      </c>
      <c r="K17" s="298" t="s">
        <v>72</v>
      </c>
      <c r="L17" s="299" t="s">
        <v>73</v>
      </c>
    </row>
    <row r="18" spans="1:12" ht="13.9" customHeight="1" x14ac:dyDescent="0.15">
      <c r="A18" s="173" t="s">
        <v>573</v>
      </c>
      <c r="B18" s="302" t="s">
        <v>220</v>
      </c>
      <c r="C18" s="9" t="s">
        <v>502</v>
      </c>
      <c r="D18" s="97">
        <v>13.2</v>
      </c>
      <c r="E18" s="98">
        <v>14.4</v>
      </c>
      <c r="F18" s="98">
        <v>15.8</v>
      </c>
      <c r="G18" s="98">
        <v>2.6</v>
      </c>
      <c r="H18" s="98">
        <v>6.5</v>
      </c>
      <c r="I18" s="98">
        <v>9.1</v>
      </c>
      <c r="J18" s="98">
        <v>14.7</v>
      </c>
      <c r="K18" s="98">
        <v>16.600000000000001</v>
      </c>
      <c r="L18" s="98">
        <v>18.7</v>
      </c>
    </row>
    <row r="19" spans="1:12" ht="13.9" customHeight="1" x14ac:dyDescent="0.15">
      <c r="A19" s="173"/>
      <c r="B19" s="302" t="s">
        <v>221</v>
      </c>
      <c r="C19" s="137" t="s">
        <v>503</v>
      </c>
      <c r="D19" s="98">
        <v>8.8000000000000007</v>
      </c>
      <c r="E19" s="98">
        <v>8.3000000000000007</v>
      </c>
      <c r="F19" s="98">
        <v>9.5</v>
      </c>
      <c r="G19" s="98">
        <v>1.5</v>
      </c>
      <c r="H19" s="98">
        <v>4.0999999999999996</v>
      </c>
      <c r="I19" s="98">
        <v>5.3</v>
      </c>
      <c r="J19" s="98">
        <v>7.7</v>
      </c>
      <c r="K19" s="98">
        <v>9.3000000000000007</v>
      </c>
      <c r="L19" s="98">
        <v>12.6</v>
      </c>
    </row>
    <row r="20" spans="1:12" s="13" customFormat="1" ht="13.9" customHeight="1" x14ac:dyDescent="0.15">
      <c r="A20" s="173"/>
      <c r="B20" s="12"/>
      <c r="C20" s="12"/>
      <c r="D20" s="4"/>
      <c r="E20" s="5"/>
      <c r="F20" s="5"/>
      <c r="G20" s="5"/>
      <c r="H20" s="5"/>
      <c r="I20" s="5"/>
      <c r="J20" s="5"/>
      <c r="K20" s="5"/>
      <c r="L20" s="5"/>
    </row>
    <row r="21" spans="1:12" s="13" customFormat="1" ht="13.9" customHeight="1" x14ac:dyDescent="0.15">
      <c r="A21" s="173" t="s">
        <v>539</v>
      </c>
      <c r="B21" s="302" t="s">
        <v>220</v>
      </c>
      <c r="C21" s="9" t="s">
        <v>538</v>
      </c>
      <c r="D21" s="97">
        <v>9.3000000000000007</v>
      </c>
      <c r="E21" s="98">
        <v>14</v>
      </c>
      <c r="F21" s="98">
        <v>16</v>
      </c>
      <c r="G21" s="98">
        <v>1.8</v>
      </c>
      <c r="H21" s="98">
        <v>5.0999999999999996</v>
      </c>
      <c r="I21" s="98">
        <v>10</v>
      </c>
      <c r="J21" s="98">
        <v>14</v>
      </c>
      <c r="K21" s="98">
        <v>15.4</v>
      </c>
      <c r="L21" s="98">
        <v>18.7</v>
      </c>
    </row>
    <row r="22" spans="1:12" s="13" customFormat="1" ht="13.9" customHeight="1" x14ac:dyDescent="0.15">
      <c r="A22" s="173"/>
      <c r="B22" s="302" t="s">
        <v>221</v>
      </c>
      <c r="C22" s="137" t="s">
        <v>537</v>
      </c>
      <c r="D22" s="97">
        <v>4.7</v>
      </c>
      <c r="E22" s="98">
        <v>6.7</v>
      </c>
      <c r="F22" s="98">
        <v>8.6999999999999993</v>
      </c>
      <c r="G22" s="98">
        <v>1.1000000000000001</v>
      </c>
      <c r="H22" s="98">
        <v>2.6</v>
      </c>
      <c r="I22" s="98">
        <v>5.8</v>
      </c>
      <c r="J22" s="98">
        <v>7.4</v>
      </c>
      <c r="K22" s="98">
        <v>7.8</v>
      </c>
      <c r="L22" s="98">
        <v>10</v>
      </c>
    </row>
    <row r="23" spans="1:12" ht="13.9" customHeight="1" x14ac:dyDescent="0.15">
      <c r="A23" s="173"/>
      <c r="B23" s="12"/>
      <c r="C23" s="12"/>
      <c r="D23" s="4"/>
      <c r="E23" s="5"/>
      <c r="F23" s="5"/>
      <c r="G23" s="5"/>
      <c r="H23" s="5"/>
      <c r="I23" s="5"/>
      <c r="J23" s="5"/>
      <c r="K23" s="5"/>
      <c r="L23" s="5"/>
    </row>
    <row r="24" spans="1:12" s="231" customFormat="1" ht="13.9" customHeight="1" x14ac:dyDescent="0.15">
      <c r="A24" s="172" t="s">
        <v>584</v>
      </c>
      <c r="B24" s="76" t="s">
        <v>493</v>
      </c>
      <c r="C24" s="77" t="s">
        <v>538</v>
      </c>
      <c r="D24" s="337">
        <v>10.010214504596528</v>
      </c>
      <c r="E24" s="338">
        <v>10.736196319018406</v>
      </c>
      <c r="F24" s="338">
        <v>16.546018614270942</v>
      </c>
      <c r="G24" s="338">
        <v>2.5404157043879905</v>
      </c>
      <c r="H24" s="338">
        <v>6.8085106382978724</v>
      </c>
      <c r="I24" s="338">
        <v>8.5526315789473681</v>
      </c>
      <c r="J24" s="338">
        <v>13.502109704641349</v>
      </c>
      <c r="K24" s="338">
        <v>14.634146341463413</v>
      </c>
      <c r="L24" s="338">
        <v>19.800884955752213</v>
      </c>
    </row>
    <row r="25" spans="1:12" s="231" customFormat="1" ht="13.9" customHeight="1" x14ac:dyDescent="0.15">
      <c r="A25" s="262"/>
      <c r="B25" s="78" t="s">
        <v>495</v>
      </c>
      <c r="C25" s="74" t="s">
        <v>537</v>
      </c>
      <c r="D25" s="339">
        <v>5.5158324821246172</v>
      </c>
      <c r="E25" s="340">
        <v>6.3394683026584868</v>
      </c>
      <c r="F25" s="340">
        <v>10.237849017580144</v>
      </c>
      <c r="G25" s="340">
        <v>1.5011547344110854</v>
      </c>
      <c r="H25" s="340">
        <v>3.2978723404255317</v>
      </c>
      <c r="I25" s="340">
        <v>5.2631578947368416</v>
      </c>
      <c r="J25" s="340">
        <v>7.3839662447257384</v>
      </c>
      <c r="K25" s="340">
        <v>10.08869179600887</v>
      </c>
      <c r="L25" s="340">
        <v>9.9557522123893811</v>
      </c>
    </row>
    <row r="26" spans="1:12" ht="13.9" customHeight="1" thickBot="1" x14ac:dyDescent="0.2"/>
    <row r="27" spans="1:12" ht="13.9" customHeight="1" thickTop="1" x14ac:dyDescent="0.15">
      <c r="A27" s="695" t="s">
        <v>58</v>
      </c>
      <c r="B27" s="695"/>
      <c r="C27" s="644"/>
      <c r="D27" s="773" t="s">
        <v>81</v>
      </c>
      <c r="E27" s="773"/>
      <c r="F27" s="773"/>
      <c r="G27" s="773"/>
      <c r="H27" s="773"/>
      <c r="I27" s="773"/>
      <c r="J27" s="773"/>
      <c r="K27" s="773"/>
      <c r="L27" s="682"/>
    </row>
    <row r="28" spans="1:12" ht="13.9" customHeight="1" x14ac:dyDescent="0.15">
      <c r="A28" s="680"/>
      <c r="B28" s="680"/>
      <c r="C28" s="645"/>
      <c r="D28" s="639" t="s">
        <v>80</v>
      </c>
      <c r="E28" s="639"/>
      <c r="F28" s="639"/>
      <c r="G28" s="639" t="s">
        <v>3</v>
      </c>
      <c r="H28" s="639"/>
      <c r="I28" s="639"/>
      <c r="J28" s="639" t="s">
        <v>4</v>
      </c>
      <c r="K28" s="639"/>
      <c r="L28" s="640"/>
    </row>
    <row r="29" spans="1:12" ht="13.9" customHeight="1" x14ac:dyDescent="0.15">
      <c r="A29" s="681"/>
      <c r="B29" s="681"/>
      <c r="C29" s="646"/>
      <c r="D29" s="298" t="s">
        <v>68</v>
      </c>
      <c r="E29" s="298" t="s">
        <v>69</v>
      </c>
      <c r="F29" s="298" t="s">
        <v>70</v>
      </c>
      <c r="G29" s="298" t="s">
        <v>68</v>
      </c>
      <c r="H29" s="298" t="s">
        <v>69</v>
      </c>
      <c r="I29" s="299" t="s">
        <v>70</v>
      </c>
      <c r="J29" s="298" t="s">
        <v>68</v>
      </c>
      <c r="K29" s="298" t="s">
        <v>69</v>
      </c>
      <c r="L29" s="299" t="s">
        <v>70</v>
      </c>
    </row>
    <row r="30" spans="1:12" ht="13.9" customHeight="1" x14ac:dyDescent="0.15">
      <c r="A30" s="173" t="s">
        <v>573</v>
      </c>
      <c r="B30" s="302" t="s">
        <v>220</v>
      </c>
      <c r="C30" s="137" t="s">
        <v>502</v>
      </c>
      <c r="D30" s="98">
        <v>23.1</v>
      </c>
      <c r="E30" s="98">
        <v>28.7</v>
      </c>
      <c r="F30" s="98">
        <v>33.700000000000003</v>
      </c>
      <c r="G30" s="98">
        <v>22.8</v>
      </c>
      <c r="H30" s="98">
        <v>27.3</v>
      </c>
      <c r="I30" s="98">
        <v>31.3</v>
      </c>
      <c r="J30" s="98">
        <v>23.3</v>
      </c>
      <c r="K30" s="98">
        <v>30.2</v>
      </c>
      <c r="L30" s="98">
        <v>36.299999999999997</v>
      </c>
    </row>
    <row r="31" spans="1:12" ht="13.9" customHeight="1" x14ac:dyDescent="0.15">
      <c r="A31" s="173"/>
      <c r="B31" s="302" t="s">
        <v>221</v>
      </c>
      <c r="C31" s="137" t="s">
        <v>503</v>
      </c>
      <c r="D31" s="98">
        <v>15.7</v>
      </c>
      <c r="E31" s="98">
        <v>19.399999999999999</v>
      </c>
      <c r="F31" s="98">
        <v>21.2</v>
      </c>
      <c r="G31" s="98">
        <v>15.6</v>
      </c>
      <c r="H31" s="98">
        <v>18.5</v>
      </c>
      <c r="I31" s="98">
        <v>18.5</v>
      </c>
      <c r="J31" s="98">
        <v>15.7</v>
      </c>
      <c r="K31" s="98">
        <v>20.399999999999999</v>
      </c>
      <c r="L31" s="98">
        <v>24.3</v>
      </c>
    </row>
    <row r="32" spans="1:12" s="13" customFormat="1" ht="13.9" customHeight="1" x14ac:dyDescent="0.15">
      <c r="A32" s="173"/>
      <c r="B32" s="12"/>
      <c r="C32" s="232"/>
      <c r="D32" s="5"/>
      <c r="E32" s="5"/>
      <c r="F32" s="5"/>
      <c r="G32" s="5"/>
      <c r="H32" s="5"/>
      <c r="I32" s="5"/>
      <c r="J32" s="5"/>
      <c r="K32" s="5"/>
      <c r="L32" s="5"/>
    </row>
    <row r="33" spans="1:12" s="13" customFormat="1" ht="13.9" customHeight="1" x14ac:dyDescent="0.15">
      <c r="A33" s="173" t="s">
        <v>539</v>
      </c>
      <c r="B33" s="302" t="s">
        <v>220</v>
      </c>
      <c r="C33" s="137" t="s">
        <v>538</v>
      </c>
      <c r="D33" s="98">
        <v>22.5</v>
      </c>
      <c r="E33" s="98">
        <v>24.5</v>
      </c>
      <c r="F33" s="98">
        <v>29.7</v>
      </c>
      <c r="G33" s="98">
        <v>20.6</v>
      </c>
      <c r="H33" s="98">
        <v>23.2</v>
      </c>
      <c r="I33" s="98">
        <v>29.1</v>
      </c>
      <c r="J33" s="98">
        <v>24.4</v>
      </c>
      <c r="K33" s="98">
        <v>25.9</v>
      </c>
      <c r="L33" s="98">
        <v>30.4</v>
      </c>
    </row>
    <row r="34" spans="1:12" s="13" customFormat="1" ht="13.9" customHeight="1" x14ac:dyDescent="0.15">
      <c r="A34" s="173"/>
      <c r="B34" s="302" t="s">
        <v>221</v>
      </c>
      <c r="C34" s="137" t="s">
        <v>537</v>
      </c>
      <c r="D34" s="98">
        <v>15.4</v>
      </c>
      <c r="E34" s="98">
        <v>14.7</v>
      </c>
      <c r="F34" s="98">
        <v>17.100000000000001</v>
      </c>
      <c r="G34" s="98">
        <v>13.9</v>
      </c>
      <c r="H34" s="98">
        <v>13.3</v>
      </c>
      <c r="I34" s="98">
        <v>16.5</v>
      </c>
      <c r="J34" s="98">
        <v>17</v>
      </c>
      <c r="K34" s="98">
        <v>16.100000000000001</v>
      </c>
      <c r="L34" s="98">
        <v>17.8</v>
      </c>
    </row>
    <row r="35" spans="1:12" ht="13.9" customHeight="1" x14ac:dyDescent="0.15">
      <c r="A35" s="173"/>
      <c r="B35" s="12"/>
      <c r="C35" s="12"/>
      <c r="D35" s="4"/>
      <c r="E35" s="5"/>
      <c r="F35" s="5"/>
      <c r="G35" s="5"/>
      <c r="H35" s="5"/>
      <c r="I35" s="5"/>
      <c r="J35" s="5"/>
      <c r="K35" s="5"/>
      <c r="L35" s="5"/>
    </row>
    <row r="36" spans="1:12" s="231" customFormat="1" ht="13.9" customHeight="1" x14ac:dyDescent="0.15">
      <c r="A36" s="172" t="s">
        <v>584</v>
      </c>
      <c r="B36" s="76" t="s">
        <v>493</v>
      </c>
      <c r="C36" s="77" t="s">
        <v>538</v>
      </c>
      <c r="D36" s="337">
        <v>18.351063829787233</v>
      </c>
      <c r="E36" s="338">
        <v>21.914775871610402</v>
      </c>
      <c r="F36" s="338">
        <v>26.986666666666665</v>
      </c>
      <c r="G36" s="338">
        <v>17.377398720682301</v>
      </c>
      <c r="H36" s="338">
        <v>19.496166484118291</v>
      </c>
      <c r="I36" s="338">
        <v>25.051546391752577</v>
      </c>
      <c r="J36" s="338">
        <v>19.320594479830149</v>
      </c>
      <c r="K36" s="338">
        <v>24.384787472035793</v>
      </c>
      <c r="L36" s="338">
        <v>29.060773480662981</v>
      </c>
    </row>
    <row r="37" spans="1:12" s="231" customFormat="1" ht="13.9" customHeight="1" x14ac:dyDescent="0.15">
      <c r="A37" s="262"/>
      <c r="B37" s="78" t="s">
        <v>495</v>
      </c>
      <c r="C37" s="74" t="s">
        <v>537</v>
      </c>
      <c r="D37" s="339">
        <v>11.648936170212766</v>
      </c>
      <c r="E37" s="340">
        <v>13.613724405091313</v>
      </c>
      <c r="F37" s="340">
        <v>15.626666666666667</v>
      </c>
      <c r="G37" s="340">
        <v>11.087420042643924</v>
      </c>
      <c r="H37" s="340">
        <v>11.391018619934282</v>
      </c>
      <c r="I37" s="340">
        <v>13.505154639175258</v>
      </c>
      <c r="J37" s="340">
        <v>12.208067940552016</v>
      </c>
      <c r="K37" s="340">
        <v>15.883668903803134</v>
      </c>
      <c r="L37" s="340">
        <v>17.900552486187845</v>
      </c>
    </row>
    <row r="38" spans="1:12" x14ac:dyDescent="0.15">
      <c r="A38" s="777" t="s">
        <v>237</v>
      </c>
      <c r="B38" s="776" t="s">
        <v>449</v>
      </c>
      <c r="C38" s="99" t="s">
        <v>82</v>
      </c>
      <c r="D38" s="774" t="s">
        <v>260</v>
      </c>
      <c r="E38" s="772" t="s">
        <v>238</v>
      </c>
      <c r="F38" s="772"/>
      <c r="G38" s="775" t="s">
        <v>84</v>
      </c>
      <c r="H38" s="775"/>
      <c r="I38" s="774" t="s">
        <v>260</v>
      </c>
    </row>
    <row r="39" spans="1:12" x14ac:dyDescent="0.15">
      <c r="A39" s="766"/>
      <c r="B39" s="769"/>
      <c r="C39" s="311" t="s">
        <v>83</v>
      </c>
      <c r="D39" s="769"/>
      <c r="E39" s="766"/>
      <c r="F39" s="766"/>
      <c r="G39" s="778" t="s">
        <v>83</v>
      </c>
      <c r="H39" s="778"/>
      <c r="I39" s="769"/>
    </row>
    <row r="40" spans="1:12" x14ac:dyDescent="0.15">
      <c r="A40" s="45" t="s">
        <v>450</v>
      </c>
    </row>
  </sheetData>
  <mergeCells count="21">
    <mergeCell ref="A15:C17"/>
    <mergeCell ref="A3:C5"/>
    <mergeCell ref="A27:C29"/>
    <mergeCell ref="D4:I4"/>
    <mergeCell ref="G16:L16"/>
    <mergeCell ref="D15:L15"/>
    <mergeCell ref="B38:B39"/>
    <mergeCell ref="D27:L27"/>
    <mergeCell ref="A38:A39"/>
    <mergeCell ref="D28:F28"/>
    <mergeCell ref="G39:H39"/>
    <mergeCell ref="I38:I39"/>
    <mergeCell ref="K2:L2"/>
    <mergeCell ref="E38:F39"/>
    <mergeCell ref="D3:L3"/>
    <mergeCell ref="D38:D39"/>
    <mergeCell ref="G28:I28"/>
    <mergeCell ref="G38:H38"/>
    <mergeCell ref="J4:L4"/>
    <mergeCell ref="D16:F16"/>
    <mergeCell ref="J28:L28"/>
  </mergeCells>
  <phoneticPr fontId="2"/>
  <pageMargins left="0.78740157480314965" right="0.78740157480314965" top="0.78740157480314965" bottom="0.59055118110236227" header="0.39370078740157483" footer="0.51181102362204722"/>
  <pageSetup paperSize="9" firstPageNumber="202"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P80"/>
  <sheetViews>
    <sheetView view="pageBreakPreview" zoomScaleNormal="100" zoomScaleSheetLayoutView="100" workbookViewId="0">
      <selection activeCell="A22" sqref="A22"/>
    </sheetView>
  </sheetViews>
  <sheetFormatPr defaultColWidth="9" defaultRowHeight="13.5" x14ac:dyDescent="0.15"/>
  <cols>
    <col min="1" max="1" width="13.75" style="25" customWidth="1"/>
    <col min="2" max="4" width="9.625" style="25" customWidth="1"/>
    <col min="5" max="5" width="9.75" style="25" customWidth="1"/>
    <col min="6" max="9" width="9.625" style="25" customWidth="1"/>
    <col min="10" max="10" width="9" style="25"/>
    <col min="11" max="11" width="10.5" style="25" bestFit="1" customWidth="1"/>
    <col min="12" max="16384" width="9" style="25"/>
  </cols>
  <sheetData>
    <row r="1" spans="1:16" x14ac:dyDescent="0.15">
      <c r="A1" s="69" t="s">
        <v>605</v>
      </c>
    </row>
    <row r="2" spans="1:16" ht="14.25" thickBot="1" x14ac:dyDescent="0.2">
      <c r="A2" s="18"/>
      <c r="B2" s="18"/>
      <c r="C2" s="83"/>
      <c r="D2" s="18"/>
      <c r="E2" s="83"/>
      <c r="F2" s="18"/>
      <c r="G2" s="83"/>
      <c r="H2" s="18"/>
    </row>
    <row r="3" spans="1:16" ht="14.25" thickTop="1" x14ac:dyDescent="0.15">
      <c r="A3" s="781" t="s">
        <v>102</v>
      </c>
      <c r="B3" s="783" t="s">
        <v>374</v>
      </c>
      <c r="C3" s="779" t="s">
        <v>115</v>
      </c>
      <c r="D3" s="779"/>
      <c r="E3" s="779" t="s">
        <v>547</v>
      </c>
      <c r="F3" s="779"/>
      <c r="G3" s="779" t="s">
        <v>546</v>
      </c>
      <c r="H3" s="780"/>
      <c r="I3" s="18"/>
    </row>
    <row r="4" spans="1:16" x14ac:dyDescent="0.15">
      <c r="A4" s="782"/>
      <c r="B4" s="784"/>
      <c r="C4" s="217" t="s">
        <v>427</v>
      </c>
      <c r="D4" s="217" t="s">
        <v>116</v>
      </c>
      <c r="E4" s="217" t="s">
        <v>428</v>
      </c>
      <c r="F4" s="217" t="s">
        <v>116</v>
      </c>
      <c r="G4" s="217" t="s">
        <v>428</v>
      </c>
      <c r="H4" s="218" t="s">
        <v>116</v>
      </c>
      <c r="I4" s="18"/>
    </row>
    <row r="5" spans="1:16" x14ac:dyDescent="0.15">
      <c r="A5" s="261" t="s">
        <v>574</v>
      </c>
      <c r="B5" s="18">
        <v>9158</v>
      </c>
      <c r="C5" s="21">
        <v>58297</v>
      </c>
      <c r="D5" s="184">
        <v>688102</v>
      </c>
      <c r="E5" s="21">
        <v>2231</v>
      </c>
      <c r="F5" s="21">
        <v>61956</v>
      </c>
      <c r="G5" s="21">
        <v>6785</v>
      </c>
      <c r="H5" s="21">
        <v>90782</v>
      </c>
      <c r="I5" s="18"/>
    </row>
    <row r="6" spans="1:16" x14ac:dyDescent="0.15">
      <c r="A6" s="222" t="s">
        <v>565</v>
      </c>
      <c r="B6" s="18">
        <v>9274</v>
      </c>
      <c r="C6" s="21">
        <v>59235</v>
      </c>
      <c r="D6" s="184">
        <v>749231</v>
      </c>
      <c r="E6" s="21">
        <v>2338</v>
      </c>
      <c r="F6" s="21">
        <v>80567</v>
      </c>
      <c r="G6" s="21">
        <v>7539</v>
      </c>
      <c r="H6" s="21">
        <v>108579</v>
      </c>
      <c r="I6" s="18"/>
    </row>
    <row r="7" spans="1:16" x14ac:dyDescent="0.15">
      <c r="A7" s="222"/>
      <c r="B7" s="220"/>
      <c r="C7" s="215"/>
      <c r="D7" s="68"/>
      <c r="E7" s="215"/>
      <c r="F7" s="215"/>
      <c r="G7" s="215"/>
      <c r="H7" s="215"/>
      <c r="I7" s="18"/>
    </row>
    <row r="8" spans="1:16" s="73" customFormat="1" x14ac:dyDescent="0.15">
      <c r="A8" s="221" t="s">
        <v>566</v>
      </c>
      <c r="B8" s="287">
        <v>9224</v>
      </c>
      <c r="C8" s="286">
        <v>58126</v>
      </c>
      <c r="D8" s="286">
        <v>738848</v>
      </c>
      <c r="E8" s="286">
        <v>2430</v>
      </c>
      <c r="F8" s="286">
        <v>79376</v>
      </c>
      <c r="G8" s="286">
        <v>7460</v>
      </c>
      <c r="H8" s="286">
        <v>105809</v>
      </c>
      <c r="I8" s="89"/>
    </row>
    <row r="9" spans="1:16" x14ac:dyDescent="0.15">
      <c r="A9" s="63"/>
      <c r="B9" s="51"/>
      <c r="C9" s="52"/>
      <c r="D9" s="82"/>
      <c r="E9" s="219"/>
      <c r="F9" s="219"/>
      <c r="G9" s="219"/>
      <c r="H9" s="219"/>
      <c r="I9" s="18"/>
    </row>
    <row r="10" spans="1:16" x14ac:dyDescent="0.15">
      <c r="A10" s="63" t="s">
        <v>117</v>
      </c>
      <c r="B10" s="53">
        <v>322</v>
      </c>
      <c r="C10" s="54">
        <v>4732</v>
      </c>
      <c r="D10" s="54">
        <v>103755</v>
      </c>
      <c r="E10" s="57">
        <v>238</v>
      </c>
      <c r="F10" s="57">
        <v>10881</v>
      </c>
      <c r="G10" s="57">
        <v>28</v>
      </c>
      <c r="H10" s="54">
        <v>1130</v>
      </c>
      <c r="I10" s="18"/>
      <c r="J10" s="234"/>
      <c r="K10" s="234"/>
      <c r="L10" s="234"/>
      <c r="M10" s="234"/>
      <c r="N10" s="234"/>
      <c r="O10" s="234"/>
      <c r="P10" s="234"/>
    </row>
    <row r="11" spans="1:16" x14ac:dyDescent="0.15">
      <c r="A11" s="63" t="s">
        <v>118</v>
      </c>
      <c r="B11" s="53">
        <v>357</v>
      </c>
      <c r="C11" s="54">
        <v>2329</v>
      </c>
      <c r="D11" s="54">
        <v>27938</v>
      </c>
      <c r="E11" s="54">
        <v>117</v>
      </c>
      <c r="F11" s="54">
        <v>2336</v>
      </c>
      <c r="G11" s="54">
        <v>31</v>
      </c>
      <c r="H11" s="54">
        <v>583</v>
      </c>
      <c r="I11" s="18"/>
    </row>
    <row r="12" spans="1:16" x14ac:dyDescent="0.15">
      <c r="A12" s="63" t="s">
        <v>119</v>
      </c>
      <c r="B12" s="53">
        <v>357</v>
      </c>
      <c r="C12" s="54">
        <v>1597</v>
      </c>
      <c r="D12" s="54">
        <v>16974</v>
      </c>
      <c r="E12" s="54">
        <v>64</v>
      </c>
      <c r="F12" s="54">
        <v>2182</v>
      </c>
      <c r="G12" s="54">
        <v>372</v>
      </c>
      <c r="H12" s="54">
        <v>5101</v>
      </c>
      <c r="I12" s="18"/>
    </row>
    <row r="13" spans="1:16" x14ac:dyDescent="0.15">
      <c r="A13" s="86" t="s">
        <v>120</v>
      </c>
      <c r="B13" s="54">
        <v>357</v>
      </c>
      <c r="C13" s="29">
        <v>1955</v>
      </c>
      <c r="D13" s="29">
        <v>19067</v>
      </c>
      <c r="E13" s="29">
        <v>149</v>
      </c>
      <c r="F13" s="29">
        <v>3312</v>
      </c>
      <c r="G13" s="29">
        <v>437</v>
      </c>
      <c r="H13" s="29">
        <v>3130</v>
      </c>
      <c r="I13" s="18"/>
    </row>
    <row r="14" spans="1:16" x14ac:dyDescent="0.15">
      <c r="A14" s="63" t="s">
        <v>504</v>
      </c>
      <c r="B14" s="53">
        <v>357</v>
      </c>
      <c r="C14" s="54">
        <v>2307</v>
      </c>
      <c r="D14" s="54">
        <v>24859</v>
      </c>
      <c r="E14" s="54">
        <v>103</v>
      </c>
      <c r="F14" s="54">
        <v>3784</v>
      </c>
      <c r="G14" s="54">
        <v>279</v>
      </c>
      <c r="H14" s="54">
        <v>3360</v>
      </c>
      <c r="I14" s="18"/>
      <c r="L14" s="84"/>
    </row>
    <row r="15" spans="1:16" x14ac:dyDescent="0.15">
      <c r="A15" s="63" t="s">
        <v>122</v>
      </c>
      <c r="B15" s="53">
        <v>357</v>
      </c>
      <c r="C15" s="54">
        <v>5083</v>
      </c>
      <c r="D15" s="54">
        <v>58640</v>
      </c>
      <c r="E15" s="54">
        <v>308</v>
      </c>
      <c r="F15" s="54">
        <v>4501</v>
      </c>
      <c r="G15" s="54">
        <v>445</v>
      </c>
      <c r="H15" s="54">
        <v>7589</v>
      </c>
      <c r="I15" s="18"/>
    </row>
    <row r="16" spans="1:16" x14ac:dyDescent="0.15">
      <c r="A16" s="63" t="s">
        <v>123</v>
      </c>
      <c r="B16" s="53">
        <v>357</v>
      </c>
      <c r="C16" s="54">
        <v>1743</v>
      </c>
      <c r="D16" s="54">
        <v>21446</v>
      </c>
      <c r="E16" s="54">
        <v>137</v>
      </c>
      <c r="F16" s="54">
        <v>2610</v>
      </c>
      <c r="G16" s="54">
        <v>160</v>
      </c>
      <c r="H16" s="54">
        <v>1634</v>
      </c>
      <c r="I16" s="18"/>
    </row>
    <row r="17" spans="1:9" x14ac:dyDescent="0.15">
      <c r="A17" s="63"/>
      <c r="B17" s="51"/>
      <c r="C17" s="219"/>
      <c r="D17" s="219"/>
      <c r="E17" s="219"/>
      <c r="F17" s="219"/>
      <c r="G17" s="219"/>
      <c r="H17" s="219"/>
      <c r="I17" s="18"/>
    </row>
    <row r="18" spans="1:9" x14ac:dyDescent="0.15">
      <c r="A18" s="63" t="s">
        <v>124</v>
      </c>
      <c r="B18" s="53">
        <v>357</v>
      </c>
      <c r="C18" s="54">
        <v>1901</v>
      </c>
      <c r="D18" s="54">
        <v>25076</v>
      </c>
      <c r="E18" s="54">
        <v>46</v>
      </c>
      <c r="F18" s="54">
        <v>2430</v>
      </c>
      <c r="G18" s="54">
        <v>378</v>
      </c>
      <c r="H18" s="54">
        <v>7048</v>
      </c>
      <c r="I18" s="18"/>
    </row>
    <row r="19" spans="1:9" x14ac:dyDescent="0.15">
      <c r="A19" s="63" t="s">
        <v>125</v>
      </c>
      <c r="B19" s="53">
        <v>357</v>
      </c>
      <c r="C19" s="54">
        <v>1575</v>
      </c>
      <c r="D19" s="54">
        <v>15186</v>
      </c>
      <c r="E19" s="54">
        <v>63</v>
      </c>
      <c r="F19" s="54">
        <v>2589</v>
      </c>
      <c r="G19" s="54">
        <v>243</v>
      </c>
      <c r="H19" s="54">
        <v>2375</v>
      </c>
      <c r="I19" s="18"/>
    </row>
    <row r="20" spans="1:9" x14ac:dyDescent="0.15">
      <c r="A20" s="63" t="s">
        <v>126</v>
      </c>
      <c r="B20" s="53">
        <v>334</v>
      </c>
      <c r="C20" s="54">
        <v>2217</v>
      </c>
      <c r="D20" s="54">
        <v>23944</v>
      </c>
      <c r="E20" s="54">
        <v>41</v>
      </c>
      <c r="F20" s="54">
        <v>2773</v>
      </c>
      <c r="G20" s="54">
        <v>110</v>
      </c>
      <c r="H20" s="54">
        <v>889</v>
      </c>
      <c r="I20" s="18"/>
    </row>
    <row r="21" spans="1:9" x14ac:dyDescent="0.15">
      <c r="A21" s="63" t="s">
        <v>127</v>
      </c>
      <c r="B21" s="53">
        <v>357</v>
      </c>
      <c r="C21" s="54">
        <v>1971</v>
      </c>
      <c r="D21" s="54">
        <v>21678</v>
      </c>
      <c r="E21" s="54">
        <v>54</v>
      </c>
      <c r="F21" s="54">
        <v>2173</v>
      </c>
      <c r="G21" s="54">
        <v>140</v>
      </c>
      <c r="H21" s="54">
        <v>1663</v>
      </c>
      <c r="I21" s="18"/>
    </row>
    <row r="22" spans="1:9" x14ac:dyDescent="0.15">
      <c r="A22" s="63" t="s">
        <v>128</v>
      </c>
      <c r="B22" s="53">
        <v>357</v>
      </c>
      <c r="C22" s="54">
        <v>1946</v>
      </c>
      <c r="D22" s="54">
        <v>16778</v>
      </c>
      <c r="E22" s="54">
        <v>50</v>
      </c>
      <c r="F22" s="54">
        <v>921</v>
      </c>
      <c r="G22" s="54">
        <v>83</v>
      </c>
      <c r="H22" s="54">
        <v>922</v>
      </c>
      <c r="I22" s="18"/>
    </row>
    <row r="23" spans="1:9" x14ac:dyDescent="0.15">
      <c r="A23" s="63" t="s">
        <v>129</v>
      </c>
      <c r="B23" s="53">
        <v>357</v>
      </c>
      <c r="C23" s="54">
        <v>1166</v>
      </c>
      <c r="D23" s="54">
        <v>11197</v>
      </c>
      <c r="E23" s="54">
        <v>88</v>
      </c>
      <c r="F23" s="54">
        <v>1269</v>
      </c>
      <c r="G23" s="54">
        <v>84</v>
      </c>
      <c r="H23" s="54">
        <v>747</v>
      </c>
      <c r="I23" s="18"/>
    </row>
    <row r="24" spans="1:9" x14ac:dyDescent="0.15">
      <c r="A24" s="63" t="s">
        <v>130</v>
      </c>
      <c r="B24" s="53">
        <v>357</v>
      </c>
      <c r="C24" s="54">
        <v>1051</v>
      </c>
      <c r="D24" s="54">
        <v>10148</v>
      </c>
      <c r="E24" s="54">
        <v>42</v>
      </c>
      <c r="F24" s="54">
        <v>1729</v>
      </c>
      <c r="G24" s="54">
        <v>144</v>
      </c>
      <c r="H24" s="54">
        <v>1429</v>
      </c>
      <c r="I24" s="18"/>
    </row>
    <row r="25" spans="1:9" x14ac:dyDescent="0.15">
      <c r="A25" s="63"/>
      <c r="B25" s="51"/>
      <c r="C25" s="219"/>
      <c r="D25" s="219"/>
      <c r="E25" s="219"/>
      <c r="F25" s="219"/>
      <c r="G25" s="219"/>
      <c r="H25" s="219"/>
      <c r="I25" s="18"/>
    </row>
    <row r="26" spans="1:9" x14ac:dyDescent="0.15">
      <c r="A26" s="63" t="s">
        <v>131</v>
      </c>
      <c r="B26" s="53">
        <v>357</v>
      </c>
      <c r="C26" s="219">
        <v>2626</v>
      </c>
      <c r="D26" s="219">
        <v>39805</v>
      </c>
      <c r="E26" s="219">
        <v>59</v>
      </c>
      <c r="F26" s="219">
        <v>3025</v>
      </c>
      <c r="G26" s="219">
        <v>260</v>
      </c>
      <c r="H26" s="219">
        <v>4614</v>
      </c>
      <c r="I26" s="18"/>
    </row>
    <row r="27" spans="1:9" x14ac:dyDescent="0.15">
      <c r="A27" s="63" t="s">
        <v>132</v>
      </c>
      <c r="B27" s="53">
        <v>357</v>
      </c>
      <c r="C27" s="219">
        <v>1980</v>
      </c>
      <c r="D27" s="219">
        <v>25898</v>
      </c>
      <c r="E27" s="219">
        <v>86</v>
      </c>
      <c r="F27" s="219">
        <v>4870</v>
      </c>
      <c r="G27" s="219">
        <v>677</v>
      </c>
      <c r="H27" s="219">
        <v>11469</v>
      </c>
      <c r="I27" s="18"/>
    </row>
    <row r="28" spans="1:9" x14ac:dyDescent="0.15">
      <c r="A28" s="63" t="s">
        <v>133</v>
      </c>
      <c r="B28" s="53">
        <v>357</v>
      </c>
      <c r="C28" s="54">
        <v>1530</v>
      </c>
      <c r="D28" s="54">
        <v>23792</v>
      </c>
      <c r="E28" s="54">
        <v>32</v>
      </c>
      <c r="F28" s="185">
        <v>848</v>
      </c>
      <c r="G28" s="54">
        <v>229</v>
      </c>
      <c r="H28" s="54">
        <v>2241</v>
      </c>
      <c r="I28" s="18"/>
    </row>
    <row r="29" spans="1:9" x14ac:dyDescent="0.15">
      <c r="A29" s="63" t="s">
        <v>134</v>
      </c>
      <c r="B29" s="53">
        <v>357</v>
      </c>
      <c r="C29" s="54">
        <v>1956</v>
      </c>
      <c r="D29" s="54">
        <v>16701</v>
      </c>
      <c r="E29" s="54">
        <v>8</v>
      </c>
      <c r="F29" s="54">
        <v>93</v>
      </c>
      <c r="G29" s="54">
        <v>190</v>
      </c>
      <c r="H29" s="54">
        <v>1955</v>
      </c>
      <c r="I29" s="18"/>
    </row>
    <row r="30" spans="1:9" x14ac:dyDescent="0.15">
      <c r="A30" s="63" t="s">
        <v>135</v>
      </c>
      <c r="B30" s="53">
        <v>357</v>
      </c>
      <c r="C30" s="54">
        <v>952</v>
      </c>
      <c r="D30" s="54">
        <v>9572</v>
      </c>
      <c r="E30" s="54">
        <v>60</v>
      </c>
      <c r="F30" s="54">
        <v>2030</v>
      </c>
      <c r="G30" s="54">
        <v>124</v>
      </c>
      <c r="H30" s="54">
        <v>1904</v>
      </c>
      <c r="I30" s="18"/>
    </row>
    <row r="31" spans="1:9" x14ac:dyDescent="0.15">
      <c r="A31" s="63" t="s">
        <v>136</v>
      </c>
      <c r="B31" s="53">
        <v>357</v>
      </c>
      <c r="C31" s="54">
        <v>1255</v>
      </c>
      <c r="D31" s="54">
        <v>11958</v>
      </c>
      <c r="E31" s="54">
        <v>23</v>
      </c>
      <c r="F31" s="54">
        <v>342</v>
      </c>
      <c r="G31" s="54">
        <v>143</v>
      </c>
      <c r="H31" s="54">
        <v>1507</v>
      </c>
      <c r="I31" s="18"/>
    </row>
    <row r="32" spans="1:9" x14ac:dyDescent="0.15">
      <c r="A32" s="63"/>
      <c r="B32" s="53"/>
      <c r="C32" s="219"/>
      <c r="D32" s="219"/>
      <c r="E32" s="219"/>
      <c r="F32" s="219"/>
      <c r="G32" s="219"/>
      <c r="H32" s="219"/>
      <c r="I32" s="18"/>
    </row>
    <row r="33" spans="1:10" x14ac:dyDescent="0.15">
      <c r="A33" s="63" t="s">
        <v>137</v>
      </c>
      <c r="B33" s="53">
        <v>357</v>
      </c>
      <c r="C33" s="54">
        <v>2943</v>
      </c>
      <c r="D33" s="54">
        <v>40436</v>
      </c>
      <c r="E33" s="54">
        <v>101</v>
      </c>
      <c r="F33" s="54">
        <v>5115</v>
      </c>
      <c r="G33" s="54">
        <v>577</v>
      </c>
      <c r="H33" s="54">
        <v>8872</v>
      </c>
      <c r="I33" s="18"/>
    </row>
    <row r="34" spans="1:10" x14ac:dyDescent="0.15">
      <c r="A34" s="63" t="s">
        <v>138</v>
      </c>
      <c r="B34" s="53">
        <v>357</v>
      </c>
      <c r="C34" s="29">
        <v>3312</v>
      </c>
      <c r="D34" s="29">
        <v>48407</v>
      </c>
      <c r="E34" s="29">
        <v>140</v>
      </c>
      <c r="F34" s="29">
        <v>4062</v>
      </c>
      <c r="G34" s="29">
        <v>436</v>
      </c>
      <c r="H34" s="29">
        <v>6651</v>
      </c>
      <c r="I34" s="18"/>
    </row>
    <row r="35" spans="1:10" x14ac:dyDescent="0.15">
      <c r="A35" s="63" t="s">
        <v>139</v>
      </c>
      <c r="B35" s="53">
        <v>357</v>
      </c>
      <c r="C35" s="54">
        <v>1081</v>
      </c>
      <c r="D35" s="54">
        <v>10827</v>
      </c>
      <c r="E35" s="54">
        <v>54</v>
      </c>
      <c r="F35" s="54">
        <v>1328</v>
      </c>
      <c r="G35" s="54">
        <v>175</v>
      </c>
      <c r="H35" s="54">
        <v>2825</v>
      </c>
      <c r="I35" s="18"/>
    </row>
    <row r="36" spans="1:10" x14ac:dyDescent="0.15">
      <c r="A36" s="63" t="s">
        <v>140</v>
      </c>
      <c r="B36" s="53">
        <v>357</v>
      </c>
      <c r="C36" s="54">
        <v>1459</v>
      </c>
      <c r="D36" s="54">
        <v>18738</v>
      </c>
      <c r="E36" s="54">
        <v>86</v>
      </c>
      <c r="F36" s="54">
        <v>2397</v>
      </c>
      <c r="G36" s="54">
        <v>320</v>
      </c>
      <c r="H36" s="54">
        <v>5024</v>
      </c>
      <c r="I36" s="18"/>
    </row>
    <row r="37" spans="1:10" x14ac:dyDescent="0.15">
      <c r="A37" s="63" t="s">
        <v>141</v>
      </c>
      <c r="B37" s="53">
        <v>357</v>
      </c>
      <c r="C37" s="54">
        <v>4233</v>
      </c>
      <c r="D37" s="54">
        <v>69239</v>
      </c>
      <c r="E37" s="54">
        <v>131</v>
      </c>
      <c r="F37" s="54">
        <v>7758</v>
      </c>
      <c r="G37" s="54">
        <v>1057</v>
      </c>
      <c r="H37" s="54">
        <v>18055</v>
      </c>
      <c r="I37" s="18"/>
    </row>
    <row r="38" spans="1:10" x14ac:dyDescent="0.15">
      <c r="A38" s="64" t="s">
        <v>142</v>
      </c>
      <c r="B38" s="55">
        <v>357</v>
      </c>
      <c r="C38" s="56">
        <v>3226</v>
      </c>
      <c r="D38" s="56">
        <v>26789</v>
      </c>
      <c r="E38" s="56">
        <v>150</v>
      </c>
      <c r="F38" s="56">
        <v>4018</v>
      </c>
      <c r="G38" s="56">
        <v>338</v>
      </c>
      <c r="H38" s="56">
        <v>3092</v>
      </c>
      <c r="I38" s="18"/>
    </row>
    <row r="39" spans="1:10" x14ac:dyDescent="0.15">
      <c r="A39" s="65" t="s">
        <v>375</v>
      </c>
      <c r="B39" s="18"/>
      <c r="C39" s="18"/>
      <c r="D39" s="18"/>
      <c r="E39" s="18"/>
      <c r="F39" s="18"/>
      <c r="G39" s="18"/>
      <c r="H39" s="18"/>
      <c r="I39" s="18"/>
    </row>
    <row r="40" spans="1:10" x14ac:dyDescent="0.15">
      <c r="A40" s="26" t="s">
        <v>545</v>
      </c>
      <c r="B40" s="18"/>
      <c r="C40" s="18"/>
      <c r="D40" s="18"/>
      <c r="E40" s="18"/>
      <c r="F40" s="18"/>
      <c r="G40" s="18"/>
      <c r="H40" s="18"/>
      <c r="I40" s="18"/>
    </row>
    <row r="41" spans="1:10" x14ac:dyDescent="0.15">
      <c r="A41" s="18"/>
      <c r="B41" s="18"/>
      <c r="C41" s="18"/>
      <c r="D41" s="18"/>
      <c r="E41" s="18"/>
      <c r="F41" s="18"/>
      <c r="G41" s="18"/>
      <c r="H41" s="18"/>
      <c r="I41" s="18"/>
    </row>
    <row r="42" spans="1:10" x14ac:dyDescent="0.15">
      <c r="A42" s="69" t="s">
        <v>606</v>
      </c>
      <c r="B42" s="18"/>
      <c r="C42" s="18"/>
      <c r="D42" s="18"/>
      <c r="E42" s="18"/>
      <c r="F42" s="18"/>
      <c r="G42" s="18"/>
      <c r="H42" s="18"/>
      <c r="I42" s="18"/>
    </row>
    <row r="43" spans="1:10" ht="14.25" thickBot="1" x14ac:dyDescent="0.2">
      <c r="A43" s="18"/>
      <c r="B43" s="83"/>
      <c r="C43" s="18"/>
      <c r="D43" s="83"/>
      <c r="E43" s="18"/>
      <c r="F43" s="83"/>
      <c r="G43" s="18"/>
      <c r="H43" s="83"/>
      <c r="I43" s="18"/>
    </row>
    <row r="44" spans="1:10" ht="14.25" thickTop="1" x14ac:dyDescent="0.15">
      <c r="A44" s="781" t="s">
        <v>102</v>
      </c>
      <c r="B44" s="779" t="s">
        <v>143</v>
      </c>
      <c r="C44" s="779"/>
      <c r="D44" s="779" t="s">
        <v>144</v>
      </c>
      <c r="E44" s="780"/>
      <c r="F44" s="779" t="s">
        <v>145</v>
      </c>
      <c r="G44" s="780"/>
      <c r="H44" s="779" t="s">
        <v>146</v>
      </c>
      <c r="I44" s="780"/>
    </row>
    <row r="45" spans="1:10" x14ac:dyDescent="0.15">
      <c r="A45" s="782"/>
      <c r="B45" s="217" t="s">
        <v>427</v>
      </c>
      <c r="C45" s="217" t="s">
        <v>116</v>
      </c>
      <c r="D45" s="217" t="s">
        <v>427</v>
      </c>
      <c r="E45" s="217" t="s">
        <v>116</v>
      </c>
      <c r="F45" s="217" t="s">
        <v>427</v>
      </c>
      <c r="G45" s="217" t="s">
        <v>116</v>
      </c>
      <c r="H45" s="217" t="s">
        <v>427</v>
      </c>
      <c r="I45" s="218" t="s">
        <v>116</v>
      </c>
      <c r="J45" s="22"/>
    </row>
    <row r="46" spans="1:10" x14ac:dyDescent="0.15">
      <c r="A46" s="266" t="s">
        <v>574</v>
      </c>
      <c r="B46" s="18">
        <v>9338</v>
      </c>
      <c r="C46" s="18">
        <v>78272</v>
      </c>
      <c r="D46" s="18">
        <v>31291</v>
      </c>
      <c r="E46" s="18">
        <v>293091</v>
      </c>
      <c r="F46" s="18">
        <v>5175</v>
      </c>
      <c r="G46" s="18">
        <v>47254</v>
      </c>
      <c r="H46" s="18">
        <v>3477</v>
      </c>
      <c r="I46" s="18">
        <v>116747</v>
      </c>
    </row>
    <row r="47" spans="1:10" x14ac:dyDescent="0.15">
      <c r="A47" s="266" t="s">
        <v>565</v>
      </c>
      <c r="B47" s="18">
        <v>9459</v>
      </c>
      <c r="C47" s="18">
        <v>79952</v>
      </c>
      <c r="D47" s="18">
        <v>29677</v>
      </c>
      <c r="E47" s="18">
        <v>289091</v>
      </c>
      <c r="F47" s="18">
        <v>6212</v>
      </c>
      <c r="G47" s="18">
        <v>55660</v>
      </c>
      <c r="H47" s="18">
        <v>4136</v>
      </c>
      <c r="I47" s="18">
        <v>141640</v>
      </c>
    </row>
    <row r="48" spans="1:10" x14ac:dyDescent="0.15">
      <c r="A48" s="261"/>
      <c r="C48" s="21"/>
      <c r="D48" s="21"/>
      <c r="E48" s="21"/>
      <c r="F48" s="21"/>
      <c r="G48" s="21"/>
      <c r="H48" s="21"/>
      <c r="I48" s="21"/>
      <c r="J48" s="22"/>
    </row>
    <row r="49" spans="1:10" s="73" customFormat="1" x14ac:dyDescent="0.15">
      <c r="A49" s="260" t="s">
        <v>566</v>
      </c>
      <c r="B49" s="284">
        <v>9228</v>
      </c>
      <c r="C49" s="221">
        <v>76575</v>
      </c>
      <c r="D49" s="221">
        <v>29559</v>
      </c>
      <c r="E49" s="221">
        <v>292647</v>
      </c>
      <c r="F49" s="221">
        <v>5619</v>
      </c>
      <c r="G49" s="221">
        <v>52313</v>
      </c>
      <c r="H49" s="221">
        <v>3830</v>
      </c>
      <c r="I49" s="221">
        <v>132128</v>
      </c>
      <c r="J49" s="233"/>
    </row>
    <row r="50" spans="1:10" x14ac:dyDescent="0.15">
      <c r="A50" s="63"/>
      <c r="B50" s="216"/>
      <c r="C50" s="215"/>
      <c r="D50" s="215"/>
      <c r="E50" s="215"/>
      <c r="F50" s="215"/>
      <c r="G50" s="215"/>
      <c r="H50" s="215"/>
      <c r="I50" s="215"/>
    </row>
    <row r="51" spans="1:10" x14ac:dyDescent="0.15">
      <c r="A51" s="63" t="s">
        <v>117</v>
      </c>
      <c r="B51" s="186">
        <v>336</v>
      </c>
      <c r="C51" s="185">
        <v>1831</v>
      </c>
      <c r="D51" s="185">
        <v>3237</v>
      </c>
      <c r="E51" s="185">
        <v>31670</v>
      </c>
      <c r="F51" s="185">
        <v>182</v>
      </c>
      <c r="G51" s="185">
        <v>1807</v>
      </c>
      <c r="H51" s="185">
        <v>711</v>
      </c>
      <c r="I51" s="185">
        <v>56436</v>
      </c>
    </row>
    <row r="52" spans="1:10" x14ac:dyDescent="0.15">
      <c r="A52" s="63" t="s">
        <v>118</v>
      </c>
      <c r="B52" s="47">
        <v>226</v>
      </c>
      <c r="C52" s="29">
        <v>2359</v>
      </c>
      <c r="D52" s="29">
        <v>1314</v>
      </c>
      <c r="E52" s="29">
        <v>13473</v>
      </c>
      <c r="F52" s="29">
        <v>236</v>
      </c>
      <c r="G52" s="29">
        <v>2985</v>
      </c>
      <c r="H52" s="29">
        <v>405</v>
      </c>
      <c r="I52" s="29">
        <v>6202</v>
      </c>
    </row>
    <row r="53" spans="1:10" x14ac:dyDescent="0.15">
      <c r="A53" s="63" t="s">
        <v>119</v>
      </c>
      <c r="B53" s="47">
        <v>385</v>
      </c>
      <c r="C53" s="29">
        <v>2884</v>
      </c>
      <c r="D53" s="29">
        <v>576</v>
      </c>
      <c r="E53" s="29">
        <v>4842</v>
      </c>
      <c r="F53" s="29">
        <v>95</v>
      </c>
      <c r="G53" s="29">
        <v>648</v>
      </c>
      <c r="H53" s="29">
        <v>105</v>
      </c>
      <c r="I53" s="29">
        <v>1317</v>
      </c>
    </row>
    <row r="54" spans="1:10" x14ac:dyDescent="0.15">
      <c r="A54" s="86" t="s">
        <v>120</v>
      </c>
      <c r="B54" s="25">
        <v>400</v>
      </c>
      <c r="C54" s="18">
        <v>3411</v>
      </c>
      <c r="D54" s="18">
        <v>750</v>
      </c>
      <c r="E54" s="18">
        <v>5961</v>
      </c>
      <c r="F54" s="18">
        <v>120</v>
      </c>
      <c r="G54" s="18">
        <v>2454</v>
      </c>
      <c r="H54" s="54">
        <v>99</v>
      </c>
      <c r="I54" s="54">
        <v>799</v>
      </c>
    </row>
    <row r="55" spans="1:10" x14ac:dyDescent="0.15">
      <c r="A55" s="63" t="s">
        <v>121</v>
      </c>
      <c r="B55" s="47">
        <v>722</v>
      </c>
      <c r="C55" s="29">
        <v>5318</v>
      </c>
      <c r="D55" s="29">
        <v>1143</v>
      </c>
      <c r="E55" s="29">
        <v>11578</v>
      </c>
      <c r="F55" s="29">
        <v>29</v>
      </c>
      <c r="G55" s="29">
        <v>188</v>
      </c>
      <c r="H55" s="54">
        <v>31</v>
      </c>
      <c r="I55" s="54">
        <v>631</v>
      </c>
    </row>
    <row r="56" spans="1:10" x14ac:dyDescent="0.15">
      <c r="A56" s="63" t="s">
        <v>122</v>
      </c>
      <c r="B56" s="47">
        <v>707</v>
      </c>
      <c r="C56" s="29">
        <v>5406</v>
      </c>
      <c r="D56" s="29">
        <v>3378</v>
      </c>
      <c r="E56" s="29">
        <v>36477</v>
      </c>
      <c r="F56" s="29">
        <v>107</v>
      </c>
      <c r="G56" s="29">
        <v>1412</v>
      </c>
      <c r="H56" s="29">
        <v>138</v>
      </c>
      <c r="I56" s="29">
        <v>3255</v>
      </c>
    </row>
    <row r="57" spans="1:10" x14ac:dyDescent="0.15">
      <c r="A57" s="63" t="s">
        <v>123</v>
      </c>
      <c r="B57" s="47">
        <v>125</v>
      </c>
      <c r="C57" s="29">
        <v>933</v>
      </c>
      <c r="D57" s="29">
        <v>844</v>
      </c>
      <c r="E57" s="29">
        <v>6933</v>
      </c>
      <c r="F57" s="29">
        <v>109</v>
      </c>
      <c r="G57" s="29">
        <v>902</v>
      </c>
      <c r="H57" s="29">
        <v>368</v>
      </c>
      <c r="I57" s="29">
        <v>8434</v>
      </c>
    </row>
    <row r="58" spans="1:10" x14ac:dyDescent="0.15">
      <c r="A58" s="63"/>
      <c r="B58" s="216"/>
      <c r="C58" s="255"/>
      <c r="D58" s="255"/>
      <c r="E58" s="255"/>
      <c r="F58" s="255"/>
      <c r="G58" s="255"/>
      <c r="H58" s="255"/>
      <c r="I58" s="255"/>
    </row>
    <row r="59" spans="1:10" x14ac:dyDescent="0.15">
      <c r="A59" s="63" t="s">
        <v>124</v>
      </c>
      <c r="B59" s="47">
        <v>439</v>
      </c>
      <c r="C59" s="255">
        <v>3454</v>
      </c>
      <c r="D59" s="29">
        <v>752</v>
      </c>
      <c r="E59" s="255">
        <v>6730</v>
      </c>
      <c r="F59" s="255">
        <v>212</v>
      </c>
      <c r="G59" s="29">
        <v>2414</v>
      </c>
      <c r="H59" s="29">
        <v>74</v>
      </c>
      <c r="I59" s="29">
        <v>3000</v>
      </c>
    </row>
    <row r="60" spans="1:10" x14ac:dyDescent="0.15">
      <c r="A60" s="63" t="s">
        <v>125</v>
      </c>
      <c r="B60" s="47">
        <v>154</v>
      </c>
      <c r="C60" s="29">
        <v>1161</v>
      </c>
      <c r="D60" s="29">
        <v>867</v>
      </c>
      <c r="E60" s="29">
        <v>6703</v>
      </c>
      <c r="F60" s="29">
        <v>144</v>
      </c>
      <c r="G60" s="29">
        <v>1546</v>
      </c>
      <c r="H60" s="29">
        <v>104</v>
      </c>
      <c r="I60" s="29">
        <v>812</v>
      </c>
    </row>
    <row r="61" spans="1:10" x14ac:dyDescent="0.15">
      <c r="A61" s="63" t="s">
        <v>126</v>
      </c>
      <c r="B61" s="47">
        <v>261</v>
      </c>
      <c r="C61" s="29">
        <v>3175</v>
      </c>
      <c r="D61" s="29">
        <v>1563</v>
      </c>
      <c r="E61" s="29">
        <v>15200</v>
      </c>
      <c r="F61" s="29">
        <v>238</v>
      </c>
      <c r="G61" s="29">
        <v>1869</v>
      </c>
      <c r="H61" s="29">
        <v>4</v>
      </c>
      <c r="I61" s="29">
        <v>38</v>
      </c>
    </row>
    <row r="62" spans="1:10" x14ac:dyDescent="0.15">
      <c r="A62" s="63" t="s">
        <v>127</v>
      </c>
      <c r="B62" s="47">
        <v>121</v>
      </c>
      <c r="C62" s="29">
        <v>829</v>
      </c>
      <c r="D62" s="29">
        <v>1481</v>
      </c>
      <c r="E62" s="29">
        <v>14354</v>
      </c>
      <c r="F62" s="185">
        <v>153</v>
      </c>
      <c r="G62" s="29">
        <v>2202</v>
      </c>
      <c r="H62" s="29">
        <v>22</v>
      </c>
      <c r="I62" s="29">
        <v>457</v>
      </c>
    </row>
    <row r="63" spans="1:10" x14ac:dyDescent="0.15">
      <c r="A63" s="63" t="s">
        <v>128</v>
      </c>
      <c r="B63" s="47">
        <v>47</v>
      </c>
      <c r="C63" s="29">
        <v>289</v>
      </c>
      <c r="D63" s="29">
        <v>1501</v>
      </c>
      <c r="E63" s="29">
        <v>12076</v>
      </c>
      <c r="F63" s="29">
        <v>214</v>
      </c>
      <c r="G63" s="185">
        <v>1861</v>
      </c>
      <c r="H63" s="29">
        <v>51</v>
      </c>
      <c r="I63" s="29">
        <v>709</v>
      </c>
    </row>
    <row r="64" spans="1:10" x14ac:dyDescent="0.15">
      <c r="A64" s="63" t="s">
        <v>129</v>
      </c>
      <c r="B64" s="47">
        <v>231</v>
      </c>
      <c r="C64" s="29">
        <v>1723</v>
      </c>
      <c r="D64" s="29">
        <v>632</v>
      </c>
      <c r="E64" s="29">
        <v>4993</v>
      </c>
      <c r="F64" s="29">
        <v>103</v>
      </c>
      <c r="G64" s="29">
        <v>679</v>
      </c>
      <c r="H64" s="29">
        <v>28</v>
      </c>
      <c r="I64" s="29">
        <v>1786</v>
      </c>
    </row>
    <row r="65" spans="1:9" x14ac:dyDescent="0.15">
      <c r="A65" s="63" t="s">
        <v>130</v>
      </c>
      <c r="B65" s="47">
        <v>167</v>
      </c>
      <c r="C65" s="29">
        <v>1328</v>
      </c>
      <c r="D65" s="29">
        <v>536</v>
      </c>
      <c r="E65" s="29">
        <v>4011</v>
      </c>
      <c r="F65" s="29">
        <v>155</v>
      </c>
      <c r="G65" s="29">
        <v>1282</v>
      </c>
      <c r="H65" s="29">
        <v>7</v>
      </c>
      <c r="I65" s="29">
        <v>369</v>
      </c>
    </row>
    <row r="66" spans="1:9" x14ac:dyDescent="0.15">
      <c r="A66" s="63"/>
      <c r="B66" s="216"/>
      <c r="C66" s="215"/>
      <c r="D66" s="215"/>
      <c r="E66" s="215"/>
      <c r="F66" s="215"/>
      <c r="G66" s="215"/>
      <c r="H66" s="215"/>
      <c r="I66" s="215"/>
    </row>
    <row r="67" spans="1:9" x14ac:dyDescent="0.15">
      <c r="A67" s="63" t="s">
        <v>131</v>
      </c>
      <c r="B67" s="47">
        <v>492</v>
      </c>
      <c r="C67" s="29">
        <v>5386</v>
      </c>
      <c r="D67" s="29">
        <v>1635</v>
      </c>
      <c r="E67" s="29">
        <v>17923</v>
      </c>
      <c r="F67" s="215">
        <v>122</v>
      </c>
      <c r="G67" s="29">
        <v>1427</v>
      </c>
      <c r="H67" s="54">
        <v>58</v>
      </c>
      <c r="I67" s="219">
        <v>7430</v>
      </c>
    </row>
    <row r="68" spans="1:9" ht="12.75" customHeight="1" x14ac:dyDescent="0.15">
      <c r="A68" s="63" t="s">
        <v>132</v>
      </c>
      <c r="B68" s="216">
        <v>17</v>
      </c>
      <c r="C68" s="215">
        <v>76</v>
      </c>
      <c r="D68" s="215">
        <v>1128</v>
      </c>
      <c r="E68" s="215">
        <v>8580</v>
      </c>
      <c r="F68" s="215">
        <v>69</v>
      </c>
      <c r="G68" s="215">
        <v>880</v>
      </c>
      <c r="H68" s="215">
        <v>3</v>
      </c>
      <c r="I68" s="215">
        <v>23</v>
      </c>
    </row>
    <row r="69" spans="1:9" x14ac:dyDescent="0.15">
      <c r="A69" s="63" t="s">
        <v>133</v>
      </c>
      <c r="B69" s="47">
        <v>316</v>
      </c>
      <c r="C69" s="29">
        <v>2169</v>
      </c>
      <c r="D69" s="29">
        <v>696</v>
      </c>
      <c r="E69" s="29">
        <v>15014</v>
      </c>
      <c r="F69" s="29">
        <v>179</v>
      </c>
      <c r="G69" s="29">
        <v>1682</v>
      </c>
      <c r="H69" s="185">
        <v>78</v>
      </c>
      <c r="I69" s="29">
        <v>1838</v>
      </c>
    </row>
    <row r="70" spans="1:9" x14ac:dyDescent="0.15">
      <c r="A70" s="63" t="s">
        <v>134</v>
      </c>
      <c r="B70" s="47">
        <v>389</v>
      </c>
      <c r="C70" s="29">
        <v>2369</v>
      </c>
      <c r="D70" s="29">
        <v>793</v>
      </c>
      <c r="E70" s="29">
        <v>6165</v>
      </c>
      <c r="F70" s="29">
        <v>102</v>
      </c>
      <c r="G70" s="29">
        <v>778</v>
      </c>
      <c r="H70" s="29">
        <v>474</v>
      </c>
      <c r="I70" s="29">
        <v>5341</v>
      </c>
    </row>
    <row r="71" spans="1:9" x14ac:dyDescent="0.15">
      <c r="A71" s="63" t="s">
        <v>135</v>
      </c>
      <c r="B71" s="47">
        <v>195</v>
      </c>
      <c r="C71" s="29">
        <v>1521</v>
      </c>
      <c r="D71" s="29">
        <v>507</v>
      </c>
      <c r="E71" s="29">
        <v>3351</v>
      </c>
      <c r="F71" s="29">
        <v>36</v>
      </c>
      <c r="G71" s="29">
        <v>259</v>
      </c>
      <c r="H71" s="29">
        <v>30</v>
      </c>
      <c r="I71" s="29">
        <v>507</v>
      </c>
    </row>
    <row r="72" spans="1:9" x14ac:dyDescent="0.15">
      <c r="A72" s="63" t="s">
        <v>136</v>
      </c>
      <c r="B72" s="47">
        <v>309</v>
      </c>
      <c r="C72" s="29">
        <v>2575</v>
      </c>
      <c r="D72" s="29">
        <v>653</v>
      </c>
      <c r="E72" s="29">
        <v>5694</v>
      </c>
      <c r="F72" s="29">
        <v>37</v>
      </c>
      <c r="G72" s="29">
        <v>309</v>
      </c>
      <c r="H72" s="29">
        <v>90</v>
      </c>
      <c r="I72" s="29">
        <v>1531</v>
      </c>
    </row>
    <row r="73" spans="1:9" x14ac:dyDescent="0.15">
      <c r="A73" s="63"/>
      <c r="B73" s="216"/>
      <c r="C73" s="215"/>
      <c r="D73" s="215"/>
      <c r="E73" s="215"/>
      <c r="F73" s="215"/>
      <c r="G73" s="215"/>
      <c r="H73" s="215"/>
      <c r="I73" s="215"/>
    </row>
    <row r="74" spans="1:9" x14ac:dyDescent="0.15">
      <c r="A74" s="63" t="s">
        <v>137</v>
      </c>
      <c r="B74" s="47">
        <v>832</v>
      </c>
      <c r="C74" s="29">
        <v>7340</v>
      </c>
      <c r="D74" s="29">
        <v>805</v>
      </c>
      <c r="E74" s="29">
        <v>8826</v>
      </c>
      <c r="F74" s="29">
        <v>539</v>
      </c>
      <c r="G74" s="29">
        <v>4702</v>
      </c>
      <c r="H74" s="29">
        <v>89</v>
      </c>
      <c r="I74" s="29">
        <v>5581</v>
      </c>
    </row>
    <row r="75" spans="1:9" x14ac:dyDescent="0.15">
      <c r="A75" s="63" t="s">
        <v>138</v>
      </c>
      <c r="B75" s="47">
        <v>260</v>
      </c>
      <c r="C75" s="29">
        <v>3221</v>
      </c>
      <c r="D75" s="29">
        <v>1801</v>
      </c>
      <c r="E75" s="29">
        <v>18254</v>
      </c>
      <c r="F75" s="29">
        <v>309</v>
      </c>
      <c r="G75" s="29">
        <v>3865</v>
      </c>
      <c r="H75" s="29">
        <v>366</v>
      </c>
      <c r="I75" s="29">
        <v>12354</v>
      </c>
    </row>
    <row r="76" spans="1:9" x14ac:dyDescent="0.15">
      <c r="A76" s="63" t="s">
        <v>139</v>
      </c>
      <c r="B76" s="47">
        <v>231</v>
      </c>
      <c r="C76" s="29">
        <v>1553</v>
      </c>
      <c r="D76" s="29">
        <v>602</v>
      </c>
      <c r="E76" s="29">
        <v>4911</v>
      </c>
      <c r="F76" s="29">
        <v>4</v>
      </c>
      <c r="G76" s="29">
        <v>31</v>
      </c>
      <c r="H76" s="29">
        <v>15</v>
      </c>
      <c r="I76" s="29">
        <v>179</v>
      </c>
    </row>
    <row r="77" spans="1:9" x14ac:dyDescent="0.15">
      <c r="A77" s="63" t="s">
        <v>140</v>
      </c>
      <c r="B77" s="47">
        <v>295</v>
      </c>
      <c r="C77" s="29">
        <v>2492</v>
      </c>
      <c r="D77" s="29">
        <v>440</v>
      </c>
      <c r="E77" s="29">
        <v>4472</v>
      </c>
      <c r="F77" s="29">
        <v>46</v>
      </c>
      <c r="G77" s="29">
        <v>204</v>
      </c>
      <c r="H77" s="29">
        <v>272</v>
      </c>
      <c r="I77" s="185">
        <v>4149</v>
      </c>
    </row>
    <row r="78" spans="1:9" x14ac:dyDescent="0.15">
      <c r="A78" s="63" t="s">
        <v>141</v>
      </c>
      <c r="B78" s="47">
        <v>727</v>
      </c>
      <c r="C78" s="29">
        <v>7749</v>
      </c>
      <c r="D78" s="29">
        <v>1161</v>
      </c>
      <c r="E78" s="29">
        <v>17494</v>
      </c>
      <c r="F78" s="29">
        <v>958</v>
      </c>
      <c r="G78" s="29">
        <v>9341</v>
      </c>
      <c r="H78" s="29">
        <v>199</v>
      </c>
      <c r="I78" s="29">
        <v>8842</v>
      </c>
    </row>
    <row r="79" spans="1:9" x14ac:dyDescent="0.15">
      <c r="A79" s="64" t="s">
        <v>142</v>
      </c>
      <c r="B79" s="187">
        <v>844</v>
      </c>
      <c r="C79" s="188">
        <v>6023</v>
      </c>
      <c r="D79" s="188">
        <v>764</v>
      </c>
      <c r="E79" s="188">
        <v>6962</v>
      </c>
      <c r="F79" s="188">
        <v>1121</v>
      </c>
      <c r="G79" s="188">
        <v>6586</v>
      </c>
      <c r="H79" s="188">
        <v>9</v>
      </c>
      <c r="I79" s="188">
        <v>108</v>
      </c>
    </row>
    <row r="80" spans="1:9" x14ac:dyDescent="0.15">
      <c r="C80" s="84"/>
    </row>
  </sheetData>
  <mergeCells count="10">
    <mergeCell ref="G3:H3"/>
    <mergeCell ref="A44:A45"/>
    <mergeCell ref="D44:E44"/>
    <mergeCell ref="B44:C44"/>
    <mergeCell ref="F44:G44"/>
    <mergeCell ref="H44:I44"/>
    <mergeCell ref="A3:A4"/>
    <mergeCell ref="B3:B4"/>
    <mergeCell ref="C3:D3"/>
    <mergeCell ref="E3:F3"/>
  </mergeCells>
  <phoneticPr fontId="2"/>
  <pageMargins left="0.59055118110236227" right="0.59055118110236227" top="0.78740157480314965" bottom="0.98425196850393704" header="0.51181102362204722" footer="0.51181102362204722"/>
  <pageSetup paperSize="9" firstPageNumber="203" orientation="portrait" useFirstPageNumber="1" r:id="rId1"/>
  <headerFooter alignWithMargins="0"/>
  <rowBreaks count="3" manualBreakCount="3">
    <brk id="41" max="8" man="1"/>
    <brk id="96" max="16383" man="1"/>
    <brk id="15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90A02-35E9-4BB1-957B-5C184207B39E}">
  <sheetPr>
    <tabColor theme="9" tint="0.79998168889431442"/>
  </sheetPr>
  <dimension ref="A1:J46"/>
  <sheetViews>
    <sheetView view="pageBreakPreview" zoomScaleNormal="100" zoomScaleSheetLayoutView="100" workbookViewId="0">
      <selection activeCell="A22" sqref="A22"/>
    </sheetView>
  </sheetViews>
  <sheetFormatPr defaultColWidth="9" defaultRowHeight="13.5" x14ac:dyDescent="0.15"/>
  <cols>
    <col min="1" max="1" width="10" style="343" customWidth="1"/>
    <col min="2" max="10" width="9.125" style="343" customWidth="1"/>
    <col min="11" max="16384" width="9" style="272"/>
  </cols>
  <sheetData>
    <row r="1" spans="1:10" x14ac:dyDescent="0.15">
      <c r="A1" s="342" t="s">
        <v>607</v>
      </c>
    </row>
    <row r="3" spans="1:10" ht="14.25" thickBot="1" x14ac:dyDescent="0.2">
      <c r="A3" s="343" t="s">
        <v>274</v>
      </c>
    </row>
    <row r="4" spans="1:10" ht="14.25" thickTop="1" x14ac:dyDescent="0.15">
      <c r="A4" s="789" t="s">
        <v>18</v>
      </c>
      <c r="B4" s="792" t="s">
        <v>19</v>
      </c>
      <c r="C4" s="797" t="s">
        <v>275</v>
      </c>
      <c r="D4" s="798"/>
      <c r="E4" s="798"/>
      <c r="F4" s="798"/>
      <c r="G4" s="798"/>
      <c r="H4" s="798"/>
      <c r="I4" s="798"/>
      <c r="J4" s="798"/>
    </row>
    <row r="5" spans="1:10" x14ac:dyDescent="0.15">
      <c r="A5" s="790"/>
      <c r="B5" s="793"/>
      <c r="C5" s="795" t="s">
        <v>276</v>
      </c>
      <c r="D5" s="796"/>
      <c r="E5" s="796"/>
      <c r="F5" s="796"/>
      <c r="G5" s="796"/>
      <c r="H5" s="796"/>
      <c r="I5" s="796"/>
      <c r="J5" s="796"/>
    </row>
    <row r="6" spans="1:10" x14ac:dyDescent="0.15">
      <c r="A6" s="791"/>
      <c r="B6" s="794"/>
      <c r="C6" s="344" t="s">
        <v>14</v>
      </c>
      <c r="D6" s="344" t="s">
        <v>277</v>
      </c>
      <c r="E6" s="344" t="s">
        <v>278</v>
      </c>
      <c r="F6" s="344" t="s">
        <v>279</v>
      </c>
      <c r="G6" s="344" t="s">
        <v>280</v>
      </c>
      <c r="H6" s="344" t="s">
        <v>281</v>
      </c>
      <c r="I6" s="344" t="s">
        <v>282</v>
      </c>
      <c r="J6" s="345" t="s">
        <v>283</v>
      </c>
    </row>
    <row r="7" spans="1:10" x14ac:dyDescent="0.15">
      <c r="A7" s="346" t="s">
        <v>573</v>
      </c>
      <c r="B7" s="347">
        <v>745738</v>
      </c>
      <c r="C7" s="347">
        <v>504649</v>
      </c>
      <c r="D7" s="347">
        <v>16450</v>
      </c>
      <c r="E7" s="347">
        <v>18623</v>
      </c>
      <c r="F7" s="347">
        <v>50657</v>
      </c>
      <c r="G7" s="347">
        <v>61099</v>
      </c>
      <c r="H7" s="347">
        <v>32354</v>
      </c>
      <c r="I7" s="347">
        <v>32286</v>
      </c>
      <c r="J7" s="347">
        <v>16887</v>
      </c>
    </row>
    <row r="8" spans="1:10" x14ac:dyDescent="0.15">
      <c r="A8" s="346" t="s">
        <v>536</v>
      </c>
      <c r="B8" s="347">
        <v>701125</v>
      </c>
      <c r="C8" s="347">
        <v>468939</v>
      </c>
      <c r="D8" s="347">
        <v>15855</v>
      </c>
      <c r="E8" s="347">
        <v>17421</v>
      </c>
      <c r="F8" s="347">
        <v>48662</v>
      </c>
      <c r="G8" s="347">
        <v>53414</v>
      </c>
      <c r="H8" s="347">
        <v>28728</v>
      </c>
      <c r="I8" s="347">
        <v>29588</v>
      </c>
      <c r="J8" s="347">
        <v>15218</v>
      </c>
    </row>
    <row r="9" spans="1:10" x14ac:dyDescent="0.15">
      <c r="A9" s="346"/>
      <c r="B9" s="348"/>
      <c r="C9" s="348"/>
      <c r="D9" s="348"/>
      <c r="E9" s="348"/>
      <c r="F9" s="348"/>
      <c r="G9" s="348"/>
      <c r="H9" s="348"/>
      <c r="I9" s="348"/>
      <c r="J9" s="348"/>
    </row>
    <row r="10" spans="1:10" s="273" customFormat="1" x14ac:dyDescent="0.15">
      <c r="A10" s="349" t="s">
        <v>566</v>
      </c>
      <c r="B10" s="350">
        <v>659497</v>
      </c>
      <c r="C10" s="351">
        <v>445475</v>
      </c>
      <c r="D10" s="351">
        <v>15346</v>
      </c>
      <c r="E10" s="351">
        <v>15289</v>
      </c>
      <c r="F10" s="351">
        <v>43507</v>
      </c>
      <c r="G10" s="351">
        <v>50227</v>
      </c>
      <c r="H10" s="351">
        <v>27687</v>
      </c>
      <c r="I10" s="351">
        <v>28029</v>
      </c>
      <c r="J10" s="351">
        <v>13840</v>
      </c>
    </row>
    <row r="11" spans="1:10" x14ac:dyDescent="0.15">
      <c r="A11" s="347"/>
      <c r="B11" s="352"/>
      <c r="C11" s="348"/>
      <c r="D11" s="348"/>
      <c r="E11" s="348"/>
      <c r="F11" s="348"/>
      <c r="G11" s="348"/>
      <c r="H11" s="348"/>
      <c r="I11" s="348"/>
      <c r="J11" s="348"/>
    </row>
    <row r="12" spans="1:10" x14ac:dyDescent="0.15">
      <c r="A12" s="353" t="s">
        <v>284</v>
      </c>
      <c r="B12" s="354">
        <v>342565</v>
      </c>
      <c r="C12" s="355">
        <f>D12+E12+F12+G12+H12+I12+J12+B26+C26+D26+E26+F26+G26</f>
        <v>264494</v>
      </c>
      <c r="D12" s="355">
        <v>11112</v>
      </c>
      <c r="E12" s="355">
        <v>7650</v>
      </c>
      <c r="F12" s="355">
        <v>22923</v>
      </c>
      <c r="G12" s="355">
        <v>30951</v>
      </c>
      <c r="H12" s="355">
        <v>14508</v>
      </c>
      <c r="I12" s="355">
        <v>14451</v>
      </c>
      <c r="J12" s="355">
        <v>6543</v>
      </c>
    </row>
    <row r="13" spans="1:10" x14ac:dyDescent="0.15">
      <c r="A13" s="353" t="s">
        <v>285</v>
      </c>
      <c r="B13" s="354">
        <v>95002</v>
      </c>
      <c r="C13" s="355">
        <f>D13+E13+F13+G13+H13+I13+J13+B27+C27+D27+F27+G27</f>
        <v>57514</v>
      </c>
      <c r="D13" s="355">
        <v>1317</v>
      </c>
      <c r="E13" s="355">
        <v>2367</v>
      </c>
      <c r="F13" s="355">
        <v>5076</v>
      </c>
      <c r="G13" s="355">
        <v>6819</v>
      </c>
      <c r="H13" s="355">
        <v>4146</v>
      </c>
      <c r="I13" s="355">
        <v>4940</v>
      </c>
      <c r="J13" s="355">
        <v>3314</v>
      </c>
    </row>
    <row r="14" spans="1:10" x14ac:dyDescent="0.15">
      <c r="A14" s="353" t="s">
        <v>286</v>
      </c>
      <c r="B14" s="354">
        <v>124308</v>
      </c>
      <c r="C14" s="355">
        <f>D14+E14+F14+G14+H14+I14+J14+B28+C28+D28+F28+G28</f>
        <v>67769</v>
      </c>
      <c r="D14" s="355">
        <v>1697</v>
      </c>
      <c r="E14" s="355">
        <v>3132</v>
      </c>
      <c r="F14" s="355">
        <v>10319</v>
      </c>
      <c r="G14" s="355">
        <v>7729</v>
      </c>
      <c r="H14" s="355">
        <v>4342</v>
      </c>
      <c r="I14" s="355">
        <v>4527</v>
      </c>
      <c r="J14" s="355">
        <v>2034</v>
      </c>
    </row>
    <row r="15" spans="1:10" x14ac:dyDescent="0.15">
      <c r="A15" s="353" t="s">
        <v>287</v>
      </c>
      <c r="B15" s="354">
        <v>95730</v>
      </c>
      <c r="C15" s="355">
        <f>D15+E15+F15+G15+H15+I15+J15+B29+C29+D29+G29</f>
        <v>54640</v>
      </c>
      <c r="D15" s="355">
        <v>1216</v>
      </c>
      <c r="E15" s="355">
        <v>2114</v>
      </c>
      <c r="F15" s="355">
        <v>5027</v>
      </c>
      <c r="G15" s="355">
        <v>4660</v>
      </c>
      <c r="H15" s="355">
        <v>4568</v>
      </c>
      <c r="I15" s="355">
        <v>3909</v>
      </c>
      <c r="J15" s="355">
        <v>1919</v>
      </c>
    </row>
    <row r="16" spans="1:10" x14ac:dyDescent="0.15">
      <c r="A16" s="356" t="s">
        <v>581</v>
      </c>
      <c r="B16" s="357">
        <v>1892</v>
      </c>
      <c r="C16" s="358">
        <f>D16+E16+F16+G16+H16+I16+J16+B30+C30+D30+G30</f>
        <v>1058</v>
      </c>
      <c r="D16" s="358">
        <v>4</v>
      </c>
      <c r="E16" s="358">
        <v>26</v>
      </c>
      <c r="F16" s="358">
        <v>162</v>
      </c>
      <c r="G16" s="358">
        <v>68</v>
      </c>
      <c r="H16" s="358">
        <v>123</v>
      </c>
      <c r="I16" s="358">
        <v>202</v>
      </c>
      <c r="J16" s="358">
        <v>30</v>
      </c>
    </row>
    <row r="17" spans="1:10" ht="14.25" thickBot="1" x14ac:dyDescent="0.2"/>
    <row r="18" spans="1:10" ht="14.25" thickTop="1" x14ac:dyDescent="0.15">
      <c r="A18" s="789" t="s">
        <v>18</v>
      </c>
      <c r="B18" s="787" t="s">
        <v>288</v>
      </c>
      <c r="C18" s="788"/>
      <c r="D18" s="788"/>
      <c r="E18" s="788"/>
      <c r="F18" s="788"/>
      <c r="G18" s="788"/>
      <c r="H18" s="788"/>
      <c r="I18" s="359" t="s">
        <v>382</v>
      </c>
      <c r="J18" s="360"/>
    </row>
    <row r="19" spans="1:10" x14ac:dyDescent="0.15">
      <c r="A19" s="790"/>
      <c r="B19" s="803" t="s">
        <v>289</v>
      </c>
      <c r="C19" s="804"/>
      <c r="D19" s="804"/>
      <c r="E19" s="804"/>
      <c r="F19" s="804"/>
      <c r="G19" s="805"/>
      <c r="H19" s="799" t="s">
        <v>290</v>
      </c>
      <c r="I19" s="801" t="s">
        <v>383</v>
      </c>
      <c r="J19" s="800" t="s">
        <v>384</v>
      </c>
    </row>
    <row r="20" spans="1:10" x14ac:dyDescent="0.15">
      <c r="A20" s="791"/>
      <c r="B20" s="344" t="s">
        <v>291</v>
      </c>
      <c r="C20" s="344" t="s">
        <v>292</v>
      </c>
      <c r="D20" s="344" t="s">
        <v>293</v>
      </c>
      <c r="E20" s="344" t="s">
        <v>294</v>
      </c>
      <c r="F20" s="344" t="s">
        <v>295</v>
      </c>
      <c r="G20" s="345" t="s">
        <v>46</v>
      </c>
      <c r="H20" s="794"/>
      <c r="I20" s="802"/>
      <c r="J20" s="800"/>
    </row>
    <row r="21" spans="1:10" x14ac:dyDescent="0.15">
      <c r="A21" s="346" t="s">
        <v>573</v>
      </c>
      <c r="B21" s="347">
        <v>44278</v>
      </c>
      <c r="C21" s="347">
        <v>8897</v>
      </c>
      <c r="D21" s="347">
        <v>158479</v>
      </c>
      <c r="E21" s="347">
        <v>40467</v>
      </c>
      <c r="F21" s="347">
        <v>361</v>
      </c>
      <c r="G21" s="347">
        <v>23811</v>
      </c>
      <c r="H21" s="347">
        <v>202485</v>
      </c>
      <c r="I21" s="355">
        <v>188</v>
      </c>
      <c r="J21" s="348" t="s">
        <v>382</v>
      </c>
    </row>
    <row r="22" spans="1:10" x14ac:dyDescent="0.15">
      <c r="A22" s="346" t="s">
        <v>536</v>
      </c>
      <c r="B22" s="347">
        <v>41901</v>
      </c>
      <c r="C22" s="347">
        <v>8486</v>
      </c>
      <c r="D22" s="347">
        <v>147434</v>
      </c>
      <c r="E22" s="347">
        <v>40742</v>
      </c>
      <c r="F22" s="347">
        <v>374</v>
      </c>
      <c r="G22" s="347">
        <v>21116</v>
      </c>
      <c r="H22" s="347">
        <v>198166</v>
      </c>
      <c r="I22" s="355">
        <v>203</v>
      </c>
      <c r="J22" s="347" t="s">
        <v>382</v>
      </c>
    </row>
    <row r="23" spans="1:10" x14ac:dyDescent="0.15">
      <c r="A23" s="346"/>
      <c r="B23" s="348"/>
      <c r="C23" s="348"/>
      <c r="D23" s="348"/>
      <c r="E23" s="348"/>
      <c r="F23" s="348"/>
      <c r="G23" s="348"/>
      <c r="H23" s="348"/>
      <c r="I23" s="355"/>
      <c r="J23" s="348"/>
    </row>
    <row r="24" spans="1:10" s="273" customFormat="1" x14ac:dyDescent="0.15">
      <c r="A24" s="349" t="s">
        <v>566</v>
      </c>
      <c r="B24" s="350">
        <v>40276</v>
      </c>
      <c r="C24" s="351">
        <v>8343</v>
      </c>
      <c r="D24" s="351">
        <v>140971</v>
      </c>
      <c r="E24" s="351">
        <v>40965</v>
      </c>
      <c r="F24" s="351">
        <v>386</v>
      </c>
      <c r="G24" s="351">
        <v>20609</v>
      </c>
      <c r="H24" s="351">
        <v>181040</v>
      </c>
      <c r="I24" s="351">
        <v>203</v>
      </c>
      <c r="J24" s="351"/>
    </row>
    <row r="25" spans="1:10" x14ac:dyDescent="0.15">
      <c r="A25" s="347"/>
      <c r="B25" s="352"/>
      <c r="C25" s="348"/>
      <c r="D25" s="348"/>
      <c r="E25" s="348"/>
      <c r="F25" s="348"/>
      <c r="G25" s="348"/>
      <c r="H25" s="348"/>
      <c r="I25" s="355"/>
      <c r="J25" s="348"/>
    </row>
    <row r="26" spans="1:10" x14ac:dyDescent="0.15">
      <c r="A26" s="353" t="s">
        <v>284</v>
      </c>
      <c r="B26" s="361">
        <v>23615</v>
      </c>
      <c r="C26" s="355">
        <v>5245</v>
      </c>
      <c r="D26" s="355">
        <v>74344</v>
      </c>
      <c r="E26" s="355">
        <v>40965</v>
      </c>
      <c r="F26" s="355">
        <v>384</v>
      </c>
      <c r="G26" s="355">
        <v>11803</v>
      </c>
      <c r="H26" s="355">
        <v>45089</v>
      </c>
      <c r="I26" s="355">
        <v>203</v>
      </c>
      <c r="J26" s="355" t="s">
        <v>382</v>
      </c>
    </row>
    <row r="27" spans="1:10" x14ac:dyDescent="0.15">
      <c r="A27" s="353" t="s">
        <v>285</v>
      </c>
      <c r="B27" s="361">
        <v>5219</v>
      </c>
      <c r="C27" s="355">
        <v>942</v>
      </c>
      <c r="D27" s="355">
        <v>21365</v>
      </c>
      <c r="E27" s="355">
        <v>0</v>
      </c>
      <c r="F27" s="355">
        <v>0</v>
      </c>
      <c r="G27" s="362">
        <v>2009</v>
      </c>
      <c r="H27" s="355">
        <v>37488</v>
      </c>
      <c r="I27" s="355">
        <v>0</v>
      </c>
      <c r="J27" s="355" t="s">
        <v>382</v>
      </c>
    </row>
    <row r="28" spans="1:10" x14ac:dyDescent="0.15">
      <c r="A28" s="353" t="s">
        <v>286</v>
      </c>
      <c r="B28" s="361">
        <v>5680</v>
      </c>
      <c r="C28" s="355">
        <v>998</v>
      </c>
      <c r="D28" s="355">
        <v>23660</v>
      </c>
      <c r="E28" s="355">
        <v>0</v>
      </c>
      <c r="F28" s="355">
        <v>2</v>
      </c>
      <c r="G28" s="362">
        <v>3649</v>
      </c>
      <c r="H28" s="355">
        <v>56539</v>
      </c>
      <c r="I28" s="355">
        <v>0</v>
      </c>
      <c r="J28" s="355" t="s">
        <v>382</v>
      </c>
    </row>
    <row r="29" spans="1:10" x14ac:dyDescent="0.15">
      <c r="A29" s="353" t="s">
        <v>287</v>
      </c>
      <c r="B29" s="361">
        <v>5630</v>
      </c>
      <c r="C29" s="355">
        <v>1155</v>
      </c>
      <c r="D29" s="355">
        <v>21419</v>
      </c>
      <c r="E29" s="355">
        <v>0</v>
      </c>
      <c r="F29" s="355">
        <v>0</v>
      </c>
      <c r="G29" s="362">
        <v>3023</v>
      </c>
      <c r="H29" s="355">
        <v>41090</v>
      </c>
      <c r="I29" s="355">
        <v>0</v>
      </c>
      <c r="J29" s="355" t="s">
        <v>382</v>
      </c>
    </row>
    <row r="30" spans="1:10" x14ac:dyDescent="0.15">
      <c r="A30" s="356" t="s">
        <v>581</v>
      </c>
      <c r="B30" s="363">
        <v>132</v>
      </c>
      <c r="C30" s="358">
        <v>3</v>
      </c>
      <c r="D30" s="358">
        <v>183</v>
      </c>
      <c r="E30" s="358">
        <v>0</v>
      </c>
      <c r="F30" s="358">
        <v>0</v>
      </c>
      <c r="G30" s="364">
        <v>125</v>
      </c>
      <c r="H30" s="358">
        <v>834</v>
      </c>
      <c r="I30" s="358">
        <v>0</v>
      </c>
      <c r="J30" s="355" t="s">
        <v>382</v>
      </c>
    </row>
    <row r="31" spans="1:10" ht="14.25" thickBot="1" x14ac:dyDescent="0.2">
      <c r="A31" s="365"/>
    </row>
    <row r="32" spans="1:10" ht="14.25" thickTop="1" x14ac:dyDescent="0.15">
      <c r="A32" s="789" t="s">
        <v>18</v>
      </c>
      <c r="B32" s="797" t="s">
        <v>296</v>
      </c>
      <c r="C32" s="798"/>
    </row>
    <row r="33" spans="1:10" x14ac:dyDescent="0.15">
      <c r="A33" s="790"/>
      <c r="B33" s="799" t="s">
        <v>297</v>
      </c>
      <c r="C33" s="801" t="s">
        <v>298</v>
      </c>
    </row>
    <row r="34" spans="1:10" x14ac:dyDescent="0.15">
      <c r="A34" s="791"/>
      <c r="B34" s="794"/>
      <c r="C34" s="802"/>
    </row>
    <row r="35" spans="1:10" x14ac:dyDescent="0.15">
      <c r="A35" s="346" t="s">
        <v>582</v>
      </c>
      <c r="B35" s="366">
        <v>18679</v>
      </c>
      <c r="C35" s="347">
        <v>19737</v>
      </c>
    </row>
    <row r="36" spans="1:10" x14ac:dyDescent="0.15">
      <c r="A36" s="346" t="s">
        <v>560</v>
      </c>
      <c r="B36" s="366">
        <v>16504</v>
      </c>
      <c r="C36" s="347">
        <v>17313</v>
      </c>
    </row>
    <row r="37" spans="1:10" x14ac:dyDescent="0.15">
      <c r="A37" s="346"/>
      <c r="B37" s="352"/>
      <c r="C37" s="348"/>
    </row>
    <row r="38" spans="1:10" x14ac:dyDescent="0.15">
      <c r="A38" s="349" t="s">
        <v>558</v>
      </c>
      <c r="B38" s="350">
        <v>15626</v>
      </c>
      <c r="C38" s="351">
        <v>17153</v>
      </c>
    </row>
    <row r="39" spans="1:10" x14ac:dyDescent="0.15">
      <c r="A39" s="347"/>
      <c r="B39" s="352"/>
      <c r="C39" s="348"/>
    </row>
    <row r="40" spans="1:10" x14ac:dyDescent="0.15">
      <c r="A40" s="353" t="s">
        <v>284</v>
      </c>
      <c r="B40" s="361">
        <v>15626</v>
      </c>
      <c r="C40" s="355">
        <v>17153</v>
      </c>
    </row>
    <row r="41" spans="1:10" x14ac:dyDescent="0.15">
      <c r="A41" s="353" t="s">
        <v>285</v>
      </c>
      <c r="B41" s="361">
        <v>0</v>
      </c>
      <c r="C41" s="355">
        <v>0</v>
      </c>
    </row>
    <row r="42" spans="1:10" x14ac:dyDescent="0.15">
      <c r="A42" s="353" t="s">
        <v>286</v>
      </c>
      <c r="B42" s="361">
        <v>0</v>
      </c>
      <c r="C42" s="355">
        <v>0</v>
      </c>
    </row>
    <row r="43" spans="1:10" x14ac:dyDescent="0.15">
      <c r="A43" s="353" t="s">
        <v>287</v>
      </c>
      <c r="B43" s="361">
        <v>0</v>
      </c>
      <c r="C43" s="355">
        <v>0</v>
      </c>
    </row>
    <row r="44" spans="1:10" x14ac:dyDescent="0.15">
      <c r="A44" s="356" t="s">
        <v>581</v>
      </c>
      <c r="B44" s="363">
        <v>0</v>
      </c>
      <c r="C44" s="358">
        <v>0</v>
      </c>
    </row>
    <row r="45" spans="1:10" x14ac:dyDescent="0.15">
      <c r="A45" s="785" t="s">
        <v>299</v>
      </c>
      <c r="B45" s="785"/>
      <c r="C45" s="785"/>
      <c r="D45" s="785"/>
      <c r="E45" s="785"/>
      <c r="F45" s="785"/>
      <c r="G45" s="785"/>
      <c r="H45" s="785"/>
      <c r="I45" s="785"/>
      <c r="J45" s="785"/>
    </row>
    <row r="46" spans="1:10" x14ac:dyDescent="0.15">
      <c r="A46" s="786" t="s">
        <v>434</v>
      </c>
      <c r="B46" s="786"/>
      <c r="C46" s="786"/>
    </row>
  </sheetData>
  <mergeCells count="16">
    <mergeCell ref="A45:J45"/>
    <mergeCell ref="A46:C46"/>
    <mergeCell ref="B18:H18"/>
    <mergeCell ref="A4:A6"/>
    <mergeCell ref="B4:B6"/>
    <mergeCell ref="C5:J5"/>
    <mergeCell ref="C4:J4"/>
    <mergeCell ref="A18:A20"/>
    <mergeCell ref="H19:H20"/>
    <mergeCell ref="J19:J20"/>
    <mergeCell ref="I19:I20"/>
    <mergeCell ref="A32:A34"/>
    <mergeCell ref="B32:C32"/>
    <mergeCell ref="B33:B34"/>
    <mergeCell ref="C33:C34"/>
    <mergeCell ref="B19:G19"/>
  </mergeCells>
  <phoneticPr fontId="2"/>
  <pageMargins left="0.59055118110236227" right="0.59055118110236227" top="0.78740157480314965" bottom="0.78740157480314965" header="0.51181102362204722" footer="0.51181102362204722"/>
  <pageSetup paperSize="9" scale="90" firstPageNumber="20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0C55-893B-4F6F-ACDC-BBDEF1D0DEC2}">
  <sheetPr>
    <tabColor theme="9" tint="0.79998168889431442"/>
  </sheetPr>
  <dimension ref="A1:I53"/>
  <sheetViews>
    <sheetView view="pageBreakPreview" zoomScaleNormal="100" zoomScaleSheetLayoutView="100" workbookViewId="0">
      <selection activeCell="A22" sqref="A22"/>
    </sheetView>
  </sheetViews>
  <sheetFormatPr defaultColWidth="9" defaultRowHeight="13.5" x14ac:dyDescent="0.15"/>
  <cols>
    <col min="1" max="1" width="9.875" style="343" customWidth="1"/>
    <col min="2" max="4" width="9.375" style="343" customWidth="1"/>
    <col min="5" max="5" width="10" style="343" customWidth="1"/>
    <col min="6" max="9" width="9.375" style="343" customWidth="1"/>
    <col min="10" max="16384" width="9" style="272"/>
  </cols>
  <sheetData>
    <row r="1" spans="1:9" x14ac:dyDescent="0.15">
      <c r="A1" s="342" t="s">
        <v>608</v>
      </c>
    </row>
    <row r="2" spans="1:9" ht="11.25" customHeight="1" x14ac:dyDescent="0.15"/>
    <row r="3" spans="1:9" ht="14.25" thickBot="1" x14ac:dyDescent="0.2">
      <c r="A3" s="343" t="s">
        <v>300</v>
      </c>
    </row>
    <row r="4" spans="1:9" ht="14.25" thickTop="1" x14ac:dyDescent="0.15">
      <c r="A4" s="789" t="s">
        <v>18</v>
      </c>
      <c r="B4" s="792" t="s">
        <v>301</v>
      </c>
      <c r="C4" s="792" t="s">
        <v>302</v>
      </c>
      <c r="D4" s="797" t="s">
        <v>303</v>
      </c>
      <c r="E4" s="798"/>
      <c r="F4" s="798"/>
      <c r="G4" s="798"/>
      <c r="H4" s="798"/>
      <c r="I4" s="798"/>
    </row>
    <row r="5" spans="1:9" ht="13.5" customHeight="1" x14ac:dyDescent="0.15">
      <c r="A5" s="790"/>
      <c r="B5" s="793"/>
      <c r="C5" s="793"/>
      <c r="D5" s="799" t="s">
        <v>304</v>
      </c>
      <c r="E5" s="806" t="s">
        <v>305</v>
      </c>
      <c r="F5" s="367" t="s">
        <v>306</v>
      </c>
      <c r="G5" s="810" t="s">
        <v>307</v>
      </c>
      <c r="H5" s="806" t="s">
        <v>308</v>
      </c>
      <c r="I5" s="814" t="s">
        <v>622</v>
      </c>
    </row>
    <row r="6" spans="1:9" x14ac:dyDescent="0.15">
      <c r="A6" s="790"/>
      <c r="B6" s="793"/>
      <c r="C6" s="793"/>
      <c r="D6" s="793"/>
      <c r="E6" s="807"/>
      <c r="F6" s="368" t="s">
        <v>309</v>
      </c>
      <c r="G6" s="811"/>
      <c r="H6" s="807"/>
      <c r="I6" s="815"/>
    </row>
    <row r="7" spans="1:9" x14ac:dyDescent="0.15">
      <c r="A7" s="791"/>
      <c r="B7" s="794"/>
      <c r="C7" s="794"/>
      <c r="D7" s="794"/>
      <c r="E7" s="808"/>
      <c r="F7" s="369" t="s">
        <v>310</v>
      </c>
      <c r="G7" s="812"/>
      <c r="H7" s="808"/>
      <c r="I7" s="816"/>
    </row>
    <row r="8" spans="1:9" x14ac:dyDescent="0.15">
      <c r="A8" s="346" t="s">
        <v>582</v>
      </c>
      <c r="B8" s="361">
        <v>1208</v>
      </c>
      <c r="C8" s="355">
        <v>83851</v>
      </c>
      <c r="D8" s="355">
        <v>445289</v>
      </c>
      <c r="E8" s="355">
        <v>1201349</v>
      </c>
      <c r="F8" s="355">
        <v>4029.4193859758261</v>
      </c>
      <c r="G8" s="355">
        <v>51129</v>
      </c>
      <c r="H8" s="355">
        <v>428</v>
      </c>
      <c r="I8" s="355">
        <v>280580</v>
      </c>
    </row>
    <row r="9" spans="1:9" x14ac:dyDescent="0.15">
      <c r="A9" s="346" t="s">
        <v>560</v>
      </c>
      <c r="B9" s="361">
        <v>1222</v>
      </c>
      <c r="C9" s="355">
        <v>81229</v>
      </c>
      <c r="D9" s="355">
        <v>449695</v>
      </c>
      <c r="E9" s="355">
        <v>1198049</v>
      </c>
      <c r="F9" s="355">
        <v>3975.2171025594989</v>
      </c>
      <c r="G9" s="355">
        <v>46957</v>
      </c>
      <c r="H9" s="355">
        <v>561</v>
      </c>
      <c r="I9" s="355">
        <v>286284</v>
      </c>
    </row>
    <row r="10" spans="1:9" x14ac:dyDescent="0.15">
      <c r="A10" s="346"/>
      <c r="B10" s="366"/>
      <c r="C10" s="347"/>
      <c r="D10" s="347"/>
      <c r="E10" s="347"/>
      <c r="F10" s="347"/>
      <c r="G10" s="347"/>
      <c r="H10" s="347"/>
      <c r="I10" s="347"/>
    </row>
    <row r="11" spans="1:9" s="273" customFormat="1" x14ac:dyDescent="0.15">
      <c r="A11" s="349" t="s">
        <v>558</v>
      </c>
      <c r="B11" s="350">
        <f>SUM(B13:B17)</f>
        <v>1174</v>
      </c>
      <c r="C11" s="351">
        <f>SUM(C13:C17)</f>
        <v>72188</v>
      </c>
      <c r="D11" s="351">
        <f>SUM(D13:D17)</f>
        <v>429569</v>
      </c>
      <c r="E11" s="351">
        <f>SUM(E13:E17)</f>
        <v>1133198</v>
      </c>
      <c r="F11" s="351">
        <v>4200</v>
      </c>
      <c r="G11" s="351">
        <f>SUM(G13:G17)</f>
        <v>41656</v>
      </c>
      <c r="H11" s="351">
        <f>SUM(H13:H17)</f>
        <v>859</v>
      </c>
      <c r="I11" s="351">
        <f>SUM(I13:I17)</f>
        <v>276108</v>
      </c>
    </row>
    <row r="12" spans="1:9" x14ac:dyDescent="0.15">
      <c r="A12" s="347"/>
      <c r="B12" s="366"/>
      <c r="C12" s="347"/>
      <c r="D12" s="347"/>
      <c r="E12" s="347"/>
      <c r="F12" s="347"/>
      <c r="G12" s="347"/>
      <c r="H12" s="347"/>
      <c r="I12" s="347"/>
    </row>
    <row r="13" spans="1:9" x14ac:dyDescent="0.15">
      <c r="A13" s="353" t="s">
        <v>284</v>
      </c>
      <c r="B13" s="370">
        <v>293</v>
      </c>
      <c r="C13" s="371">
        <v>45241</v>
      </c>
      <c r="D13" s="371">
        <v>229591</v>
      </c>
      <c r="E13" s="371">
        <v>590235</v>
      </c>
      <c r="F13" s="372">
        <v>2014.4539249146758</v>
      </c>
      <c r="G13" s="371">
        <v>18069</v>
      </c>
      <c r="H13" s="355">
        <v>0</v>
      </c>
      <c r="I13" s="371">
        <v>149703</v>
      </c>
    </row>
    <row r="14" spans="1:9" x14ac:dyDescent="0.15">
      <c r="A14" s="353" t="s">
        <v>285</v>
      </c>
      <c r="B14" s="370">
        <v>301</v>
      </c>
      <c r="C14" s="371">
        <v>6783</v>
      </c>
      <c r="D14" s="371">
        <v>46799</v>
      </c>
      <c r="E14" s="371">
        <v>128405</v>
      </c>
      <c r="F14" s="372">
        <v>426.59468438538204</v>
      </c>
      <c r="G14" s="371">
        <v>5207</v>
      </c>
      <c r="H14" s="355">
        <v>210</v>
      </c>
      <c r="I14" s="371">
        <v>28010</v>
      </c>
    </row>
    <row r="15" spans="1:9" x14ac:dyDescent="0.15">
      <c r="A15" s="353" t="s">
        <v>286</v>
      </c>
      <c r="B15" s="370">
        <v>301</v>
      </c>
      <c r="C15" s="371">
        <v>10122</v>
      </c>
      <c r="D15" s="371">
        <v>79626</v>
      </c>
      <c r="E15" s="371">
        <v>223106</v>
      </c>
      <c r="F15" s="372">
        <v>741.21594684385377</v>
      </c>
      <c r="G15" s="371">
        <v>9859</v>
      </c>
      <c r="H15" s="355">
        <v>280</v>
      </c>
      <c r="I15" s="371">
        <v>50097</v>
      </c>
    </row>
    <row r="16" spans="1:9" x14ac:dyDescent="0.15">
      <c r="A16" s="353" t="s">
        <v>287</v>
      </c>
      <c r="B16" s="370">
        <v>261</v>
      </c>
      <c r="C16" s="371">
        <v>10016</v>
      </c>
      <c r="D16" s="371">
        <v>70975</v>
      </c>
      <c r="E16" s="371">
        <v>185932</v>
      </c>
      <c r="F16" s="372">
        <v>712.38314176245206</v>
      </c>
      <c r="G16" s="371">
        <v>8432</v>
      </c>
      <c r="H16" s="355">
        <v>369</v>
      </c>
      <c r="I16" s="371">
        <v>44027</v>
      </c>
    </row>
    <row r="17" spans="1:9" x14ac:dyDescent="0.15">
      <c r="A17" s="356" t="s">
        <v>581</v>
      </c>
      <c r="B17" s="373">
        <v>18</v>
      </c>
      <c r="C17" s="374">
        <v>26</v>
      </c>
      <c r="D17" s="374">
        <v>2578</v>
      </c>
      <c r="E17" s="374">
        <v>5520</v>
      </c>
      <c r="F17" s="375">
        <v>306</v>
      </c>
      <c r="G17" s="374">
        <v>89</v>
      </c>
      <c r="H17" s="358">
        <v>0</v>
      </c>
      <c r="I17" s="374">
        <v>4271</v>
      </c>
    </row>
    <row r="18" spans="1:9" ht="11.25" customHeight="1" thickBot="1" x14ac:dyDescent="0.2">
      <c r="I18" s="376"/>
    </row>
    <row r="19" spans="1:9" ht="14.25" thickTop="1" x14ac:dyDescent="0.15">
      <c r="A19" s="789" t="s">
        <v>18</v>
      </c>
      <c r="B19" s="809" t="s">
        <v>311</v>
      </c>
      <c r="C19" s="809"/>
      <c r="D19" s="809" t="s">
        <v>312</v>
      </c>
      <c r="E19" s="809"/>
      <c r="F19" s="809"/>
      <c r="G19" s="809"/>
      <c r="H19" s="797"/>
    </row>
    <row r="20" spans="1:9" ht="13.5" customHeight="1" x14ac:dyDescent="0.15">
      <c r="A20" s="790"/>
      <c r="B20" s="799" t="s">
        <v>313</v>
      </c>
      <c r="C20" s="806" t="s">
        <v>305</v>
      </c>
      <c r="D20" s="799" t="s">
        <v>314</v>
      </c>
      <c r="E20" s="806" t="s">
        <v>315</v>
      </c>
      <c r="F20" s="806" t="s">
        <v>316</v>
      </c>
      <c r="G20" s="806" t="s">
        <v>385</v>
      </c>
      <c r="H20" s="810" t="s">
        <v>317</v>
      </c>
      <c r="I20" s="817" t="s">
        <v>318</v>
      </c>
    </row>
    <row r="21" spans="1:9" x14ac:dyDescent="0.15">
      <c r="A21" s="790"/>
      <c r="B21" s="793"/>
      <c r="C21" s="807"/>
      <c r="D21" s="793"/>
      <c r="E21" s="807"/>
      <c r="F21" s="807"/>
      <c r="G21" s="807"/>
      <c r="H21" s="811"/>
      <c r="I21" s="815"/>
    </row>
    <row r="22" spans="1:9" x14ac:dyDescent="0.15">
      <c r="A22" s="791"/>
      <c r="B22" s="794"/>
      <c r="C22" s="808"/>
      <c r="D22" s="794"/>
      <c r="E22" s="808"/>
      <c r="F22" s="808"/>
      <c r="G22" s="808"/>
      <c r="H22" s="812"/>
      <c r="I22" s="816"/>
    </row>
    <row r="23" spans="1:9" x14ac:dyDescent="0.15">
      <c r="A23" s="346" t="s">
        <v>582</v>
      </c>
      <c r="B23" s="361">
        <v>157</v>
      </c>
      <c r="C23" s="355">
        <v>8679</v>
      </c>
      <c r="D23" s="355">
        <v>13</v>
      </c>
      <c r="E23" s="355">
        <v>37</v>
      </c>
      <c r="F23" s="355">
        <v>0</v>
      </c>
      <c r="G23" s="355">
        <v>14</v>
      </c>
      <c r="H23" s="355">
        <v>42</v>
      </c>
      <c r="I23" s="355">
        <v>23</v>
      </c>
    </row>
    <row r="24" spans="1:9" x14ac:dyDescent="0.15">
      <c r="A24" s="346" t="s">
        <v>560</v>
      </c>
      <c r="B24" s="361">
        <v>144</v>
      </c>
      <c r="C24" s="355">
        <v>11507</v>
      </c>
      <c r="D24" s="355">
        <v>7</v>
      </c>
      <c r="E24" s="355">
        <v>51</v>
      </c>
      <c r="F24" s="355">
        <v>0</v>
      </c>
      <c r="G24" s="355">
        <v>16</v>
      </c>
      <c r="H24" s="355">
        <v>59</v>
      </c>
      <c r="I24" s="355">
        <v>22</v>
      </c>
    </row>
    <row r="25" spans="1:9" x14ac:dyDescent="0.15">
      <c r="A25" s="346"/>
      <c r="B25" s="352"/>
      <c r="C25" s="348"/>
      <c r="D25" s="348"/>
      <c r="E25" s="348"/>
      <c r="F25" s="348"/>
      <c r="G25" s="348"/>
      <c r="H25" s="348"/>
    </row>
    <row r="26" spans="1:9" s="273" customFormat="1" x14ac:dyDescent="0.15">
      <c r="A26" s="349" t="s">
        <v>558</v>
      </c>
      <c r="B26" s="350">
        <f t="shared" ref="B26:I26" si="0">SUM(B28:B32)</f>
        <v>155</v>
      </c>
      <c r="C26" s="351">
        <f t="shared" si="0"/>
        <v>6816</v>
      </c>
      <c r="D26" s="351">
        <f t="shared" si="0"/>
        <v>6</v>
      </c>
      <c r="E26" s="351">
        <f t="shared" si="0"/>
        <v>59</v>
      </c>
      <c r="F26" s="351">
        <f t="shared" si="0"/>
        <v>0</v>
      </c>
      <c r="G26" s="351">
        <f t="shared" si="0"/>
        <v>14</v>
      </c>
      <c r="H26" s="351">
        <f t="shared" si="0"/>
        <v>47</v>
      </c>
      <c r="I26" s="351">
        <f t="shared" si="0"/>
        <v>14</v>
      </c>
    </row>
    <row r="27" spans="1:9" x14ac:dyDescent="0.15">
      <c r="A27" s="347"/>
      <c r="B27" s="352"/>
      <c r="C27" s="348"/>
      <c r="D27" s="348"/>
      <c r="E27" s="348"/>
      <c r="F27" s="348"/>
      <c r="G27" s="348"/>
      <c r="H27" s="348"/>
    </row>
    <row r="28" spans="1:9" x14ac:dyDescent="0.15">
      <c r="A28" s="353" t="s">
        <v>284</v>
      </c>
      <c r="B28" s="361">
        <v>142</v>
      </c>
      <c r="C28" s="355">
        <v>5912</v>
      </c>
      <c r="D28" s="355">
        <v>6</v>
      </c>
      <c r="E28" s="355">
        <v>59</v>
      </c>
      <c r="F28" s="355">
        <v>0</v>
      </c>
      <c r="G28" s="355">
        <v>14</v>
      </c>
      <c r="H28" s="355">
        <v>47</v>
      </c>
      <c r="I28" s="355">
        <v>14</v>
      </c>
    </row>
    <row r="29" spans="1:9" x14ac:dyDescent="0.15">
      <c r="A29" s="353" t="s">
        <v>285</v>
      </c>
      <c r="B29" s="361">
        <v>9</v>
      </c>
      <c r="C29" s="355">
        <v>557</v>
      </c>
      <c r="D29" s="355">
        <v>0</v>
      </c>
      <c r="E29" s="355">
        <v>0</v>
      </c>
      <c r="F29" s="355">
        <v>0</v>
      </c>
      <c r="G29" s="355">
        <v>0</v>
      </c>
      <c r="H29" s="355">
        <v>0</v>
      </c>
      <c r="I29" s="355">
        <v>0</v>
      </c>
    </row>
    <row r="30" spans="1:9" x14ac:dyDescent="0.15">
      <c r="A30" s="353" t="s">
        <v>286</v>
      </c>
      <c r="B30" s="361">
        <v>3</v>
      </c>
      <c r="C30" s="355">
        <v>197</v>
      </c>
      <c r="D30" s="355">
        <v>0</v>
      </c>
      <c r="E30" s="355">
        <v>0</v>
      </c>
      <c r="F30" s="355">
        <v>0</v>
      </c>
      <c r="G30" s="355">
        <v>0</v>
      </c>
      <c r="H30" s="355">
        <v>0</v>
      </c>
      <c r="I30" s="355">
        <v>0</v>
      </c>
    </row>
    <row r="31" spans="1:9" x14ac:dyDescent="0.15">
      <c r="A31" s="353" t="s">
        <v>287</v>
      </c>
      <c r="B31" s="361">
        <v>1</v>
      </c>
      <c r="C31" s="355">
        <v>150</v>
      </c>
      <c r="D31" s="355">
        <v>0</v>
      </c>
      <c r="E31" s="355">
        <v>0</v>
      </c>
      <c r="F31" s="355">
        <v>0</v>
      </c>
      <c r="G31" s="355">
        <v>0</v>
      </c>
      <c r="H31" s="355">
        <v>0</v>
      </c>
      <c r="I31" s="355">
        <v>0</v>
      </c>
    </row>
    <row r="32" spans="1:9" x14ac:dyDescent="0.15">
      <c r="A32" s="356" t="s">
        <v>581</v>
      </c>
      <c r="B32" s="373">
        <v>0</v>
      </c>
      <c r="C32" s="374">
        <v>0</v>
      </c>
      <c r="D32" s="374">
        <v>0</v>
      </c>
      <c r="E32" s="374">
        <v>0</v>
      </c>
      <c r="F32" s="374">
        <v>0</v>
      </c>
      <c r="G32" s="374">
        <v>0</v>
      </c>
      <c r="H32" s="358">
        <v>0</v>
      </c>
      <c r="I32" s="374">
        <v>0</v>
      </c>
    </row>
    <row r="33" spans="1:9" x14ac:dyDescent="0.15">
      <c r="A33" s="377" t="s">
        <v>550</v>
      </c>
    </row>
    <row r="34" spans="1:9" x14ac:dyDescent="0.15">
      <c r="A34" s="365" t="s">
        <v>456</v>
      </c>
    </row>
    <row r="36" spans="1:9" ht="14.25" thickBot="1" x14ac:dyDescent="0.2">
      <c r="A36" s="343" t="s">
        <v>319</v>
      </c>
    </row>
    <row r="37" spans="1:9" ht="14.25" thickTop="1" x14ac:dyDescent="0.15">
      <c r="A37" s="789" t="s">
        <v>18</v>
      </c>
      <c r="B37" s="797" t="s">
        <v>320</v>
      </c>
      <c r="C37" s="798"/>
      <c r="D37" s="813"/>
      <c r="E37" s="798" t="s">
        <v>429</v>
      </c>
      <c r="F37" s="798"/>
      <c r="G37" s="798"/>
      <c r="H37" s="798"/>
      <c r="I37" s="347"/>
    </row>
    <row r="38" spans="1:9" ht="13.5" customHeight="1" x14ac:dyDescent="0.15">
      <c r="A38" s="790"/>
      <c r="B38" s="806" t="s">
        <v>321</v>
      </c>
      <c r="C38" s="799" t="s">
        <v>430</v>
      </c>
      <c r="D38" s="799" t="s">
        <v>322</v>
      </c>
      <c r="E38" s="818" t="s">
        <v>323</v>
      </c>
      <c r="F38" s="818"/>
      <c r="G38" s="818" t="s">
        <v>386</v>
      </c>
      <c r="H38" s="819"/>
    </row>
    <row r="39" spans="1:9" x14ac:dyDescent="0.15">
      <c r="A39" s="791"/>
      <c r="B39" s="808"/>
      <c r="C39" s="794"/>
      <c r="D39" s="794"/>
      <c r="E39" s="344" t="s">
        <v>324</v>
      </c>
      <c r="F39" s="344" t="s">
        <v>325</v>
      </c>
      <c r="G39" s="344" t="s">
        <v>324</v>
      </c>
      <c r="H39" s="345" t="s">
        <v>325</v>
      </c>
    </row>
    <row r="40" spans="1:9" x14ac:dyDescent="0.15">
      <c r="A40" s="346" t="s">
        <v>582</v>
      </c>
      <c r="B40" s="361">
        <v>428</v>
      </c>
      <c r="C40" s="355">
        <v>14</v>
      </c>
      <c r="D40" s="355">
        <v>3</v>
      </c>
      <c r="E40" s="355">
        <v>38</v>
      </c>
      <c r="F40" s="355">
        <v>181</v>
      </c>
      <c r="G40" s="355">
        <v>111</v>
      </c>
      <c r="H40" s="355">
        <v>1541</v>
      </c>
    </row>
    <row r="41" spans="1:9" x14ac:dyDescent="0.15">
      <c r="A41" s="346" t="s">
        <v>560</v>
      </c>
      <c r="B41" s="361">
        <v>561</v>
      </c>
      <c r="C41" s="355">
        <v>18</v>
      </c>
      <c r="D41" s="355">
        <v>19</v>
      </c>
      <c r="E41" s="355">
        <v>13</v>
      </c>
      <c r="F41" s="355">
        <v>511</v>
      </c>
      <c r="G41" s="355">
        <v>197</v>
      </c>
      <c r="H41" s="355">
        <v>1682</v>
      </c>
    </row>
    <row r="42" spans="1:9" x14ac:dyDescent="0.15">
      <c r="A42" s="346"/>
      <c r="B42" s="352"/>
      <c r="C42" s="348"/>
      <c r="D42" s="348"/>
      <c r="E42" s="348"/>
      <c r="F42" s="348"/>
      <c r="G42" s="348"/>
      <c r="H42" s="348"/>
    </row>
    <row r="43" spans="1:9" s="273" customFormat="1" x14ac:dyDescent="0.15">
      <c r="A43" s="378" t="s">
        <v>558</v>
      </c>
      <c r="B43" s="379">
        <v>859</v>
      </c>
      <c r="C43" s="380">
        <v>17</v>
      </c>
      <c r="D43" s="380">
        <v>3</v>
      </c>
      <c r="E43" s="380">
        <v>18</v>
      </c>
      <c r="F43" s="380">
        <v>792</v>
      </c>
      <c r="G43" s="380">
        <v>231</v>
      </c>
      <c r="H43" s="380">
        <v>1892</v>
      </c>
      <c r="I43" s="381"/>
    </row>
    <row r="44" spans="1:9" ht="17.25" customHeight="1" thickBot="1" x14ac:dyDescent="0.2">
      <c r="A44" s="347" t="s">
        <v>387</v>
      </c>
      <c r="B44" s="347"/>
      <c r="C44" s="347"/>
      <c r="D44" s="347"/>
      <c r="E44" s="347"/>
      <c r="F44" s="347"/>
      <c r="G44" s="347"/>
      <c r="H44" s="347"/>
      <c r="I44" s="347"/>
    </row>
    <row r="45" spans="1:9" ht="14.25" thickTop="1" x14ac:dyDescent="0.15">
      <c r="A45" s="789" t="s">
        <v>18</v>
      </c>
      <c r="B45" s="809" t="s">
        <v>549</v>
      </c>
      <c r="C45" s="809"/>
      <c r="D45" s="809" t="s">
        <v>326</v>
      </c>
      <c r="E45" s="809"/>
      <c r="F45" s="797"/>
      <c r="G45" s="347" t="s">
        <v>388</v>
      </c>
      <c r="H45" s="347"/>
      <c r="I45" s="347"/>
    </row>
    <row r="46" spans="1:9" x14ac:dyDescent="0.15">
      <c r="A46" s="790"/>
      <c r="B46" s="818" t="s">
        <v>48</v>
      </c>
      <c r="C46" s="819"/>
      <c r="D46" s="367" t="s">
        <v>327</v>
      </c>
      <c r="E46" s="367" t="s">
        <v>328</v>
      </c>
      <c r="F46" s="382" t="s">
        <v>329</v>
      </c>
      <c r="G46" s="347" t="s">
        <v>389</v>
      </c>
      <c r="H46" s="347"/>
      <c r="I46" s="347"/>
    </row>
    <row r="47" spans="1:9" x14ac:dyDescent="0.15">
      <c r="A47" s="791"/>
      <c r="B47" s="344" t="s">
        <v>324</v>
      </c>
      <c r="C47" s="345" t="s">
        <v>325</v>
      </c>
      <c r="D47" s="369" t="s">
        <v>330</v>
      </c>
      <c r="E47" s="369" t="s">
        <v>331</v>
      </c>
      <c r="F47" s="383" t="s">
        <v>310</v>
      </c>
      <c r="G47" s="347"/>
      <c r="H47" s="347"/>
      <c r="I47" s="347"/>
    </row>
    <row r="48" spans="1:9" x14ac:dyDescent="0.15">
      <c r="A48" s="346" t="s">
        <v>582</v>
      </c>
      <c r="B48" s="352">
        <v>335</v>
      </c>
      <c r="C48" s="348">
        <v>1765</v>
      </c>
      <c r="D48" s="348">
        <v>2897</v>
      </c>
      <c r="E48" s="348">
        <v>20939</v>
      </c>
      <c r="F48" s="348">
        <v>9095</v>
      </c>
      <c r="G48" s="347"/>
      <c r="H48" s="347"/>
      <c r="I48" s="347"/>
    </row>
    <row r="49" spans="1:9" x14ac:dyDescent="0.15">
      <c r="A49" s="346" t="s">
        <v>560</v>
      </c>
      <c r="B49" s="347">
        <v>449</v>
      </c>
      <c r="C49" s="347">
        <v>3938</v>
      </c>
      <c r="D49" s="347">
        <v>3508</v>
      </c>
      <c r="E49" s="347">
        <v>20899</v>
      </c>
      <c r="F49" s="347">
        <v>8991</v>
      </c>
      <c r="G49" s="347"/>
      <c r="H49" s="347"/>
      <c r="I49" s="347"/>
    </row>
    <row r="50" spans="1:9" x14ac:dyDescent="0.15">
      <c r="A50" s="346"/>
      <c r="B50" s="352"/>
      <c r="C50" s="348"/>
      <c r="D50" s="348"/>
      <c r="E50" s="348"/>
      <c r="F50" s="348"/>
      <c r="G50" s="347"/>
      <c r="H50" s="347"/>
      <c r="I50" s="347"/>
    </row>
    <row r="51" spans="1:9" s="273" customFormat="1" x14ac:dyDescent="0.15">
      <c r="A51" s="384" t="s">
        <v>558</v>
      </c>
      <c r="B51" s="379">
        <v>470</v>
      </c>
      <c r="C51" s="380">
        <v>4614</v>
      </c>
      <c r="D51" s="380">
        <v>2960</v>
      </c>
      <c r="E51" s="380">
        <v>19774</v>
      </c>
      <c r="F51" s="380">
        <v>7879</v>
      </c>
      <c r="G51" s="385"/>
      <c r="H51" s="385"/>
      <c r="I51" s="385"/>
    </row>
    <row r="52" spans="1:9" s="273" customFormat="1" x14ac:dyDescent="0.15">
      <c r="A52" s="377" t="s">
        <v>548</v>
      </c>
      <c r="B52" s="351"/>
      <c r="C52" s="351"/>
      <c r="D52" s="351"/>
      <c r="E52" s="351"/>
      <c r="F52" s="351"/>
      <c r="G52" s="385"/>
      <c r="H52" s="385"/>
      <c r="I52" s="385"/>
    </row>
    <row r="53" spans="1:9" x14ac:dyDescent="0.15">
      <c r="A53" s="365" t="s">
        <v>456</v>
      </c>
    </row>
  </sheetData>
  <mergeCells count="32">
    <mergeCell ref="I20:I22"/>
    <mergeCell ref="B46:C46"/>
    <mergeCell ref="B45:C45"/>
    <mergeCell ref="D45:F45"/>
    <mergeCell ref="D38:D39"/>
    <mergeCell ref="E38:F38"/>
    <mergeCell ref="G38:H38"/>
    <mergeCell ref="E37:H37"/>
    <mergeCell ref="A4:A7"/>
    <mergeCell ref="B4:B7"/>
    <mergeCell ref="C4:C7"/>
    <mergeCell ref="D5:D7"/>
    <mergeCell ref="E5:E7"/>
    <mergeCell ref="D4:I4"/>
    <mergeCell ref="G5:G7"/>
    <mergeCell ref="H5:H7"/>
    <mergeCell ref="I5:I7"/>
    <mergeCell ref="A45:A47"/>
    <mergeCell ref="C20:C22"/>
    <mergeCell ref="D20:D22"/>
    <mergeCell ref="B19:C19"/>
    <mergeCell ref="D19:H19"/>
    <mergeCell ref="C38:C39"/>
    <mergeCell ref="A19:A22"/>
    <mergeCell ref="B20:B22"/>
    <mergeCell ref="B38:B39"/>
    <mergeCell ref="H20:H22"/>
    <mergeCell ref="A37:A39"/>
    <mergeCell ref="B37:D37"/>
    <mergeCell ref="E20:E22"/>
    <mergeCell ref="F20:F22"/>
    <mergeCell ref="G20:G22"/>
  </mergeCells>
  <phoneticPr fontId="2"/>
  <pageMargins left="0.78740157480314965" right="0.78740157480314965" top="0.78740157480314965" bottom="0.51181102362204722" header="0.39370078740157483" footer="0.35433070866141736"/>
  <pageSetup paperSize="9" scale="88" firstPageNumber="206"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L46"/>
  <sheetViews>
    <sheetView view="pageBreakPreview" zoomScaleNormal="100" zoomScaleSheetLayoutView="100" workbookViewId="0">
      <selection activeCell="A22" sqref="A22"/>
    </sheetView>
  </sheetViews>
  <sheetFormatPr defaultColWidth="9" defaultRowHeight="13.5" x14ac:dyDescent="0.15"/>
  <cols>
    <col min="1" max="1" width="9.75" style="25" customWidth="1"/>
    <col min="2" max="8" width="10.625" style="25" customWidth="1"/>
    <col min="9" max="16384" width="9" style="15"/>
  </cols>
  <sheetData>
    <row r="1" spans="1:8" x14ac:dyDescent="0.15">
      <c r="A1" s="69" t="s">
        <v>609</v>
      </c>
    </row>
    <row r="2" spans="1:8" ht="14.25" thickBot="1" x14ac:dyDescent="0.2"/>
    <row r="3" spans="1:8" ht="14.25" thickTop="1" x14ac:dyDescent="0.15">
      <c r="A3" s="781" t="s">
        <v>464</v>
      </c>
      <c r="B3" s="823" t="s">
        <v>147</v>
      </c>
      <c r="C3" s="780" t="s">
        <v>148</v>
      </c>
      <c r="D3" s="825"/>
      <c r="E3" s="825"/>
      <c r="F3" s="825"/>
      <c r="G3" s="825"/>
      <c r="H3" s="825"/>
    </row>
    <row r="4" spans="1:8" x14ac:dyDescent="0.15">
      <c r="A4" s="782"/>
      <c r="B4" s="824"/>
      <c r="C4" s="313" t="s">
        <v>149</v>
      </c>
      <c r="D4" s="313" t="s">
        <v>150</v>
      </c>
      <c r="E4" s="313" t="s">
        <v>151</v>
      </c>
      <c r="F4" s="313" t="s">
        <v>152</v>
      </c>
      <c r="G4" s="313" t="s">
        <v>153</v>
      </c>
      <c r="H4" s="314" t="s">
        <v>154</v>
      </c>
    </row>
    <row r="5" spans="1:8" x14ac:dyDescent="0.15">
      <c r="A5" s="326" t="s">
        <v>576</v>
      </c>
      <c r="B5" s="317">
        <v>50732</v>
      </c>
      <c r="C5" s="315">
        <v>2441</v>
      </c>
      <c r="D5" s="315">
        <v>9505</v>
      </c>
      <c r="E5" s="315">
        <v>2874</v>
      </c>
      <c r="F5" s="315">
        <v>2838</v>
      </c>
      <c r="G5" s="315">
        <v>712</v>
      </c>
      <c r="H5" s="315">
        <v>32362</v>
      </c>
    </row>
    <row r="6" spans="1:8" x14ac:dyDescent="0.15">
      <c r="A6" s="326" t="s">
        <v>560</v>
      </c>
      <c r="B6" s="317">
        <v>49879</v>
      </c>
      <c r="C6" s="315">
        <v>2295</v>
      </c>
      <c r="D6" s="315">
        <v>8987</v>
      </c>
      <c r="E6" s="315">
        <v>2593</v>
      </c>
      <c r="F6" s="315">
        <v>3518</v>
      </c>
      <c r="G6" s="315">
        <v>833</v>
      </c>
      <c r="H6" s="315">
        <v>31653</v>
      </c>
    </row>
    <row r="7" spans="1:8" x14ac:dyDescent="0.15">
      <c r="A7" s="326"/>
      <c r="B7" s="324"/>
      <c r="C7" s="324"/>
      <c r="D7" s="324"/>
      <c r="E7" s="324"/>
      <c r="F7" s="324"/>
      <c r="G7" s="324"/>
      <c r="H7" s="324"/>
    </row>
    <row r="8" spans="1:8" s="17" customFormat="1" x14ac:dyDescent="0.15">
      <c r="A8" s="100" t="s">
        <v>558</v>
      </c>
      <c r="B8" s="319">
        <v>48287</v>
      </c>
      <c r="C8" s="316">
        <v>2297</v>
      </c>
      <c r="D8" s="316">
        <v>8249</v>
      </c>
      <c r="E8" s="316">
        <v>2577</v>
      </c>
      <c r="F8" s="316">
        <v>2867</v>
      </c>
      <c r="G8" s="316">
        <v>1341</v>
      </c>
      <c r="H8" s="316">
        <v>30956</v>
      </c>
    </row>
    <row r="9" spans="1:8" x14ac:dyDescent="0.15">
      <c r="A9" s="326"/>
      <c r="B9" s="323"/>
      <c r="C9" s="312"/>
      <c r="D9" s="312"/>
      <c r="E9" s="312"/>
      <c r="F9" s="312"/>
      <c r="G9" s="312"/>
      <c r="H9" s="312"/>
    </row>
    <row r="10" spans="1:8" x14ac:dyDescent="0.15">
      <c r="A10" s="312" t="s">
        <v>155</v>
      </c>
      <c r="B10" s="317">
        <v>3490</v>
      </c>
      <c r="C10" s="315">
        <v>190</v>
      </c>
      <c r="D10" s="315">
        <v>539</v>
      </c>
      <c r="E10" s="315">
        <v>209</v>
      </c>
      <c r="F10" s="315">
        <v>159</v>
      </c>
      <c r="G10" s="315">
        <v>86</v>
      </c>
      <c r="H10" s="315">
        <v>2307</v>
      </c>
    </row>
    <row r="11" spans="1:8" x14ac:dyDescent="0.15">
      <c r="A11" s="312" t="s">
        <v>156</v>
      </c>
      <c r="B11" s="317">
        <v>4004</v>
      </c>
      <c r="C11" s="315">
        <v>231</v>
      </c>
      <c r="D11" s="315">
        <v>720</v>
      </c>
      <c r="E11" s="315">
        <v>255</v>
      </c>
      <c r="F11" s="315">
        <v>265</v>
      </c>
      <c r="G11" s="315">
        <v>99</v>
      </c>
      <c r="H11" s="315">
        <v>2434</v>
      </c>
    </row>
    <row r="12" spans="1:8" x14ac:dyDescent="0.15">
      <c r="A12" s="312" t="s">
        <v>157</v>
      </c>
      <c r="B12" s="317">
        <v>4481</v>
      </c>
      <c r="C12" s="315">
        <v>244</v>
      </c>
      <c r="D12" s="315">
        <v>793</v>
      </c>
      <c r="E12" s="315">
        <v>275</v>
      </c>
      <c r="F12" s="315">
        <v>307</v>
      </c>
      <c r="G12" s="315">
        <v>129</v>
      </c>
      <c r="H12" s="315">
        <v>2733</v>
      </c>
    </row>
    <row r="13" spans="1:8" x14ac:dyDescent="0.15">
      <c r="A13" s="312" t="s">
        <v>158</v>
      </c>
      <c r="B13" s="317">
        <v>4560</v>
      </c>
      <c r="C13" s="315">
        <v>179</v>
      </c>
      <c r="D13" s="315">
        <v>735</v>
      </c>
      <c r="E13" s="315">
        <v>208</v>
      </c>
      <c r="F13" s="315">
        <v>257</v>
      </c>
      <c r="G13" s="315">
        <v>134</v>
      </c>
      <c r="H13" s="315">
        <v>3047</v>
      </c>
    </row>
    <row r="14" spans="1:8" x14ac:dyDescent="0.15">
      <c r="A14" s="312" t="s">
        <v>159</v>
      </c>
      <c r="B14" s="317">
        <v>3176</v>
      </c>
      <c r="C14" s="315">
        <v>157</v>
      </c>
      <c r="D14" s="315">
        <v>453</v>
      </c>
      <c r="E14" s="315">
        <v>223</v>
      </c>
      <c r="F14" s="315">
        <v>252</v>
      </c>
      <c r="G14" s="315">
        <v>229</v>
      </c>
      <c r="H14" s="315">
        <v>1862</v>
      </c>
    </row>
    <row r="15" spans="1:8" x14ac:dyDescent="0.15">
      <c r="A15" s="312"/>
      <c r="B15" s="317"/>
      <c r="C15" s="312"/>
      <c r="D15" s="312"/>
      <c r="E15" s="312"/>
      <c r="F15" s="312"/>
      <c r="G15" s="312"/>
      <c r="H15" s="312"/>
    </row>
    <row r="16" spans="1:8" x14ac:dyDescent="0.15">
      <c r="A16" s="312" t="s">
        <v>160</v>
      </c>
      <c r="B16" s="317">
        <v>3989</v>
      </c>
      <c r="C16" s="315">
        <v>187</v>
      </c>
      <c r="D16" s="312">
        <v>664</v>
      </c>
      <c r="E16" s="315">
        <v>171</v>
      </c>
      <c r="F16" s="315">
        <v>178</v>
      </c>
      <c r="G16" s="315">
        <v>193</v>
      </c>
      <c r="H16" s="315">
        <v>2596</v>
      </c>
    </row>
    <row r="17" spans="1:12" x14ac:dyDescent="0.15">
      <c r="A17" s="312" t="s">
        <v>161</v>
      </c>
      <c r="B17" s="317">
        <v>5238</v>
      </c>
      <c r="C17" s="315">
        <v>168</v>
      </c>
      <c r="D17" s="315">
        <v>938</v>
      </c>
      <c r="E17" s="315">
        <v>201</v>
      </c>
      <c r="F17" s="315">
        <v>252</v>
      </c>
      <c r="G17" s="315">
        <v>84</v>
      </c>
      <c r="H17" s="315">
        <v>3595</v>
      </c>
    </row>
    <row r="18" spans="1:12" x14ac:dyDescent="0.15">
      <c r="A18" s="312" t="s">
        <v>162</v>
      </c>
      <c r="B18" s="317">
        <v>3566</v>
      </c>
      <c r="C18" s="315">
        <v>150</v>
      </c>
      <c r="D18" s="315">
        <v>608</v>
      </c>
      <c r="E18" s="315">
        <v>183</v>
      </c>
      <c r="F18" s="315">
        <v>320</v>
      </c>
      <c r="G18" s="315">
        <v>65</v>
      </c>
      <c r="H18" s="315">
        <v>2240</v>
      </c>
    </row>
    <row r="19" spans="1:12" x14ac:dyDescent="0.15">
      <c r="A19" s="312" t="s">
        <v>163</v>
      </c>
      <c r="B19" s="317">
        <v>3600</v>
      </c>
      <c r="C19" s="315">
        <v>155</v>
      </c>
      <c r="D19" s="315">
        <v>593</v>
      </c>
      <c r="E19" s="315">
        <v>236</v>
      </c>
      <c r="F19" s="315">
        <v>202</v>
      </c>
      <c r="G19" s="315">
        <v>79</v>
      </c>
      <c r="H19" s="315">
        <v>2335</v>
      </c>
    </row>
    <row r="20" spans="1:12" x14ac:dyDescent="0.15">
      <c r="A20" s="312" t="s">
        <v>164</v>
      </c>
      <c r="B20" s="317">
        <v>4102</v>
      </c>
      <c r="C20" s="315">
        <v>155</v>
      </c>
      <c r="D20" s="315">
        <v>799</v>
      </c>
      <c r="E20" s="315">
        <v>171</v>
      </c>
      <c r="F20" s="315">
        <v>140</v>
      </c>
      <c r="G20" s="315">
        <v>101</v>
      </c>
      <c r="H20" s="315">
        <v>2736</v>
      </c>
    </row>
    <row r="21" spans="1:12" x14ac:dyDescent="0.15">
      <c r="A21" s="312"/>
      <c r="B21" s="317"/>
      <c r="C21" s="312"/>
      <c r="D21" s="315"/>
      <c r="E21" s="312"/>
      <c r="F21" s="312"/>
      <c r="G21" s="312"/>
      <c r="H21" s="312"/>
    </row>
    <row r="22" spans="1:12" x14ac:dyDescent="0.15">
      <c r="A22" s="312" t="s">
        <v>165</v>
      </c>
      <c r="B22" s="317">
        <v>4124</v>
      </c>
      <c r="C22" s="315">
        <v>177</v>
      </c>
      <c r="D22" s="312">
        <v>735</v>
      </c>
      <c r="E22" s="315">
        <v>220</v>
      </c>
      <c r="F22" s="315">
        <v>305</v>
      </c>
      <c r="G22" s="315">
        <v>81</v>
      </c>
      <c r="H22" s="315">
        <v>2606</v>
      </c>
    </row>
    <row r="23" spans="1:12" x14ac:dyDescent="0.15">
      <c r="A23" s="223" t="s">
        <v>166</v>
      </c>
      <c r="B23" s="224">
        <v>3957</v>
      </c>
      <c r="C23" s="329">
        <v>304</v>
      </c>
      <c r="D23" s="329">
        <v>672</v>
      </c>
      <c r="E23" s="329">
        <v>225</v>
      </c>
      <c r="F23" s="329">
        <v>230</v>
      </c>
      <c r="G23" s="329">
        <v>61</v>
      </c>
      <c r="H23" s="329">
        <v>2465</v>
      </c>
    </row>
    <row r="24" spans="1:12" ht="14.25" thickBot="1" x14ac:dyDescent="0.2">
      <c r="B24" s="102">
        <f>SUM(B10:B23)</f>
        <v>48287</v>
      </c>
      <c r="C24" s="102">
        <f t="shared" ref="C24:H24" si="0">SUM(C10:C23)</f>
        <v>2297</v>
      </c>
      <c r="D24" s="102">
        <f t="shared" si="0"/>
        <v>8249</v>
      </c>
      <c r="E24" s="102">
        <f t="shared" si="0"/>
        <v>2577</v>
      </c>
      <c r="F24" s="102">
        <f t="shared" si="0"/>
        <v>2867</v>
      </c>
      <c r="G24" s="102">
        <f t="shared" si="0"/>
        <v>1341</v>
      </c>
      <c r="H24" s="102">
        <f t="shared" si="0"/>
        <v>30956</v>
      </c>
    </row>
    <row r="25" spans="1:12" s="25" customFormat="1" ht="14.25" thickTop="1" x14ac:dyDescent="0.15">
      <c r="A25" s="781" t="s">
        <v>467</v>
      </c>
      <c r="B25" s="780" t="s">
        <v>167</v>
      </c>
      <c r="C25" s="820"/>
      <c r="D25" s="821"/>
      <c r="E25" s="822" t="s">
        <v>555</v>
      </c>
      <c r="F25" s="820"/>
      <c r="G25" s="386"/>
      <c r="H25" s="386"/>
      <c r="L25" s="22"/>
    </row>
    <row r="26" spans="1:12" s="25" customFormat="1" x14ac:dyDescent="0.15">
      <c r="A26" s="782"/>
      <c r="B26" s="313" t="s">
        <v>168</v>
      </c>
      <c r="C26" s="313" t="s">
        <v>169</v>
      </c>
      <c r="D26" s="313" t="s">
        <v>170</v>
      </c>
      <c r="E26" s="313" t="s">
        <v>171</v>
      </c>
      <c r="F26" s="314" t="s">
        <v>154</v>
      </c>
      <c r="G26" s="22"/>
      <c r="H26" s="22"/>
    </row>
    <row r="27" spans="1:12" s="25" customFormat="1" x14ac:dyDescent="0.15">
      <c r="A27" s="326" t="s">
        <v>576</v>
      </c>
      <c r="B27" s="315">
        <v>4972</v>
      </c>
      <c r="C27" s="315">
        <v>45110</v>
      </c>
      <c r="D27" s="315">
        <v>650</v>
      </c>
      <c r="E27" s="315">
        <v>44502</v>
      </c>
      <c r="F27" s="315">
        <v>6230</v>
      </c>
    </row>
    <row r="28" spans="1:12" s="25" customFormat="1" x14ac:dyDescent="0.15">
      <c r="A28" s="326" t="s">
        <v>560</v>
      </c>
      <c r="B28" s="315">
        <v>6548</v>
      </c>
      <c r="C28" s="315">
        <v>41739</v>
      </c>
      <c r="D28" s="315">
        <v>1592</v>
      </c>
      <c r="E28" s="315">
        <v>44582</v>
      </c>
      <c r="F28" s="315">
        <v>5297</v>
      </c>
    </row>
    <row r="29" spans="1:12" s="25" customFormat="1" x14ac:dyDescent="0.15">
      <c r="A29" s="326"/>
      <c r="B29" s="324"/>
      <c r="C29" s="324"/>
      <c r="D29" s="324"/>
      <c r="E29" s="324"/>
      <c r="F29" s="324"/>
    </row>
    <row r="30" spans="1:12" s="73" customFormat="1" x14ac:dyDescent="0.15">
      <c r="A30" s="163" t="s">
        <v>558</v>
      </c>
      <c r="B30" s="387">
        <v>5985</v>
      </c>
      <c r="C30" s="387">
        <v>40352</v>
      </c>
      <c r="D30" s="387">
        <v>1950</v>
      </c>
      <c r="E30" s="387">
        <v>42693</v>
      </c>
      <c r="F30" s="387">
        <v>5594</v>
      </c>
    </row>
    <row r="31" spans="1:12" s="25" customFormat="1" x14ac:dyDescent="0.15">
      <c r="A31" s="326"/>
      <c r="B31" s="388"/>
      <c r="C31" s="388"/>
      <c r="D31" s="388"/>
      <c r="E31" s="388"/>
      <c r="F31" s="388"/>
    </row>
    <row r="32" spans="1:12" s="25" customFormat="1" x14ac:dyDescent="0.15">
      <c r="A32" s="326" t="s">
        <v>155</v>
      </c>
      <c r="B32" s="389">
        <v>303</v>
      </c>
      <c r="C32" s="389">
        <v>3033</v>
      </c>
      <c r="D32" s="389">
        <v>154</v>
      </c>
      <c r="E32" s="389">
        <v>3126</v>
      </c>
      <c r="F32" s="389">
        <v>364</v>
      </c>
    </row>
    <row r="33" spans="1:6" s="25" customFormat="1" x14ac:dyDescent="0.15">
      <c r="A33" s="326" t="s">
        <v>156</v>
      </c>
      <c r="B33" s="389">
        <v>541</v>
      </c>
      <c r="C33" s="389">
        <v>3370</v>
      </c>
      <c r="D33" s="389">
        <v>93</v>
      </c>
      <c r="E33" s="389">
        <v>3624</v>
      </c>
      <c r="F33" s="389">
        <v>380</v>
      </c>
    </row>
    <row r="34" spans="1:6" s="25" customFormat="1" x14ac:dyDescent="0.15">
      <c r="A34" s="326" t="s">
        <v>157</v>
      </c>
      <c r="B34" s="389">
        <v>503</v>
      </c>
      <c r="C34" s="389">
        <v>3688</v>
      </c>
      <c r="D34" s="389">
        <v>290</v>
      </c>
      <c r="E34" s="389">
        <v>4012</v>
      </c>
      <c r="F34" s="389">
        <v>469</v>
      </c>
    </row>
    <row r="35" spans="1:6" s="25" customFormat="1" x14ac:dyDescent="0.15">
      <c r="A35" s="326" t="s">
        <v>158</v>
      </c>
      <c r="B35" s="389">
        <v>510</v>
      </c>
      <c r="C35" s="389">
        <v>3731</v>
      </c>
      <c r="D35" s="389">
        <v>319</v>
      </c>
      <c r="E35" s="389">
        <v>3990</v>
      </c>
      <c r="F35" s="389">
        <v>570</v>
      </c>
    </row>
    <row r="36" spans="1:6" s="25" customFormat="1" x14ac:dyDescent="0.15">
      <c r="A36" s="326" t="s">
        <v>159</v>
      </c>
      <c r="B36" s="389">
        <v>549</v>
      </c>
      <c r="C36" s="389">
        <v>2430</v>
      </c>
      <c r="D36" s="389">
        <v>197</v>
      </c>
      <c r="E36" s="389">
        <v>2836</v>
      </c>
      <c r="F36" s="389">
        <v>340</v>
      </c>
    </row>
    <row r="37" spans="1:6" s="25" customFormat="1" x14ac:dyDescent="0.15">
      <c r="A37" s="326"/>
      <c r="B37" s="388"/>
      <c r="C37" s="388"/>
      <c r="D37" s="388"/>
      <c r="E37" s="388"/>
      <c r="F37" s="388"/>
    </row>
    <row r="38" spans="1:6" s="25" customFormat="1" x14ac:dyDescent="0.15">
      <c r="A38" s="326" t="s">
        <v>160</v>
      </c>
      <c r="B38" s="389">
        <v>470</v>
      </c>
      <c r="C38" s="389">
        <v>3425</v>
      </c>
      <c r="D38" s="389">
        <v>94</v>
      </c>
      <c r="E38" s="389">
        <v>3476</v>
      </c>
      <c r="F38" s="389">
        <v>513</v>
      </c>
    </row>
    <row r="39" spans="1:6" s="25" customFormat="1" x14ac:dyDescent="0.15">
      <c r="A39" s="326" t="s">
        <v>161</v>
      </c>
      <c r="B39" s="389">
        <v>508</v>
      </c>
      <c r="C39" s="389">
        <v>4658</v>
      </c>
      <c r="D39" s="389">
        <v>72</v>
      </c>
      <c r="E39" s="389">
        <v>4628</v>
      </c>
      <c r="F39" s="389">
        <v>610</v>
      </c>
    </row>
    <row r="40" spans="1:6" s="25" customFormat="1" x14ac:dyDescent="0.15">
      <c r="A40" s="326" t="s">
        <v>162</v>
      </c>
      <c r="B40" s="389">
        <v>536</v>
      </c>
      <c r="C40" s="389">
        <v>2872</v>
      </c>
      <c r="D40" s="389">
        <v>158</v>
      </c>
      <c r="E40" s="389">
        <v>3211</v>
      </c>
      <c r="F40" s="389">
        <v>355</v>
      </c>
    </row>
    <row r="41" spans="1:6" s="25" customFormat="1" x14ac:dyDescent="0.15">
      <c r="A41" s="326" t="s">
        <v>163</v>
      </c>
      <c r="B41" s="389">
        <v>473</v>
      </c>
      <c r="C41" s="389">
        <v>2942</v>
      </c>
      <c r="D41" s="389">
        <v>185</v>
      </c>
      <c r="E41" s="389">
        <v>3330</v>
      </c>
      <c r="F41" s="389">
        <v>270</v>
      </c>
    </row>
    <row r="42" spans="1:6" s="25" customFormat="1" x14ac:dyDescent="0.15">
      <c r="A42" s="326" t="s">
        <v>164</v>
      </c>
      <c r="B42" s="389">
        <v>478</v>
      </c>
      <c r="C42" s="389">
        <v>3403</v>
      </c>
      <c r="D42" s="389">
        <v>221</v>
      </c>
      <c r="E42" s="389">
        <v>3496</v>
      </c>
      <c r="F42" s="389">
        <v>606</v>
      </c>
    </row>
    <row r="43" spans="1:6" s="25" customFormat="1" x14ac:dyDescent="0.15">
      <c r="A43" s="326"/>
      <c r="B43" s="388"/>
      <c r="C43" s="388"/>
      <c r="D43" s="388"/>
      <c r="E43" s="388"/>
      <c r="F43" s="388"/>
    </row>
    <row r="44" spans="1:6" s="25" customFormat="1" x14ac:dyDescent="0.15">
      <c r="A44" s="326" t="s">
        <v>165</v>
      </c>
      <c r="B44" s="389">
        <v>660</v>
      </c>
      <c r="C44" s="389">
        <v>3408</v>
      </c>
      <c r="D44" s="389">
        <v>56</v>
      </c>
      <c r="E44" s="389">
        <v>3565</v>
      </c>
      <c r="F44" s="389">
        <v>559</v>
      </c>
    </row>
    <row r="45" spans="1:6" s="25" customFormat="1" x14ac:dyDescent="0.15">
      <c r="A45" s="238" t="s">
        <v>166</v>
      </c>
      <c r="B45" s="329">
        <v>454</v>
      </c>
      <c r="C45" s="329">
        <v>3392</v>
      </c>
      <c r="D45" s="329">
        <v>111</v>
      </c>
      <c r="E45" s="329">
        <v>3399</v>
      </c>
      <c r="F45" s="329">
        <v>558</v>
      </c>
    </row>
    <row r="46" spans="1:6" x14ac:dyDescent="0.15">
      <c r="A46" s="26" t="s">
        <v>273</v>
      </c>
    </row>
  </sheetData>
  <mergeCells count="6">
    <mergeCell ref="A25:A26"/>
    <mergeCell ref="B25:D25"/>
    <mergeCell ref="E25:F25"/>
    <mergeCell ref="A3:A4"/>
    <mergeCell ref="B3:B4"/>
    <mergeCell ref="C3:H3"/>
  </mergeCells>
  <phoneticPr fontId="6"/>
  <pageMargins left="0.59055118110236227" right="0.59055118110236227" top="0.78740157480314965" bottom="0.78740157480314965" header="0.51181102362204722" footer="0.51181102362204722"/>
  <pageSetup paperSize="9" firstPageNumber="20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Y49"/>
  <sheetViews>
    <sheetView view="pageBreakPreview" zoomScaleNormal="100" zoomScaleSheetLayoutView="100" workbookViewId="0">
      <selection activeCell="A22" sqref="A22"/>
    </sheetView>
  </sheetViews>
  <sheetFormatPr defaultColWidth="9" defaultRowHeight="13.5" x14ac:dyDescent="0.15"/>
  <cols>
    <col min="1" max="1" width="10.25" style="25" customWidth="1"/>
    <col min="2" max="3" width="3.875" style="25" customWidth="1"/>
    <col min="4" max="5" width="4" style="25" customWidth="1"/>
    <col min="6" max="19" width="3.875" style="25" customWidth="1"/>
    <col min="20" max="21" width="4.375" style="25" customWidth="1"/>
    <col min="22" max="22" width="3.875" style="25" customWidth="1"/>
    <col min="23" max="23" width="3.625" style="25" customWidth="1"/>
    <col min="24" max="25" width="4.5" style="25" customWidth="1"/>
    <col min="26" max="16384" width="9" style="15"/>
  </cols>
  <sheetData>
    <row r="1" spans="1:25" x14ac:dyDescent="0.15">
      <c r="A1" s="69" t="s">
        <v>610</v>
      </c>
      <c r="B1" s="81"/>
      <c r="C1" s="81"/>
      <c r="D1" s="81"/>
      <c r="E1" s="81"/>
      <c r="F1" s="81"/>
      <c r="G1" s="81"/>
      <c r="H1" s="81"/>
      <c r="I1" s="81"/>
      <c r="J1" s="81"/>
      <c r="K1" s="81"/>
      <c r="L1" s="81"/>
      <c r="M1" s="81"/>
      <c r="N1" s="81"/>
      <c r="O1" s="81"/>
      <c r="P1" s="81"/>
      <c r="Q1" s="81"/>
      <c r="R1" s="81"/>
      <c r="S1" s="81"/>
      <c r="T1" s="81"/>
      <c r="U1" s="81"/>
      <c r="V1" s="81"/>
      <c r="W1" s="81"/>
      <c r="X1" s="81"/>
      <c r="Y1" s="81"/>
    </row>
    <row r="2" spans="1:25" ht="14.25" thickBot="1" x14ac:dyDescent="0.2">
      <c r="A2" s="81"/>
      <c r="B2" s="81"/>
      <c r="C2" s="81"/>
      <c r="D2" s="81"/>
      <c r="E2" s="81"/>
      <c r="F2" s="81"/>
      <c r="G2" s="81"/>
      <c r="H2" s="81"/>
      <c r="I2" s="81"/>
      <c r="J2" s="81"/>
      <c r="K2" s="81"/>
      <c r="L2" s="81"/>
      <c r="M2" s="81"/>
      <c r="N2" s="81"/>
      <c r="O2" s="81"/>
      <c r="P2" s="81"/>
      <c r="Q2" s="81"/>
      <c r="R2" s="81"/>
      <c r="S2" s="81"/>
      <c r="T2" s="81"/>
      <c r="U2" s="81"/>
      <c r="V2" s="81"/>
      <c r="W2" s="81"/>
      <c r="X2" s="81"/>
      <c r="Y2" s="81"/>
    </row>
    <row r="3" spans="1:25" ht="14.25" thickTop="1" x14ac:dyDescent="0.15">
      <c r="A3" s="840" t="s">
        <v>466</v>
      </c>
      <c r="B3" s="846" t="s">
        <v>222</v>
      </c>
      <c r="C3" s="847"/>
      <c r="D3" s="847"/>
      <c r="E3" s="847"/>
      <c r="F3" s="847"/>
      <c r="G3" s="823" t="s">
        <v>223</v>
      </c>
      <c r="H3" s="823"/>
      <c r="I3" s="823"/>
      <c r="J3" s="823"/>
      <c r="K3" s="823" t="s">
        <v>224</v>
      </c>
      <c r="L3" s="823"/>
      <c r="M3" s="823"/>
      <c r="N3" s="846"/>
      <c r="O3" s="823" t="s">
        <v>225</v>
      </c>
      <c r="P3" s="823"/>
      <c r="Q3" s="823"/>
      <c r="R3" s="846"/>
      <c r="S3" s="867" t="s">
        <v>229</v>
      </c>
      <c r="T3" s="867"/>
      <c r="U3" s="867"/>
      <c r="V3" s="868"/>
      <c r="W3" s="142"/>
      <c r="X3" s="142"/>
      <c r="Y3" s="81"/>
    </row>
    <row r="4" spans="1:25" x14ac:dyDescent="0.15">
      <c r="A4" s="841"/>
      <c r="B4" s="848"/>
      <c r="C4" s="849"/>
      <c r="D4" s="849"/>
      <c r="E4" s="849"/>
      <c r="F4" s="849"/>
      <c r="G4" s="824"/>
      <c r="H4" s="824"/>
      <c r="I4" s="824"/>
      <c r="J4" s="824"/>
      <c r="K4" s="824"/>
      <c r="L4" s="824"/>
      <c r="M4" s="824"/>
      <c r="N4" s="848"/>
      <c r="O4" s="824"/>
      <c r="P4" s="824"/>
      <c r="Q4" s="824"/>
      <c r="R4" s="848"/>
      <c r="S4" s="869" t="s">
        <v>230</v>
      </c>
      <c r="T4" s="870"/>
      <c r="U4" s="870"/>
      <c r="V4" s="870"/>
      <c r="W4" s="142"/>
      <c r="X4" s="142"/>
      <c r="Y4" s="81"/>
    </row>
    <row r="5" spans="1:25" x14ac:dyDescent="0.15">
      <c r="A5" s="782"/>
      <c r="B5" s="831" t="s">
        <v>226</v>
      </c>
      <c r="C5" s="834"/>
      <c r="D5" s="852" t="s">
        <v>227</v>
      </c>
      <c r="E5" s="852"/>
      <c r="F5" s="852"/>
      <c r="G5" s="830" t="s">
        <v>226</v>
      </c>
      <c r="H5" s="830"/>
      <c r="I5" s="830" t="s">
        <v>228</v>
      </c>
      <c r="J5" s="830"/>
      <c r="K5" s="830" t="s">
        <v>226</v>
      </c>
      <c r="L5" s="830"/>
      <c r="M5" s="830" t="s">
        <v>228</v>
      </c>
      <c r="N5" s="830"/>
      <c r="O5" s="830" t="s">
        <v>226</v>
      </c>
      <c r="P5" s="830"/>
      <c r="Q5" s="830" t="s">
        <v>228</v>
      </c>
      <c r="R5" s="831"/>
      <c r="S5" s="830" t="s">
        <v>226</v>
      </c>
      <c r="T5" s="830"/>
      <c r="U5" s="830" t="s">
        <v>228</v>
      </c>
      <c r="V5" s="831"/>
      <c r="W5" s="142"/>
      <c r="X5" s="142"/>
      <c r="Y5" s="81"/>
    </row>
    <row r="6" spans="1:25" x14ac:dyDescent="0.15">
      <c r="A6" s="326" t="s">
        <v>577</v>
      </c>
      <c r="B6" s="701">
        <v>23134</v>
      </c>
      <c r="C6" s="833"/>
      <c r="D6" s="850">
        <v>556706</v>
      </c>
      <c r="E6" s="850"/>
      <c r="F6" s="850"/>
      <c r="G6" s="833">
        <v>7829</v>
      </c>
      <c r="H6" s="833"/>
      <c r="I6" s="833">
        <v>38499</v>
      </c>
      <c r="J6" s="833"/>
      <c r="K6" s="833">
        <v>2554</v>
      </c>
      <c r="L6" s="833"/>
      <c r="M6" s="833">
        <v>19863</v>
      </c>
      <c r="N6" s="833"/>
      <c r="O6" s="833">
        <v>231</v>
      </c>
      <c r="P6" s="833"/>
      <c r="Q6" s="833">
        <v>4439</v>
      </c>
      <c r="R6" s="833"/>
      <c r="S6" s="833">
        <v>880</v>
      </c>
      <c r="T6" s="833"/>
      <c r="U6" s="833">
        <v>14071</v>
      </c>
      <c r="V6" s="833"/>
      <c r="W6" s="81"/>
      <c r="X6" s="81"/>
      <c r="Y6" s="81"/>
    </row>
    <row r="7" spans="1:25" s="24" customFormat="1" x14ac:dyDescent="0.15">
      <c r="A7" s="326" t="s">
        <v>560</v>
      </c>
      <c r="B7" s="701">
        <v>21768</v>
      </c>
      <c r="C7" s="833"/>
      <c r="D7" s="850">
        <v>560972</v>
      </c>
      <c r="E7" s="850"/>
      <c r="F7" s="850"/>
      <c r="G7" s="833">
        <v>7882</v>
      </c>
      <c r="H7" s="833"/>
      <c r="I7" s="833">
        <v>37677</v>
      </c>
      <c r="J7" s="833"/>
      <c r="K7" s="833">
        <v>2244</v>
      </c>
      <c r="L7" s="833"/>
      <c r="M7" s="833">
        <v>19381</v>
      </c>
      <c r="N7" s="833"/>
      <c r="O7" s="833">
        <v>226</v>
      </c>
      <c r="P7" s="833"/>
      <c r="Q7" s="833">
        <v>4048</v>
      </c>
      <c r="R7" s="833"/>
      <c r="S7" s="833">
        <v>912</v>
      </c>
      <c r="T7" s="833"/>
      <c r="U7" s="833">
        <v>16443</v>
      </c>
      <c r="V7" s="833"/>
      <c r="W7" s="81"/>
      <c r="X7" s="81"/>
      <c r="Y7" s="81"/>
    </row>
    <row r="8" spans="1:25" x14ac:dyDescent="0.15">
      <c r="A8" s="326"/>
      <c r="B8" s="323"/>
      <c r="C8" s="312"/>
      <c r="D8" s="143"/>
      <c r="E8" s="143"/>
      <c r="F8" s="143"/>
      <c r="G8" s="312"/>
      <c r="H8" s="312"/>
      <c r="I8" s="312"/>
      <c r="J8" s="312"/>
      <c r="K8" s="312"/>
      <c r="L8" s="312"/>
      <c r="M8" s="312"/>
      <c r="N8" s="312"/>
      <c r="O8" s="312"/>
      <c r="P8" s="312"/>
      <c r="Q8" s="312"/>
      <c r="R8" s="312"/>
      <c r="S8" s="828"/>
      <c r="T8" s="828"/>
      <c r="U8" s="828"/>
      <c r="V8" s="828"/>
      <c r="W8" s="81"/>
      <c r="X8" s="81"/>
      <c r="Y8" s="81"/>
    </row>
    <row r="9" spans="1:25" s="23" customFormat="1" x14ac:dyDescent="0.15">
      <c r="A9" s="163" t="s">
        <v>558</v>
      </c>
      <c r="B9" s="845">
        <f>+G9+K9+O9+S9+B32+F32+J32+N32+R32+V32</f>
        <v>19313</v>
      </c>
      <c r="C9" s="832"/>
      <c r="D9" s="842">
        <f>+I9+M9+Q9+U9+D32+H32+L32+P32+T32+X32</f>
        <v>547307</v>
      </c>
      <c r="E9" s="842"/>
      <c r="F9" s="842"/>
      <c r="G9" s="832">
        <v>4555</v>
      </c>
      <c r="H9" s="832"/>
      <c r="I9" s="832">
        <v>23285</v>
      </c>
      <c r="J9" s="832"/>
      <c r="K9" s="832">
        <v>2446</v>
      </c>
      <c r="L9" s="832"/>
      <c r="M9" s="832">
        <v>21735</v>
      </c>
      <c r="N9" s="832"/>
      <c r="O9" s="832">
        <v>236</v>
      </c>
      <c r="P9" s="832"/>
      <c r="Q9" s="832">
        <v>4187</v>
      </c>
      <c r="R9" s="832"/>
      <c r="S9" s="832">
        <v>865</v>
      </c>
      <c r="T9" s="832"/>
      <c r="U9" s="832">
        <v>16525</v>
      </c>
      <c r="V9" s="832"/>
      <c r="W9" s="144"/>
      <c r="X9" s="144"/>
      <c r="Y9" s="144"/>
    </row>
    <row r="10" spans="1:25" x14ac:dyDescent="0.15">
      <c r="A10" s="239"/>
      <c r="B10" s="845"/>
      <c r="C10" s="832"/>
      <c r="D10" s="842"/>
      <c r="E10" s="842"/>
      <c r="F10" s="842"/>
      <c r="G10" s="832"/>
      <c r="H10" s="832"/>
      <c r="I10" s="832"/>
      <c r="J10" s="832"/>
      <c r="K10" s="832"/>
      <c r="L10" s="832"/>
      <c r="M10" s="832"/>
      <c r="N10" s="832"/>
      <c r="O10" s="832"/>
      <c r="P10" s="832"/>
      <c r="Q10" s="832"/>
      <c r="R10" s="832"/>
      <c r="S10" s="832"/>
      <c r="T10" s="832"/>
      <c r="U10" s="832"/>
      <c r="V10" s="832"/>
      <c r="W10" s="81"/>
      <c r="X10" s="81"/>
      <c r="Y10" s="81"/>
    </row>
    <row r="11" spans="1:25" x14ac:dyDescent="0.15">
      <c r="A11" s="239" t="s">
        <v>261</v>
      </c>
      <c r="B11" s="845">
        <f t="shared" ref="B11:B24" si="0">+G11+K11+O11+S11+B34+F34+J34+N34+R34+V34</f>
        <v>1947</v>
      </c>
      <c r="C11" s="832"/>
      <c r="D11" s="842">
        <f t="shared" ref="D11:D24" si="1">+I11+M11+Q11+U11+D34+H34+L34+P34+T34+X34</f>
        <v>47700</v>
      </c>
      <c r="E11" s="842"/>
      <c r="F11" s="842"/>
      <c r="G11" s="828">
        <v>650</v>
      </c>
      <c r="H11" s="828"/>
      <c r="I11" s="828">
        <v>3196</v>
      </c>
      <c r="J11" s="828"/>
      <c r="K11" s="828">
        <v>166</v>
      </c>
      <c r="L11" s="828"/>
      <c r="M11" s="828">
        <v>1586</v>
      </c>
      <c r="N11" s="828"/>
      <c r="O11" s="828">
        <v>20</v>
      </c>
      <c r="P11" s="828"/>
      <c r="Q11" s="828">
        <v>142</v>
      </c>
      <c r="R11" s="828"/>
      <c r="S11" s="857">
        <v>85</v>
      </c>
      <c r="T11" s="857"/>
      <c r="U11" s="828">
        <v>1662</v>
      </c>
      <c r="V11" s="828"/>
      <c r="W11" s="81"/>
      <c r="X11" s="81"/>
      <c r="Y11" s="81"/>
    </row>
    <row r="12" spans="1:25" x14ac:dyDescent="0.15">
      <c r="A12" s="239" t="s">
        <v>262</v>
      </c>
      <c r="B12" s="845">
        <f t="shared" si="0"/>
        <v>2046</v>
      </c>
      <c r="C12" s="832"/>
      <c r="D12" s="842">
        <f t="shared" si="1"/>
        <v>52101</v>
      </c>
      <c r="E12" s="842"/>
      <c r="F12" s="842"/>
      <c r="G12" s="828">
        <v>705</v>
      </c>
      <c r="H12" s="828"/>
      <c r="I12" s="828">
        <v>3588</v>
      </c>
      <c r="J12" s="828"/>
      <c r="K12" s="828">
        <v>185</v>
      </c>
      <c r="L12" s="828"/>
      <c r="M12" s="828">
        <v>1309</v>
      </c>
      <c r="N12" s="828"/>
      <c r="O12" s="828">
        <v>24</v>
      </c>
      <c r="P12" s="828"/>
      <c r="Q12" s="828">
        <v>278</v>
      </c>
      <c r="R12" s="828"/>
      <c r="S12" s="857">
        <v>99</v>
      </c>
      <c r="T12" s="857"/>
      <c r="U12" s="828">
        <v>2158</v>
      </c>
      <c r="V12" s="828"/>
      <c r="W12" s="81"/>
      <c r="X12" s="81"/>
      <c r="Y12" s="81"/>
    </row>
    <row r="13" spans="1:25" x14ac:dyDescent="0.15">
      <c r="A13" s="239" t="s">
        <v>263</v>
      </c>
      <c r="B13" s="845">
        <f t="shared" si="0"/>
        <v>1825</v>
      </c>
      <c r="C13" s="832"/>
      <c r="D13" s="842">
        <f t="shared" si="1"/>
        <v>51620</v>
      </c>
      <c r="E13" s="842"/>
      <c r="F13" s="842"/>
      <c r="G13" s="828">
        <v>641</v>
      </c>
      <c r="H13" s="828"/>
      <c r="I13" s="828">
        <v>3204</v>
      </c>
      <c r="J13" s="828"/>
      <c r="K13" s="828">
        <v>174</v>
      </c>
      <c r="L13" s="828"/>
      <c r="M13" s="828">
        <v>1763</v>
      </c>
      <c r="N13" s="828"/>
      <c r="O13" s="828">
        <v>24</v>
      </c>
      <c r="P13" s="828"/>
      <c r="Q13" s="828">
        <v>270</v>
      </c>
      <c r="R13" s="828"/>
      <c r="S13" s="857">
        <v>101</v>
      </c>
      <c r="T13" s="857"/>
      <c r="U13" s="828">
        <v>1814</v>
      </c>
      <c r="V13" s="828"/>
      <c r="W13" s="81"/>
      <c r="X13" s="81"/>
      <c r="Y13" s="81"/>
    </row>
    <row r="14" spans="1:25" x14ac:dyDescent="0.15">
      <c r="A14" s="239" t="s">
        <v>264</v>
      </c>
      <c r="B14" s="845">
        <f t="shared" si="0"/>
        <v>1805</v>
      </c>
      <c r="C14" s="832"/>
      <c r="D14" s="842">
        <f t="shared" si="1"/>
        <v>47085</v>
      </c>
      <c r="E14" s="842"/>
      <c r="F14" s="842"/>
      <c r="G14" s="828">
        <v>650</v>
      </c>
      <c r="H14" s="828"/>
      <c r="I14" s="828">
        <v>3179</v>
      </c>
      <c r="J14" s="828"/>
      <c r="K14" s="828">
        <v>156</v>
      </c>
      <c r="L14" s="828"/>
      <c r="M14" s="828">
        <v>1388</v>
      </c>
      <c r="N14" s="828"/>
      <c r="O14" s="828">
        <v>27</v>
      </c>
      <c r="P14" s="828"/>
      <c r="Q14" s="828">
        <v>206</v>
      </c>
      <c r="R14" s="828"/>
      <c r="S14" s="857">
        <v>83</v>
      </c>
      <c r="T14" s="857"/>
      <c r="U14" s="828">
        <v>1639</v>
      </c>
      <c r="V14" s="828"/>
      <c r="W14" s="81"/>
      <c r="X14" s="81"/>
      <c r="Y14" s="81"/>
    </row>
    <row r="15" spans="1:25" x14ac:dyDescent="0.15">
      <c r="A15" s="239" t="s">
        <v>265</v>
      </c>
      <c r="B15" s="845">
        <f t="shared" si="0"/>
        <v>1540</v>
      </c>
      <c r="C15" s="832"/>
      <c r="D15" s="842">
        <f t="shared" si="1"/>
        <v>37392</v>
      </c>
      <c r="E15" s="842"/>
      <c r="F15" s="842"/>
      <c r="G15" s="828">
        <v>383</v>
      </c>
      <c r="H15" s="828"/>
      <c r="I15" s="828">
        <v>1647</v>
      </c>
      <c r="J15" s="828"/>
      <c r="K15" s="828">
        <v>204</v>
      </c>
      <c r="L15" s="828"/>
      <c r="M15" s="828">
        <v>1954</v>
      </c>
      <c r="N15" s="828"/>
      <c r="O15" s="828">
        <v>22</v>
      </c>
      <c r="P15" s="828"/>
      <c r="Q15" s="828">
        <v>136</v>
      </c>
      <c r="R15" s="828"/>
      <c r="S15" s="857">
        <v>86</v>
      </c>
      <c r="T15" s="857"/>
      <c r="U15" s="828">
        <v>1528</v>
      </c>
      <c r="V15" s="828"/>
      <c r="W15" s="81"/>
      <c r="X15" s="81"/>
      <c r="Y15" s="81"/>
    </row>
    <row r="16" spans="1:25" x14ac:dyDescent="0.15">
      <c r="A16" s="239"/>
      <c r="B16" s="845">
        <f t="shared" si="0"/>
        <v>0</v>
      </c>
      <c r="C16" s="832"/>
      <c r="D16" s="842">
        <f t="shared" si="1"/>
        <v>0</v>
      </c>
      <c r="E16" s="842"/>
      <c r="F16" s="842"/>
      <c r="G16" s="828"/>
      <c r="H16" s="828"/>
      <c r="I16" s="828"/>
      <c r="J16" s="828"/>
      <c r="K16" s="828"/>
      <c r="L16" s="828"/>
      <c r="M16" s="828"/>
      <c r="N16" s="828"/>
      <c r="O16" s="828"/>
      <c r="P16" s="828"/>
      <c r="Q16" s="828"/>
      <c r="R16" s="828"/>
      <c r="S16" s="828"/>
      <c r="T16" s="828"/>
      <c r="U16" s="828"/>
      <c r="V16" s="828"/>
      <c r="W16" s="81"/>
      <c r="X16" s="81"/>
      <c r="Y16" s="81"/>
    </row>
    <row r="17" spans="1:25" x14ac:dyDescent="0.15">
      <c r="A17" s="239" t="s">
        <v>266</v>
      </c>
      <c r="B17" s="845">
        <f t="shared" si="0"/>
        <v>1538</v>
      </c>
      <c r="C17" s="832"/>
      <c r="D17" s="842">
        <f t="shared" si="1"/>
        <v>45105</v>
      </c>
      <c r="E17" s="842"/>
      <c r="F17" s="842"/>
      <c r="G17" s="828">
        <v>323</v>
      </c>
      <c r="H17" s="828"/>
      <c r="I17" s="828">
        <v>1563</v>
      </c>
      <c r="J17" s="828"/>
      <c r="K17" s="828">
        <v>205</v>
      </c>
      <c r="L17" s="828"/>
      <c r="M17" s="828">
        <v>1527</v>
      </c>
      <c r="N17" s="828"/>
      <c r="O17" s="828">
        <v>21</v>
      </c>
      <c r="P17" s="828"/>
      <c r="Q17" s="828">
        <v>245</v>
      </c>
      <c r="R17" s="828"/>
      <c r="S17" s="828">
        <v>73</v>
      </c>
      <c r="T17" s="828"/>
      <c r="U17" s="828">
        <v>1380</v>
      </c>
      <c r="V17" s="828"/>
      <c r="W17" s="81"/>
      <c r="X17" s="81"/>
      <c r="Y17" s="81"/>
    </row>
    <row r="18" spans="1:25" x14ac:dyDescent="0.15">
      <c r="A18" s="239" t="s">
        <v>267</v>
      </c>
      <c r="B18" s="845">
        <f t="shared" si="0"/>
        <v>1543</v>
      </c>
      <c r="C18" s="832"/>
      <c r="D18" s="842">
        <f t="shared" si="1"/>
        <v>42622</v>
      </c>
      <c r="E18" s="842"/>
      <c r="F18" s="842"/>
      <c r="G18" s="828">
        <v>336</v>
      </c>
      <c r="H18" s="828"/>
      <c r="I18" s="828">
        <v>1723</v>
      </c>
      <c r="J18" s="828"/>
      <c r="K18" s="828">
        <v>151</v>
      </c>
      <c r="L18" s="828"/>
      <c r="M18" s="828">
        <v>2041</v>
      </c>
      <c r="N18" s="828"/>
      <c r="O18" s="828">
        <v>23</v>
      </c>
      <c r="P18" s="828"/>
      <c r="Q18" s="828">
        <v>133</v>
      </c>
      <c r="R18" s="828"/>
      <c r="S18" s="828">
        <v>103</v>
      </c>
      <c r="T18" s="828"/>
      <c r="U18" s="828">
        <v>1462</v>
      </c>
      <c r="V18" s="828"/>
      <c r="W18" s="81"/>
      <c r="X18" s="81"/>
      <c r="Y18" s="81"/>
    </row>
    <row r="19" spans="1:25" x14ac:dyDescent="0.15">
      <c r="A19" s="239" t="s">
        <v>268</v>
      </c>
      <c r="B19" s="845">
        <f t="shared" si="0"/>
        <v>1335</v>
      </c>
      <c r="C19" s="832"/>
      <c r="D19" s="842">
        <f t="shared" si="1"/>
        <v>48221</v>
      </c>
      <c r="E19" s="842"/>
      <c r="F19" s="842"/>
      <c r="G19" s="828">
        <v>0</v>
      </c>
      <c r="H19" s="828"/>
      <c r="I19" s="828">
        <v>0</v>
      </c>
      <c r="J19" s="828"/>
      <c r="K19" s="828">
        <v>263</v>
      </c>
      <c r="L19" s="828"/>
      <c r="M19" s="828">
        <v>1784</v>
      </c>
      <c r="N19" s="828"/>
      <c r="O19" s="828">
        <v>21</v>
      </c>
      <c r="P19" s="828"/>
      <c r="Q19" s="828">
        <v>2429</v>
      </c>
      <c r="R19" s="828"/>
      <c r="S19" s="828">
        <v>109</v>
      </c>
      <c r="T19" s="828"/>
      <c r="U19" s="828">
        <v>2143</v>
      </c>
      <c r="V19" s="828"/>
      <c r="W19" s="81"/>
      <c r="X19" s="81"/>
      <c r="Y19" s="81"/>
    </row>
    <row r="20" spans="1:25" x14ac:dyDescent="0.15">
      <c r="A20" s="239" t="s">
        <v>269</v>
      </c>
      <c r="B20" s="845">
        <f t="shared" si="0"/>
        <v>1151</v>
      </c>
      <c r="C20" s="832"/>
      <c r="D20" s="842">
        <f t="shared" si="1"/>
        <v>43619</v>
      </c>
      <c r="E20" s="842"/>
      <c r="F20" s="842"/>
      <c r="G20" s="828">
        <v>0</v>
      </c>
      <c r="H20" s="828"/>
      <c r="I20" s="828">
        <v>0</v>
      </c>
      <c r="J20" s="828"/>
      <c r="K20" s="828">
        <v>242</v>
      </c>
      <c r="L20" s="828"/>
      <c r="M20" s="828">
        <v>2061</v>
      </c>
      <c r="N20" s="828"/>
      <c r="O20" s="828">
        <v>17</v>
      </c>
      <c r="P20" s="828"/>
      <c r="Q20" s="828">
        <v>126</v>
      </c>
      <c r="R20" s="828"/>
      <c r="S20" s="828">
        <v>64</v>
      </c>
      <c r="T20" s="828"/>
      <c r="U20" s="828">
        <v>1714</v>
      </c>
      <c r="V20" s="828"/>
      <c r="W20" s="81"/>
      <c r="X20" s="81"/>
      <c r="Y20" s="81"/>
    </row>
    <row r="21" spans="1:25" x14ac:dyDescent="0.15">
      <c r="A21" s="239" t="s">
        <v>270</v>
      </c>
      <c r="B21" s="845">
        <f t="shared" si="0"/>
        <v>1184</v>
      </c>
      <c r="C21" s="832"/>
      <c r="D21" s="842">
        <f t="shared" si="1"/>
        <v>37183</v>
      </c>
      <c r="E21" s="842"/>
      <c r="F21" s="842"/>
      <c r="G21" s="828">
        <v>0</v>
      </c>
      <c r="H21" s="828"/>
      <c r="I21" s="828">
        <v>0</v>
      </c>
      <c r="J21" s="828"/>
      <c r="K21" s="828">
        <v>280</v>
      </c>
      <c r="L21" s="828"/>
      <c r="M21" s="828">
        <v>2236</v>
      </c>
      <c r="N21" s="828"/>
      <c r="O21" s="828">
        <v>11</v>
      </c>
      <c r="P21" s="828"/>
      <c r="Q21" s="828">
        <v>58</v>
      </c>
      <c r="R21" s="828"/>
      <c r="S21" s="828">
        <v>0</v>
      </c>
      <c r="T21" s="828"/>
      <c r="U21" s="828">
        <v>0</v>
      </c>
      <c r="V21" s="828"/>
      <c r="W21" s="81"/>
      <c r="X21" s="81"/>
      <c r="Y21" s="81"/>
    </row>
    <row r="22" spans="1:25" x14ac:dyDescent="0.15">
      <c r="A22" s="239"/>
      <c r="B22" s="845">
        <f t="shared" si="0"/>
        <v>0</v>
      </c>
      <c r="C22" s="832"/>
      <c r="D22" s="842">
        <f t="shared" si="1"/>
        <v>0</v>
      </c>
      <c r="E22" s="842"/>
      <c r="F22" s="842"/>
      <c r="G22" s="828"/>
      <c r="H22" s="828"/>
      <c r="I22" s="828"/>
      <c r="J22" s="828"/>
      <c r="K22" s="828"/>
      <c r="L22" s="828"/>
      <c r="M22" s="828"/>
      <c r="N22" s="828"/>
      <c r="O22" s="828"/>
      <c r="P22" s="828"/>
      <c r="Q22" s="828"/>
      <c r="R22" s="828"/>
      <c r="S22" s="828"/>
      <c r="T22" s="828"/>
      <c r="U22" s="828"/>
      <c r="V22" s="828"/>
      <c r="W22" s="81"/>
      <c r="X22" s="81"/>
      <c r="Y22" s="81"/>
    </row>
    <row r="23" spans="1:25" x14ac:dyDescent="0.15">
      <c r="A23" s="239" t="s">
        <v>271</v>
      </c>
      <c r="B23" s="845">
        <f t="shared" si="0"/>
        <v>1586</v>
      </c>
      <c r="C23" s="832"/>
      <c r="D23" s="842">
        <f t="shared" si="1"/>
        <v>45027</v>
      </c>
      <c r="E23" s="842"/>
      <c r="F23" s="842"/>
      <c r="G23" s="828">
        <v>344</v>
      </c>
      <c r="H23" s="828"/>
      <c r="I23" s="828">
        <v>2271</v>
      </c>
      <c r="J23" s="828"/>
      <c r="K23" s="828">
        <v>242</v>
      </c>
      <c r="L23" s="828"/>
      <c r="M23" s="828">
        <v>1790</v>
      </c>
      <c r="N23" s="828"/>
      <c r="O23" s="828">
        <v>13</v>
      </c>
      <c r="P23" s="828"/>
      <c r="Q23" s="828">
        <v>92</v>
      </c>
      <c r="R23" s="828"/>
      <c r="S23" s="828">
        <v>0</v>
      </c>
      <c r="T23" s="828"/>
      <c r="U23" s="828">
        <v>0</v>
      </c>
      <c r="V23" s="828"/>
      <c r="W23" s="81"/>
      <c r="X23" s="81"/>
      <c r="Y23" s="81"/>
    </row>
    <row r="24" spans="1:25" x14ac:dyDescent="0.15">
      <c r="A24" s="240" t="s">
        <v>272</v>
      </c>
      <c r="B24" s="843">
        <f t="shared" si="0"/>
        <v>1813</v>
      </c>
      <c r="C24" s="844"/>
      <c r="D24" s="851">
        <f t="shared" si="1"/>
        <v>49632</v>
      </c>
      <c r="E24" s="851"/>
      <c r="F24" s="851"/>
      <c r="G24" s="829">
        <v>523</v>
      </c>
      <c r="H24" s="829"/>
      <c r="I24" s="829">
        <v>2914</v>
      </c>
      <c r="J24" s="829"/>
      <c r="K24" s="829">
        <v>178</v>
      </c>
      <c r="L24" s="829"/>
      <c r="M24" s="829">
        <v>2296</v>
      </c>
      <c r="N24" s="829"/>
      <c r="O24" s="829">
        <v>13</v>
      </c>
      <c r="P24" s="829"/>
      <c r="Q24" s="829">
        <v>72</v>
      </c>
      <c r="R24" s="829"/>
      <c r="S24" s="829">
        <v>62</v>
      </c>
      <c r="T24" s="829"/>
      <c r="U24" s="829">
        <v>1025</v>
      </c>
      <c r="V24" s="829"/>
      <c r="W24" s="81"/>
      <c r="X24" s="81"/>
      <c r="Y24" s="81"/>
    </row>
    <row r="25" spans="1:25" ht="14.25" thickBot="1" x14ac:dyDescent="0.2">
      <c r="A25" s="81"/>
      <c r="B25" s="81"/>
      <c r="C25" s="81"/>
      <c r="D25" s="81"/>
      <c r="E25" s="81"/>
      <c r="F25" s="81"/>
      <c r="G25" s="81"/>
      <c r="H25" s="81"/>
      <c r="I25" s="81"/>
      <c r="J25" s="81"/>
      <c r="K25" s="81"/>
      <c r="L25" s="81"/>
      <c r="M25" s="81"/>
      <c r="N25" s="81"/>
      <c r="O25" s="81"/>
      <c r="P25" s="81"/>
      <c r="Q25" s="81"/>
      <c r="R25" s="85"/>
      <c r="S25" s="85"/>
      <c r="T25" s="85"/>
      <c r="U25" s="85"/>
      <c r="V25" s="81"/>
      <c r="W25" s="81"/>
      <c r="X25" s="81"/>
      <c r="Y25" s="81"/>
    </row>
    <row r="26" spans="1:25" ht="16.899999999999999" customHeight="1" thickTop="1" x14ac:dyDescent="0.15">
      <c r="A26" s="840" t="s">
        <v>466</v>
      </c>
      <c r="B26" s="846" t="s">
        <v>257</v>
      </c>
      <c r="C26" s="847"/>
      <c r="D26" s="847"/>
      <c r="E26" s="781"/>
      <c r="F26" s="846" t="s">
        <v>244</v>
      </c>
      <c r="G26" s="847"/>
      <c r="H26" s="847"/>
      <c r="I26" s="781"/>
      <c r="J26" s="846" t="s">
        <v>245</v>
      </c>
      <c r="K26" s="847"/>
      <c r="L26" s="847"/>
      <c r="M26" s="781"/>
      <c r="N26" s="862" t="s">
        <v>453</v>
      </c>
      <c r="O26" s="863"/>
      <c r="P26" s="863"/>
      <c r="Q26" s="863"/>
      <c r="R26" s="858" t="s">
        <v>246</v>
      </c>
      <c r="S26" s="858"/>
      <c r="T26" s="858"/>
      <c r="U26" s="859"/>
      <c r="V26" s="853" t="s">
        <v>381</v>
      </c>
      <c r="W26" s="854"/>
      <c r="X26" s="854"/>
      <c r="Y26" s="854"/>
    </row>
    <row r="27" spans="1:25" ht="24.6" customHeight="1" x14ac:dyDescent="0.15">
      <c r="A27" s="841"/>
      <c r="B27" s="848"/>
      <c r="C27" s="849"/>
      <c r="D27" s="849"/>
      <c r="E27" s="782"/>
      <c r="F27" s="848"/>
      <c r="G27" s="849"/>
      <c r="H27" s="849"/>
      <c r="I27" s="782"/>
      <c r="J27" s="848"/>
      <c r="K27" s="849"/>
      <c r="L27" s="849"/>
      <c r="M27" s="782"/>
      <c r="N27" s="864"/>
      <c r="O27" s="865"/>
      <c r="P27" s="865"/>
      <c r="Q27" s="865"/>
      <c r="R27" s="860"/>
      <c r="S27" s="860"/>
      <c r="T27" s="860"/>
      <c r="U27" s="861"/>
      <c r="V27" s="855" t="s">
        <v>468</v>
      </c>
      <c r="W27" s="856"/>
      <c r="X27" s="856"/>
      <c r="Y27" s="856"/>
    </row>
    <row r="28" spans="1:25" x14ac:dyDescent="0.15">
      <c r="A28" s="782"/>
      <c r="B28" s="831" t="s">
        <v>226</v>
      </c>
      <c r="C28" s="834"/>
      <c r="D28" s="831" t="s">
        <v>228</v>
      </c>
      <c r="E28" s="834"/>
      <c r="F28" s="831" t="s">
        <v>226</v>
      </c>
      <c r="G28" s="834"/>
      <c r="H28" s="831" t="s">
        <v>228</v>
      </c>
      <c r="I28" s="834"/>
      <c r="J28" s="831" t="s">
        <v>226</v>
      </c>
      <c r="K28" s="834"/>
      <c r="L28" s="831" t="s">
        <v>228</v>
      </c>
      <c r="M28" s="834"/>
      <c r="N28" s="830" t="s">
        <v>226</v>
      </c>
      <c r="O28" s="830"/>
      <c r="P28" s="830" t="s">
        <v>228</v>
      </c>
      <c r="Q28" s="831"/>
      <c r="R28" s="830" t="s">
        <v>226</v>
      </c>
      <c r="S28" s="830"/>
      <c r="T28" s="830" t="s">
        <v>228</v>
      </c>
      <c r="U28" s="831"/>
      <c r="V28" s="830" t="s">
        <v>226</v>
      </c>
      <c r="W28" s="830"/>
      <c r="X28" s="830" t="s">
        <v>228</v>
      </c>
      <c r="Y28" s="831"/>
    </row>
    <row r="29" spans="1:25" x14ac:dyDescent="0.15">
      <c r="A29" s="326" t="s">
        <v>577</v>
      </c>
      <c r="B29" s="701">
        <v>2276</v>
      </c>
      <c r="C29" s="833"/>
      <c r="D29" s="833">
        <v>100732</v>
      </c>
      <c r="E29" s="833"/>
      <c r="F29" s="833">
        <v>260</v>
      </c>
      <c r="G29" s="833"/>
      <c r="H29" s="833">
        <v>8699</v>
      </c>
      <c r="I29" s="833"/>
      <c r="J29" s="833">
        <v>284</v>
      </c>
      <c r="K29" s="833"/>
      <c r="L29" s="833">
        <v>3973</v>
      </c>
      <c r="M29" s="833"/>
      <c r="N29" s="833">
        <v>0</v>
      </c>
      <c r="O29" s="833"/>
      <c r="P29" s="833">
        <v>75043</v>
      </c>
      <c r="Q29" s="833"/>
      <c r="R29" s="836">
        <v>1516</v>
      </c>
      <c r="S29" s="836"/>
      <c r="T29" s="836">
        <v>120447</v>
      </c>
      <c r="U29" s="836"/>
      <c r="V29" s="836">
        <v>7304</v>
      </c>
      <c r="W29" s="836"/>
      <c r="X29" s="836">
        <v>170940</v>
      </c>
      <c r="Y29" s="836"/>
    </row>
    <row r="30" spans="1:25" s="24" customFormat="1" x14ac:dyDescent="0.15">
      <c r="A30" s="326" t="s">
        <v>560</v>
      </c>
      <c r="B30" s="701">
        <v>2183</v>
      </c>
      <c r="C30" s="833"/>
      <c r="D30" s="833">
        <v>103616</v>
      </c>
      <c r="E30" s="833"/>
      <c r="F30" s="833">
        <v>263</v>
      </c>
      <c r="G30" s="833"/>
      <c r="H30" s="833">
        <v>8027</v>
      </c>
      <c r="I30" s="833"/>
      <c r="J30" s="833">
        <v>286</v>
      </c>
      <c r="K30" s="833"/>
      <c r="L30" s="833">
        <v>4091</v>
      </c>
      <c r="M30" s="833"/>
      <c r="N30" s="833" t="s">
        <v>86</v>
      </c>
      <c r="O30" s="833"/>
      <c r="P30" s="833">
        <v>72651</v>
      </c>
      <c r="Q30" s="833"/>
      <c r="R30" s="836">
        <v>1465</v>
      </c>
      <c r="S30" s="836"/>
      <c r="T30" s="836">
        <v>126960</v>
      </c>
      <c r="U30" s="836"/>
      <c r="V30" s="836">
        <v>6307</v>
      </c>
      <c r="W30" s="836"/>
      <c r="X30" s="836">
        <v>168078</v>
      </c>
      <c r="Y30" s="836"/>
    </row>
    <row r="31" spans="1:25" x14ac:dyDescent="0.15">
      <c r="A31" s="326"/>
      <c r="B31" s="312"/>
      <c r="C31" s="312"/>
      <c r="D31" s="312"/>
      <c r="E31" s="312"/>
      <c r="F31" s="312"/>
      <c r="G31" s="312"/>
      <c r="H31" s="312"/>
      <c r="I31" s="312"/>
      <c r="J31" s="312"/>
      <c r="K31" s="312"/>
      <c r="L31" s="312"/>
      <c r="M31" s="312"/>
      <c r="N31" s="828"/>
      <c r="O31" s="828"/>
      <c r="P31" s="828"/>
      <c r="Q31" s="828"/>
      <c r="R31" s="835"/>
      <c r="S31" s="835"/>
      <c r="T31" s="835"/>
      <c r="U31" s="835"/>
      <c r="V31" s="866"/>
      <c r="W31" s="866"/>
      <c r="X31" s="866"/>
      <c r="Y31" s="866"/>
    </row>
    <row r="32" spans="1:25" s="17" customFormat="1" x14ac:dyDescent="0.15">
      <c r="A32" s="163" t="s">
        <v>558</v>
      </c>
      <c r="B32" s="832">
        <v>1912</v>
      </c>
      <c r="C32" s="832"/>
      <c r="D32" s="832">
        <v>94437</v>
      </c>
      <c r="E32" s="832"/>
      <c r="F32" s="832">
        <v>305</v>
      </c>
      <c r="G32" s="832"/>
      <c r="H32" s="832">
        <v>11353</v>
      </c>
      <c r="I32" s="832"/>
      <c r="J32" s="832">
        <v>265</v>
      </c>
      <c r="K32" s="832"/>
      <c r="L32" s="832">
        <v>3824</v>
      </c>
      <c r="M32" s="832"/>
      <c r="N32" s="832">
        <v>0</v>
      </c>
      <c r="O32" s="832"/>
      <c r="P32" s="832">
        <v>69678</v>
      </c>
      <c r="Q32" s="832"/>
      <c r="R32" s="839">
        <v>1997</v>
      </c>
      <c r="S32" s="839"/>
      <c r="T32" s="839">
        <v>124777</v>
      </c>
      <c r="U32" s="839"/>
      <c r="V32" s="839">
        <v>6732</v>
      </c>
      <c r="W32" s="839"/>
      <c r="X32" s="839">
        <v>177506</v>
      </c>
      <c r="Y32" s="839"/>
    </row>
    <row r="33" spans="1:25" x14ac:dyDescent="0.15">
      <c r="A33" s="241"/>
      <c r="B33" s="832"/>
      <c r="C33" s="832"/>
      <c r="D33" s="832"/>
      <c r="E33" s="832"/>
      <c r="F33" s="832"/>
      <c r="G33" s="832"/>
      <c r="H33" s="832"/>
      <c r="I33" s="832"/>
      <c r="J33" s="832"/>
      <c r="K33" s="832"/>
      <c r="L33" s="832"/>
      <c r="M33" s="832"/>
      <c r="N33" s="832"/>
      <c r="O33" s="832"/>
      <c r="P33" s="832"/>
      <c r="Q33" s="832"/>
      <c r="R33" s="390"/>
      <c r="S33" s="390"/>
      <c r="T33" s="390"/>
      <c r="U33" s="390"/>
      <c r="V33" s="837"/>
      <c r="W33" s="837"/>
      <c r="X33" s="837"/>
      <c r="Y33" s="837"/>
    </row>
    <row r="34" spans="1:25" x14ac:dyDescent="0.15">
      <c r="A34" s="241" t="s">
        <v>261</v>
      </c>
      <c r="B34" s="828">
        <v>203</v>
      </c>
      <c r="C34" s="828"/>
      <c r="D34" s="828">
        <v>9572</v>
      </c>
      <c r="E34" s="828"/>
      <c r="F34" s="828">
        <v>21</v>
      </c>
      <c r="G34" s="828"/>
      <c r="H34" s="828">
        <v>844</v>
      </c>
      <c r="I34" s="828"/>
      <c r="J34" s="828">
        <v>24</v>
      </c>
      <c r="K34" s="828"/>
      <c r="L34" s="828">
        <v>354</v>
      </c>
      <c r="M34" s="828"/>
      <c r="N34" s="828">
        <v>0</v>
      </c>
      <c r="O34" s="828"/>
      <c r="P34" s="828">
        <v>6092</v>
      </c>
      <c r="Q34" s="828"/>
      <c r="R34" s="826">
        <v>193</v>
      </c>
      <c r="S34" s="826"/>
      <c r="T34" s="826">
        <v>11727</v>
      </c>
      <c r="U34" s="826"/>
      <c r="V34" s="838">
        <v>585</v>
      </c>
      <c r="W34" s="838"/>
      <c r="X34" s="838">
        <v>12525</v>
      </c>
      <c r="Y34" s="838"/>
    </row>
    <row r="35" spans="1:25" x14ac:dyDescent="0.15">
      <c r="A35" s="241" t="s">
        <v>262</v>
      </c>
      <c r="B35" s="828">
        <v>225</v>
      </c>
      <c r="C35" s="828"/>
      <c r="D35" s="828">
        <v>11857</v>
      </c>
      <c r="E35" s="828"/>
      <c r="F35" s="828">
        <v>29</v>
      </c>
      <c r="G35" s="828"/>
      <c r="H35" s="828">
        <v>925</v>
      </c>
      <c r="I35" s="828"/>
      <c r="J35" s="828">
        <v>16</v>
      </c>
      <c r="K35" s="828"/>
      <c r="L35" s="828">
        <v>346</v>
      </c>
      <c r="M35" s="828"/>
      <c r="N35" s="828">
        <v>0</v>
      </c>
      <c r="O35" s="828"/>
      <c r="P35" s="828">
        <v>7348</v>
      </c>
      <c r="Q35" s="828"/>
      <c r="R35" s="826">
        <v>195</v>
      </c>
      <c r="S35" s="826"/>
      <c r="T35" s="826">
        <v>11217</v>
      </c>
      <c r="U35" s="826"/>
      <c r="V35" s="838">
        <v>568</v>
      </c>
      <c r="W35" s="838"/>
      <c r="X35" s="838">
        <v>13075</v>
      </c>
      <c r="Y35" s="838"/>
    </row>
    <row r="36" spans="1:25" x14ac:dyDescent="0.15">
      <c r="A36" s="241" t="s">
        <v>263</v>
      </c>
      <c r="B36" s="828">
        <v>117</v>
      </c>
      <c r="C36" s="828"/>
      <c r="D36" s="828">
        <v>5509</v>
      </c>
      <c r="E36" s="828"/>
      <c r="F36" s="828">
        <v>28</v>
      </c>
      <c r="G36" s="828"/>
      <c r="H36" s="828">
        <v>1215</v>
      </c>
      <c r="I36" s="828"/>
      <c r="J36" s="828">
        <v>26</v>
      </c>
      <c r="K36" s="828"/>
      <c r="L36" s="828">
        <v>110</v>
      </c>
      <c r="M36" s="828"/>
      <c r="N36" s="828">
        <v>0</v>
      </c>
      <c r="O36" s="828"/>
      <c r="P36" s="828">
        <v>6500</v>
      </c>
      <c r="Q36" s="828"/>
      <c r="R36" s="826">
        <v>166</v>
      </c>
      <c r="S36" s="826"/>
      <c r="T36" s="826">
        <v>12121</v>
      </c>
      <c r="U36" s="826"/>
      <c r="V36" s="838">
        <v>548</v>
      </c>
      <c r="W36" s="838"/>
      <c r="X36" s="838">
        <v>19114</v>
      </c>
      <c r="Y36" s="838"/>
    </row>
    <row r="37" spans="1:25" x14ac:dyDescent="0.15">
      <c r="A37" s="241" t="s">
        <v>264</v>
      </c>
      <c r="B37" s="828">
        <v>103</v>
      </c>
      <c r="C37" s="828"/>
      <c r="D37" s="828">
        <v>4606</v>
      </c>
      <c r="E37" s="828"/>
      <c r="F37" s="828">
        <v>23</v>
      </c>
      <c r="G37" s="828"/>
      <c r="H37" s="828">
        <v>1050</v>
      </c>
      <c r="I37" s="828"/>
      <c r="J37" s="828">
        <v>24</v>
      </c>
      <c r="K37" s="828"/>
      <c r="L37" s="828">
        <v>487</v>
      </c>
      <c r="M37" s="828"/>
      <c r="N37" s="828">
        <v>0</v>
      </c>
      <c r="O37" s="828"/>
      <c r="P37" s="828">
        <v>5013</v>
      </c>
      <c r="Q37" s="828"/>
      <c r="R37" s="826">
        <v>188</v>
      </c>
      <c r="S37" s="826"/>
      <c r="T37" s="826">
        <v>12058</v>
      </c>
      <c r="U37" s="826"/>
      <c r="V37" s="838">
        <v>551</v>
      </c>
      <c r="W37" s="838"/>
      <c r="X37" s="838">
        <v>17459</v>
      </c>
      <c r="Y37" s="838"/>
    </row>
    <row r="38" spans="1:25" x14ac:dyDescent="0.15">
      <c r="A38" s="241" t="s">
        <v>265</v>
      </c>
      <c r="B38" s="828">
        <v>144</v>
      </c>
      <c r="C38" s="828"/>
      <c r="D38" s="828">
        <v>5340</v>
      </c>
      <c r="E38" s="828"/>
      <c r="F38" s="828">
        <v>22</v>
      </c>
      <c r="G38" s="828"/>
      <c r="H38" s="828">
        <v>315</v>
      </c>
      <c r="I38" s="828"/>
      <c r="J38" s="828">
        <v>25</v>
      </c>
      <c r="K38" s="828"/>
      <c r="L38" s="828">
        <v>364</v>
      </c>
      <c r="M38" s="828"/>
      <c r="N38" s="828">
        <v>0</v>
      </c>
      <c r="O38" s="828"/>
      <c r="P38" s="828">
        <v>3458</v>
      </c>
      <c r="Q38" s="828"/>
      <c r="R38" s="826">
        <v>178</v>
      </c>
      <c r="S38" s="826"/>
      <c r="T38" s="826">
        <v>8824</v>
      </c>
      <c r="U38" s="826"/>
      <c r="V38" s="838">
        <v>476</v>
      </c>
      <c r="W38" s="838"/>
      <c r="X38" s="838">
        <v>13826</v>
      </c>
      <c r="Y38" s="838"/>
    </row>
    <row r="39" spans="1:25" x14ac:dyDescent="0.15">
      <c r="A39" s="241"/>
      <c r="B39" s="828"/>
      <c r="C39" s="828"/>
      <c r="D39" s="828"/>
      <c r="E39" s="828"/>
      <c r="F39" s="828"/>
      <c r="G39" s="828"/>
      <c r="H39" s="828"/>
      <c r="I39" s="828"/>
      <c r="J39" s="828"/>
      <c r="K39" s="828"/>
      <c r="L39" s="828"/>
      <c r="M39" s="828"/>
      <c r="N39" s="828"/>
      <c r="O39" s="828"/>
      <c r="P39" s="828"/>
      <c r="Q39" s="828"/>
      <c r="R39" s="391"/>
      <c r="S39" s="391"/>
      <c r="T39" s="391"/>
      <c r="U39" s="391"/>
      <c r="V39" s="826"/>
      <c r="W39" s="826"/>
      <c r="X39" s="826"/>
      <c r="Y39" s="826"/>
    </row>
    <row r="40" spans="1:25" x14ac:dyDescent="0.15">
      <c r="A40" s="241" t="s">
        <v>266</v>
      </c>
      <c r="B40" s="828">
        <v>190</v>
      </c>
      <c r="C40" s="828"/>
      <c r="D40" s="828">
        <v>8944</v>
      </c>
      <c r="E40" s="828"/>
      <c r="F40" s="828">
        <v>22</v>
      </c>
      <c r="G40" s="828"/>
      <c r="H40" s="828">
        <v>805</v>
      </c>
      <c r="I40" s="828"/>
      <c r="J40" s="828">
        <v>20</v>
      </c>
      <c r="K40" s="828"/>
      <c r="L40" s="828">
        <v>270</v>
      </c>
      <c r="M40" s="828"/>
      <c r="N40" s="828">
        <v>0</v>
      </c>
      <c r="O40" s="828"/>
      <c r="P40" s="828">
        <v>5124</v>
      </c>
      <c r="Q40" s="828"/>
      <c r="R40" s="826">
        <v>157</v>
      </c>
      <c r="S40" s="826"/>
      <c r="T40" s="826">
        <v>10420</v>
      </c>
      <c r="U40" s="826"/>
      <c r="V40" s="838">
        <v>527</v>
      </c>
      <c r="W40" s="838"/>
      <c r="X40" s="838">
        <v>14827</v>
      </c>
      <c r="Y40" s="838"/>
    </row>
    <row r="41" spans="1:25" x14ac:dyDescent="0.15">
      <c r="A41" s="241" t="s">
        <v>267</v>
      </c>
      <c r="B41" s="828">
        <v>129</v>
      </c>
      <c r="C41" s="828"/>
      <c r="D41" s="828">
        <v>5714</v>
      </c>
      <c r="E41" s="828"/>
      <c r="F41" s="828">
        <v>29</v>
      </c>
      <c r="G41" s="828"/>
      <c r="H41" s="828">
        <v>1160</v>
      </c>
      <c r="I41" s="828"/>
      <c r="J41" s="828">
        <v>21</v>
      </c>
      <c r="K41" s="828"/>
      <c r="L41" s="828">
        <v>393</v>
      </c>
      <c r="M41" s="828"/>
      <c r="N41" s="828">
        <v>0</v>
      </c>
      <c r="O41" s="828"/>
      <c r="P41" s="828">
        <v>6104</v>
      </c>
      <c r="Q41" s="828"/>
      <c r="R41" s="826">
        <v>159</v>
      </c>
      <c r="S41" s="826"/>
      <c r="T41" s="826">
        <v>9794</v>
      </c>
      <c r="U41" s="826"/>
      <c r="V41" s="838">
        <v>592</v>
      </c>
      <c r="W41" s="838"/>
      <c r="X41" s="838">
        <v>14098</v>
      </c>
      <c r="Y41" s="838"/>
    </row>
    <row r="42" spans="1:25" x14ac:dyDescent="0.15">
      <c r="A42" s="241" t="s">
        <v>268</v>
      </c>
      <c r="B42" s="828">
        <v>106</v>
      </c>
      <c r="C42" s="828"/>
      <c r="D42" s="828">
        <v>6922</v>
      </c>
      <c r="E42" s="828"/>
      <c r="F42" s="828">
        <v>31</v>
      </c>
      <c r="G42" s="828"/>
      <c r="H42" s="828">
        <v>1345</v>
      </c>
      <c r="I42" s="828"/>
      <c r="J42" s="828">
        <v>23</v>
      </c>
      <c r="K42" s="828"/>
      <c r="L42" s="828">
        <v>331</v>
      </c>
      <c r="M42" s="828"/>
      <c r="N42" s="828">
        <v>0</v>
      </c>
      <c r="O42" s="828"/>
      <c r="P42" s="828">
        <v>6517</v>
      </c>
      <c r="Q42" s="828"/>
      <c r="R42" s="826">
        <v>176</v>
      </c>
      <c r="S42" s="826"/>
      <c r="T42" s="826">
        <v>11107</v>
      </c>
      <c r="U42" s="826"/>
      <c r="V42" s="838">
        <v>606</v>
      </c>
      <c r="W42" s="838"/>
      <c r="X42" s="838">
        <v>15643</v>
      </c>
      <c r="Y42" s="838"/>
    </row>
    <row r="43" spans="1:25" x14ac:dyDescent="0.15">
      <c r="A43" s="241" t="s">
        <v>269</v>
      </c>
      <c r="B43" s="828">
        <v>143</v>
      </c>
      <c r="C43" s="828"/>
      <c r="D43" s="828">
        <v>10489</v>
      </c>
      <c r="E43" s="828"/>
      <c r="F43" s="828">
        <v>22</v>
      </c>
      <c r="G43" s="828"/>
      <c r="H43" s="828">
        <v>595</v>
      </c>
      <c r="I43" s="828"/>
      <c r="J43" s="828">
        <v>15</v>
      </c>
      <c r="K43" s="828"/>
      <c r="L43" s="828">
        <v>265</v>
      </c>
      <c r="M43" s="828"/>
      <c r="N43" s="828">
        <v>0</v>
      </c>
      <c r="O43" s="828"/>
      <c r="P43" s="828">
        <v>5946</v>
      </c>
      <c r="Q43" s="828"/>
      <c r="R43" s="826">
        <v>145</v>
      </c>
      <c r="S43" s="826"/>
      <c r="T43" s="826">
        <v>9445</v>
      </c>
      <c r="U43" s="826"/>
      <c r="V43" s="838">
        <v>503</v>
      </c>
      <c r="W43" s="838"/>
      <c r="X43" s="838">
        <v>12978</v>
      </c>
      <c r="Y43" s="838"/>
    </row>
    <row r="44" spans="1:25" x14ac:dyDescent="0.15">
      <c r="A44" s="241" t="s">
        <v>270</v>
      </c>
      <c r="B44" s="828">
        <v>171</v>
      </c>
      <c r="C44" s="828"/>
      <c r="D44" s="828">
        <v>6782</v>
      </c>
      <c r="E44" s="828"/>
      <c r="F44" s="828">
        <v>24</v>
      </c>
      <c r="G44" s="828"/>
      <c r="H44" s="828">
        <v>825</v>
      </c>
      <c r="I44" s="828"/>
      <c r="J44" s="828">
        <v>16</v>
      </c>
      <c r="K44" s="828"/>
      <c r="L44" s="828">
        <v>204</v>
      </c>
      <c r="M44" s="828"/>
      <c r="N44" s="828">
        <v>0</v>
      </c>
      <c r="O44" s="828"/>
      <c r="P44" s="828">
        <v>5767</v>
      </c>
      <c r="Q44" s="828"/>
      <c r="R44" s="826">
        <v>108</v>
      </c>
      <c r="S44" s="826"/>
      <c r="T44" s="826">
        <v>8285</v>
      </c>
      <c r="U44" s="826"/>
      <c r="V44" s="838">
        <v>574</v>
      </c>
      <c r="W44" s="838"/>
      <c r="X44" s="838">
        <v>13026</v>
      </c>
      <c r="Y44" s="838"/>
    </row>
    <row r="45" spans="1:25" x14ac:dyDescent="0.15">
      <c r="A45" s="241"/>
      <c r="B45" s="828"/>
      <c r="C45" s="828"/>
      <c r="D45" s="828"/>
      <c r="E45" s="828"/>
      <c r="F45" s="828"/>
      <c r="G45" s="828"/>
      <c r="H45" s="828"/>
      <c r="I45" s="828"/>
      <c r="J45" s="828"/>
      <c r="K45" s="828"/>
      <c r="L45" s="828"/>
      <c r="M45" s="828"/>
      <c r="N45" s="828"/>
      <c r="O45" s="828"/>
      <c r="P45" s="828"/>
      <c r="Q45" s="828"/>
      <c r="R45" s="391"/>
      <c r="S45" s="391"/>
      <c r="T45" s="391"/>
      <c r="U45" s="391"/>
      <c r="V45" s="826"/>
      <c r="W45" s="826"/>
      <c r="X45" s="826"/>
      <c r="Y45" s="826"/>
    </row>
    <row r="46" spans="1:25" x14ac:dyDescent="0.15">
      <c r="A46" s="241" t="s">
        <v>271</v>
      </c>
      <c r="B46" s="828">
        <v>208</v>
      </c>
      <c r="C46" s="828"/>
      <c r="D46" s="828">
        <v>11331</v>
      </c>
      <c r="E46" s="828"/>
      <c r="F46" s="828">
        <v>27</v>
      </c>
      <c r="G46" s="828"/>
      <c r="H46" s="828">
        <v>1140</v>
      </c>
      <c r="I46" s="828"/>
      <c r="J46" s="828">
        <v>24</v>
      </c>
      <c r="K46" s="828"/>
      <c r="L46" s="828">
        <v>298</v>
      </c>
      <c r="M46" s="828"/>
      <c r="N46" s="828">
        <v>0</v>
      </c>
      <c r="O46" s="828"/>
      <c r="P46" s="828">
        <v>6003</v>
      </c>
      <c r="Q46" s="828"/>
      <c r="R46" s="826">
        <v>163</v>
      </c>
      <c r="S46" s="826"/>
      <c r="T46" s="826">
        <v>8772</v>
      </c>
      <c r="U46" s="826"/>
      <c r="V46" s="838">
        <v>565</v>
      </c>
      <c r="W46" s="838"/>
      <c r="X46" s="826">
        <v>13330</v>
      </c>
      <c r="Y46" s="826"/>
    </row>
    <row r="47" spans="1:25" x14ac:dyDescent="0.15">
      <c r="A47" s="242" t="s">
        <v>272</v>
      </c>
      <c r="B47" s="829">
        <v>173</v>
      </c>
      <c r="C47" s="829"/>
      <c r="D47" s="829">
        <v>7371</v>
      </c>
      <c r="E47" s="829"/>
      <c r="F47" s="829">
        <v>27</v>
      </c>
      <c r="G47" s="829"/>
      <c r="H47" s="829">
        <v>1134</v>
      </c>
      <c r="I47" s="829"/>
      <c r="J47" s="829">
        <v>31</v>
      </c>
      <c r="K47" s="829"/>
      <c r="L47" s="829">
        <v>402</v>
      </c>
      <c r="M47" s="829"/>
      <c r="N47" s="829">
        <v>0</v>
      </c>
      <c r="O47" s="829"/>
      <c r="P47" s="829">
        <v>5806</v>
      </c>
      <c r="Q47" s="829"/>
      <c r="R47" s="827">
        <v>169</v>
      </c>
      <c r="S47" s="827"/>
      <c r="T47" s="827">
        <v>11007</v>
      </c>
      <c r="U47" s="827"/>
      <c r="V47" s="871">
        <v>637</v>
      </c>
      <c r="W47" s="871"/>
      <c r="X47" s="871">
        <v>17605</v>
      </c>
      <c r="Y47" s="871"/>
    </row>
    <row r="48" spans="1:25" s="24" customFormat="1" ht="12.75" customHeight="1" x14ac:dyDescent="0.15">
      <c r="A48" s="274" t="s">
        <v>583</v>
      </c>
      <c r="B48" s="226"/>
      <c r="C48" s="226"/>
      <c r="D48" s="226"/>
      <c r="E48" s="226"/>
      <c r="F48" s="226"/>
      <c r="G48" s="226"/>
      <c r="H48" s="226"/>
      <c r="I48" s="226"/>
      <c r="J48" s="226"/>
      <c r="K48" s="226"/>
      <c r="L48" s="226"/>
      <c r="M48" s="226"/>
      <c r="N48" s="226"/>
      <c r="O48" s="226"/>
      <c r="P48" s="226"/>
      <c r="Q48" s="226"/>
      <c r="R48" s="226"/>
      <c r="S48" s="226"/>
      <c r="T48" s="226"/>
      <c r="U48" s="226"/>
      <c r="V48" s="226"/>
      <c r="W48" s="226"/>
      <c r="X48" s="226"/>
      <c r="Y48" s="226"/>
    </row>
    <row r="49" spans="1:25" s="24" customFormat="1" ht="13.5" customHeight="1" x14ac:dyDescent="0.15">
      <c r="A49" s="26" t="s">
        <v>455</v>
      </c>
      <c r="B49" s="81"/>
      <c r="C49" s="81"/>
      <c r="D49" s="81"/>
      <c r="E49" s="81"/>
      <c r="F49" s="81"/>
      <c r="G49" s="81"/>
      <c r="H49" s="81"/>
      <c r="I49" s="145"/>
      <c r="J49" s="226"/>
      <c r="K49" s="146"/>
      <c r="L49" s="146"/>
      <c r="M49" s="146"/>
      <c r="N49" s="146"/>
      <c r="O49" s="146"/>
      <c r="P49" s="146"/>
      <c r="Q49" s="147"/>
      <c r="R49" s="148"/>
      <c r="S49" s="148"/>
      <c r="T49" s="148"/>
      <c r="U49" s="148"/>
      <c r="V49" s="149"/>
      <c r="W49" s="81"/>
      <c r="X49" s="81"/>
      <c r="Y49" s="81"/>
    </row>
  </sheetData>
  <mergeCells count="435">
    <mergeCell ref="V47:W47"/>
    <mergeCell ref="X47:Y47"/>
    <mergeCell ref="B21:C21"/>
    <mergeCell ref="B23:C23"/>
    <mergeCell ref="B13:C13"/>
    <mergeCell ref="B14:C14"/>
    <mergeCell ref="B17:C17"/>
    <mergeCell ref="D22:F22"/>
    <mergeCell ref="D21:F21"/>
    <mergeCell ref="K24:L24"/>
    <mergeCell ref="I24:J24"/>
    <mergeCell ref="O18:P18"/>
    <mergeCell ref="N28:O28"/>
    <mergeCell ref="G24:H24"/>
    <mergeCell ref="O21:P21"/>
    <mergeCell ref="O22:P22"/>
    <mergeCell ref="O20:P20"/>
    <mergeCell ref="N44:O44"/>
    <mergeCell ref="P44:Q44"/>
    <mergeCell ref="P41:Q41"/>
    <mergeCell ref="N42:O42"/>
    <mergeCell ref="Q21:R21"/>
    <mergeCell ref="O24:P24"/>
    <mergeCell ref="V45:W45"/>
    <mergeCell ref="S3:V3"/>
    <mergeCell ref="S16:T16"/>
    <mergeCell ref="U16:V16"/>
    <mergeCell ref="S6:T6"/>
    <mergeCell ref="U6:V6"/>
    <mergeCell ref="S7:T7"/>
    <mergeCell ref="U7:V7"/>
    <mergeCell ref="U14:V14"/>
    <mergeCell ref="S13:T13"/>
    <mergeCell ref="U12:V12"/>
    <mergeCell ref="S15:T15"/>
    <mergeCell ref="U15:V15"/>
    <mergeCell ref="S11:T11"/>
    <mergeCell ref="U11:V11"/>
    <mergeCell ref="U13:V13"/>
    <mergeCell ref="S14:T14"/>
    <mergeCell ref="S8:T8"/>
    <mergeCell ref="S4:V4"/>
    <mergeCell ref="S5:T5"/>
    <mergeCell ref="T44:U44"/>
    <mergeCell ref="T43:U43"/>
    <mergeCell ref="Q20:R20"/>
    <mergeCell ref="P28:Q28"/>
    <mergeCell ref="R42:S42"/>
    <mergeCell ref="T42:U42"/>
    <mergeCell ref="V28:W28"/>
    <mergeCell ref="T31:U31"/>
    <mergeCell ref="T41:U41"/>
    <mergeCell ref="T38:U38"/>
    <mergeCell ref="P38:Q38"/>
    <mergeCell ref="R40:S40"/>
    <mergeCell ref="T40:U40"/>
    <mergeCell ref="R37:S37"/>
    <mergeCell ref="T37:U37"/>
    <mergeCell ref="R38:S38"/>
    <mergeCell ref="R35:S35"/>
    <mergeCell ref="Q24:R24"/>
    <mergeCell ref="Q22:R22"/>
    <mergeCell ref="P36:Q36"/>
    <mergeCell ref="U24:V24"/>
    <mergeCell ref="P31:Q31"/>
    <mergeCell ref="V35:W35"/>
    <mergeCell ref="V36:W36"/>
    <mergeCell ref="T36:U36"/>
    <mergeCell ref="V34:W34"/>
    <mergeCell ref="V33:W33"/>
    <mergeCell ref="V30:W30"/>
    <mergeCell ref="T30:U30"/>
    <mergeCell ref="R29:S29"/>
    <mergeCell ref="T29:U29"/>
    <mergeCell ref="P29:Q29"/>
    <mergeCell ref="P35:Q35"/>
    <mergeCell ref="R32:S32"/>
    <mergeCell ref="R34:S34"/>
    <mergeCell ref="R36:S36"/>
    <mergeCell ref="P34:Q34"/>
    <mergeCell ref="P30:Q30"/>
    <mergeCell ref="P33:Q33"/>
    <mergeCell ref="V46:W46"/>
    <mergeCell ref="X46:Y46"/>
    <mergeCell ref="X42:Y42"/>
    <mergeCell ref="V43:W43"/>
    <mergeCell ref="X41:Y41"/>
    <mergeCell ref="V37:W37"/>
    <mergeCell ref="X35:Y35"/>
    <mergeCell ref="X44:Y44"/>
    <mergeCell ref="X31:Y31"/>
    <mergeCell ref="V32:W32"/>
    <mergeCell ref="X32:Y32"/>
    <mergeCell ref="V42:W42"/>
    <mergeCell ref="V41:W41"/>
    <mergeCell ref="X45:Y45"/>
    <mergeCell ref="V44:W44"/>
    <mergeCell ref="X43:Y43"/>
    <mergeCell ref="X36:Y36"/>
    <mergeCell ref="V31:W31"/>
    <mergeCell ref="X38:Y38"/>
    <mergeCell ref="V39:W39"/>
    <mergeCell ref="X39:Y39"/>
    <mergeCell ref="V40:W40"/>
    <mergeCell ref="X40:Y40"/>
    <mergeCell ref="V38:W38"/>
    <mergeCell ref="X37:Y37"/>
    <mergeCell ref="V26:Y26"/>
    <mergeCell ref="V27:Y27"/>
    <mergeCell ref="U5:V5"/>
    <mergeCell ref="U9:V9"/>
    <mergeCell ref="S12:T12"/>
    <mergeCell ref="V29:W29"/>
    <mergeCell ref="S10:T10"/>
    <mergeCell ref="U10:V10"/>
    <mergeCell ref="U18:V18"/>
    <mergeCell ref="R28:S28"/>
    <mergeCell ref="Q18:R18"/>
    <mergeCell ref="R26:U27"/>
    <mergeCell ref="U8:V8"/>
    <mergeCell ref="S9:T9"/>
    <mergeCell ref="N26:Q27"/>
    <mergeCell ref="S21:T21"/>
    <mergeCell ref="S23:T23"/>
    <mergeCell ref="S24:T24"/>
    <mergeCell ref="T28:U28"/>
    <mergeCell ref="M17:N17"/>
    <mergeCell ref="S17:T17"/>
    <mergeCell ref="U17:V17"/>
    <mergeCell ref="S20:T20"/>
    <mergeCell ref="U20:V20"/>
    <mergeCell ref="S22:T22"/>
    <mergeCell ref="U23:V23"/>
    <mergeCell ref="S18:T18"/>
    <mergeCell ref="O15:P15"/>
    <mergeCell ref="Q15:R15"/>
    <mergeCell ref="O13:P13"/>
    <mergeCell ref="Q11:R11"/>
    <mergeCell ref="Q16:R16"/>
    <mergeCell ref="Q17:R17"/>
    <mergeCell ref="Q13:R13"/>
    <mergeCell ref="O11:P11"/>
    <mergeCell ref="O16:P16"/>
    <mergeCell ref="O17:P17"/>
    <mergeCell ref="Q14:R14"/>
    <mergeCell ref="O14:P14"/>
    <mergeCell ref="S19:T19"/>
    <mergeCell ref="U19:V19"/>
    <mergeCell ref="U21:V21"/>
    <mergeCell ref="U22:V22"/>
    <mergeCell ref="Q19:R19"/>
    <mergeCell ref="O19:P19"/>
    <mergeCell ref="B10:C10"/>
    <mergeCell ref="B7:C7"/>
    <mergeCell ref="K14:L14"/>
    <mergeCell ref="I13:J13"/>
    <mergeCell ref="G3:J4"/>
    <mergeCell ref="G5:H5"/>
    <mergeCell ref="I5:J5"/>
    <mergeCell ref="K3:N4"/>
    <mergeCell ref="M5:N5"/>
    <mergeCell ref="M6:N6"/>
    <mergeCell ref="K6:L6"/>
    <mergeCell ref="B6:C6"/>
    <mergeCell ref="G11:H11"/>
    <mergeCell ref="M10:N10"/>
    <mergeCell ref="I10:J10"/>
    <mergeCell ref="K9:L9"/>
    <mergeCell ref="M9:N9"/>
    <mergeCell ref="K10:L10"/>
    <mergeCell ref="D10:F10"/>
    <mergeCell ref="G10:H10"/>
    <mergeCell ref="G14:H14"/>
    <mergeCell ref="G13:H13"/>
    <mergeCell ref="M14:N14"/>
    <mergeCell ref="M7:N7"/>
    <mergeCell ref="O3:R4"/>
    <mergeCell ref="O5:P5"/>
    <mergeCell ref="G7:H7"/>
    <mergeCell ref="D11:F11"/>
    <mergeCell ref="B11:C11"/>
    <mergeCell ref="D12:F12"/>
    <mergeCell ref="B16:C16"/>
    <mergeCell ref="D6:F6"/>
    <mergeCell ref="D14:F14"/>
    <mergeCell ref="Q5:R5"/>
    <mergeCell ref="K5:L5"/>
    <mergeCell ref="B5:C5"/>
    <mergeCell ref="D5:F5"/>
    <mergeCell ref="O12:P12"/>
    <mergeCell ref="Q12:R12"/>
    <mergeCell ref="O6:P6"/>
    <mergeCell ref="Q6:R6"/>
    <mergeCell ref="O7:P7"/>
    <mergeCell ref="Q9:R9"/>
    <mergeCell ref="O9:P9"/>
    <mergeCell ref="O10:P10"/>
    <mergeCell ref="Q10:R10"/>
    <mergeCell ref="Q7:R7"/>
    <mergeCell ref="G6:H6"/>
    <mergeCell ref="I9:J9"/>
    <mergeCell ref="I7:J7"/>
    <mergeCell ref="K7:L7"/>
    <mergeCell ref="K16:L16"/>
    <mergeCell ref="G15:H15"/>
    <mergeCell ref="M18:N18"/>
    <mergeCell ref="K15:L15"/>
    <mergeCell ref="M15:N15"/>
    <mergeCell ref="I15:J15"/>
    <mergeCell ref="I16:J16"/>
    <mergeCell ref="I17:J17"/>
    <mergeCell ref="K18:L18"/>
    <mergeCell ref="M16:N16"/>
    <mergeCell ref="K11:L11"/>
    <mergeCell ref="M11:N11"/>
    <mergeCell ref="I11:J11"/>
    <mergeCell ref="K13:L13"/>
    <mergeCell ref="M13:N13"/>
    <mergeCell ref="I14:J14"/>
    <mergeCell ref="K12:L12"/>
    <mergeCell ref="I12:J12"/>
    <mergeCell ref="M12:N12"/>
    <mergeCell ref="K19:L19"/>
    <mergeCell ref="I18:J18"/>
    <mergeCell ref="K17:L17"/>
    <mergeCell ref="G17:H17"/>
    <mergeCell ref="F33:G33"/>
    <mergeCell ref="D35:E35"/>
    <mergeCell ref="F35:G35"/>
    <mergeCell ref="H35:I35"/>
    <mergeCell ref="H33:I33"/>
    <mergeCell ref="J26:M27"/>
    <mergeCell ref="K20:L20"/>
    <mergeCell ref="I21:J21"/>
    <mergeCell ref="I22:J22"/>
    <mergeCell ref="K22:L22"/>
    <mergeCell ref="M22:N22"/>
    <mergeCell ref="M23:N23"/>
    <mergeCell ref="F26:I27"/>
    <mergeCell ref="D24:F24"/>
    <mergeCell ref="M19:N19"/>
    <mergeCell ref="G19:H19"/>
    <mergeCell ref="I19:J19"/>
    <mergeCell ref="N33:O33"/>
    <mergeCell ref="L33:M33"/>
    <mergeCell ref="L34:M34"/>
    <mergeCell ref="A3:A5"/>
    <mergeCell ref="B3:F4"/>
    <mergeCell ref="B22:C22"/>
    <mergeCell ref="D23:F23"/>
    <mergeCell ref="G23:H23"/>
    <mergeCell ref="I23:J23"/>
    <mergeCell ref="B15:C15"/>
    <mergeCell ref="D19:F19"/>
    <mergeCell ref="D15:F15"/>
    <mergeCell ref="I6:J6"/>
    <mergeCell ref="B12:C12"/>
    <mergeCell ref="D16:F16"/>
    <mergeCell ref="G12:H12"/>
    <mergeCell ref="D13:F13"/>
    <mergeCell ref="D7:F7"/>
    <mergeCell ref="B9:C9"/>
    <mergeCell ref="D9:F9"/>
    <mergeCell ref="G9:H9"/>
    <mergeCell ref="D17:F17"/>
    <mergeCell ref="G16:H16"/>
    <mergeCell ref="B18:C18"/>
    <mergeCell ref="D18:F18"/>
    <mergeCell ref="G18:H18"/>
    <mergeCell ref="B19:C19"/>
    <mergeCell ref="B46:C46"/>
    <mergeCell ref="A26:A28"/>
    <mergeCell ref="D20:F20"/>
    <mergeCell ref="H28:I28"/>
    <mergeCell ref="M24:N24"/>
    <mergeCell ref="M21:N21"/>
    <mergeCell ref="K21:L21"/>
    <mergeCell ref="M20:N20"/>
    <mergeCell ref="Q23:R23"/>
    <mergeCell ref="O23:P23"/>
    <mergeCell ref="K23:L23"/>
    <mergeCell ref="G22:H22"/>
    <mergeCell ref="L28:M28"/>
    <mergeCell ref="B28:C28"/>
    <mergeCell ref="B24:C24"/>
    <mergeCell ref="B20:C20"/>
    <mergeCell ref="G20:H20"/>
    <mergeCell ref="I20:J20"/>
    <mergeCell ref="G21:H21"/>
    <mergeCell ref="B26:E27"/>
    <mergeCell ref="D28:E28"/>
    <mergeCell ref="F28:G28"/>
    <mergeCell ref="P32:Q32"/>
    <mergeCell ref="R30:S30"/>
    <mergeCell ref="D42:E42"/>
    <mergeCell ref="B47:C47"/>
    <mergeCell ref="D29:E29"/>
    <mergeCell ref="D30:E30"/>
    <mergeCell ref="B35:C35"/>
    <mergeCell ref="B41:C41"/>
    <mergeCell ref="B42:C42"/>
    <mergeCell ref="B36:C36"/>
    <mergeCell ref="B37:C37"/>
    <mergeCell ref="B38:C38"/>
    <mergeCell ref="B40:C40"/>
    <mergeCell ref="B43:C43"/>
    <mergeCell ref="B39:C39"/>
    <mergeCell ref="D34:E34"/>
    <mergeCell ref="B45:C45"/>
    <mergeCell ref="B34:C34"/>
    <mergeCell ref="B33:C33"/>
    <mergeCell ref="D33:E33"/>
    <mergeCell ref="B44:C44"/>
    <mergeCell ref="B32:C32"/>
    <mergeCell ref="B29:C29"/>
    <mergeCell ref="B30:C30"/>
    <mergeCell ref="D32:E32"/>
    <mergeCell ref="D47:E47"/>
    <mergeCell ref="D40:E40"/>
    <mergeCell ref="N37:O37"/>
    <mergeCell ref="N36:O36"/>
    <mergeCell ref="L37:M37"/>
    <mergeCell ref="L38:M38"/>
    <mergeCell ref="J36:K36"/>
    <mergeCell ref="N38:O38"/>
    <mergeCell ref="L30:M30"/>
    <mergeCell ref="L39:M39"/>
    <mergeCell ref="J38:K38"/>
    <mergeCell ref="D36:E36"/>
    <mergeCell ref="D37:E37"/>
    <mergeCell ref="D38:E38"/>
    <mergeCell ref="P37:Q37"/>
    <mergeCell ref="L29:M29"/>
    <mergeCell ref="N30:O30"/>
    <mergeCell ref="N29:O29"/>
    <mergeCell ref="F36:G36"/>
    <mergeCell ref="J43:K43"/>
    <mergeCell ref="H36:I36"/>
    <mergeCell ref="L36:M36"/>
    <mergeCell ref="J30:K30"/>
    <mergeCell ref="N32:O32"/>
    <mergeCell ref="J34:K34"/>
    <mergeCell ref="J35:K35"/>
    <mergeCell ref="X28:Y28"/>
    <mergeCell ref="T35:U35"/>
    <mergeCell ref="F32:G32"/>
    <mergeCell ref="H29:I29"/>
    <mergeCell ref="H30:I30"/>
    <mergeCell ref="H32:I32"/>
    <mergeCell ref="F29:G29"/>
    <mergeCell ref="F30:G30"/>
    <mergeCell ref="J29:K29"/>
    <mergeCell ref="J28:K28"/>
    <mergeCell ref="L32:M32"/>
    <mergeCell ref="N34:O34"/>
    <mergeCell ref="J33:K33"/>
    <mergeCell ref="J32:K32"/>
    <mergeCell ref="N35:O35"/>
    <mergeCell ref="N31:O31"/>
    <mergeCell ref="R31:S31"/>
    <mergeCell ref="X29:Y29"/>
    <mergeCell ref="X30:Y30"/>
    <mergeCell ref="X33:Y33"/>
    <mergeCell ref="X34:Y34"/>
    <mergeCell ref="T32:U32"/>
    <mergeCell ref="T34:U34"/>
    <mergeCell ref="D45:E45"/>
    <mergeCell ref="D46:E46"/>
    <mergeCell ref="D44:E44"/>
    <mergeCell ref="R46:S46"/>
    <mergeCell ref="P39:Q39"/>
    <mergeCell ref="F42:G42"/>
    <mergeCell ref="F43:G43"/>
    <mergeCell ref="R43:S43"/>
    <mergeCell ref="R41:S41"/>
    <mergeCell ref="F45:G45"/>
    <mergeCell ref="H45:I45"/>
    <mergeCell ref="J45:K45"/>
    <mergeCell ref="R44:S44"/>
    <mergeCell ref="N39:O39"/>
    <mergeCell ref="P43:Q43"/>
    <mergeCell ref="L43:M43"/>
    <mergeCell ref="L40:M40"/>
    <mergeCell ref="N41:O41"/>
    <mergeCell ref="P42:Q42"/>
    <mergeCell ref="D41:E41"/>
    <mergeCell ref="J41:K41"/>
    <mergeCell ref="D43:E43"/>
    <mergeCell ref="D39:E39"/>
    <mergeCell ref="J44:K44"/>
    <mergeCell ref="H47:I47"/>
    <mergeCell ref="N45:O45"/>
    <mergeCell ref="P45:Q45"/>
    <mergeCell ref="N46:O46"/>
    <mergeCell ref="P46:Q46"/>
    <mergeCell ref="F40:G40"/>
    <mergeCell ref="H40:I40"/>
    <mergeCell ref="F41:G41"/>
    <mergeCell ref="F47:G47"/>
    <mergeCell ref="L44:M44"/>
    <mergeCell ref="L41:M41"/>
    <mergeCell ref="N43:O43"/>
    <mergeCell ref="J46:K46"/>
    <mergeCell ref="H42:I42"/>
    <mergeCell ref="H44:I44"/>
    <mergeCell ref="F44:G44"/>
    <mergeCell ref="F46:G46"/>
    <mergeCell ref="P40:Q40"/>
    <mergeCell ref="N40:O40"/>
    <mergeCell ref="L46:M46"/>
    <mergeCell ref="L45:M45"/>
    <mergeCell ref="T46:U46"/>
    <mergeCell ref="R47:S47"/>
    <mergeCell ref="F39:G39"/>
    <mergeCell ref="H39:I39"/>
    <mergeCell ref="F34:G34"/>
    <mergeCell ref="H34:I34"/>
    <mergeCell ref="L35:M35"/>
    <mergeCell ref="T47:U47"/>
    <mergeCell ref="J39:K39"/>
    <mergeCell ref="J40:K40"/>
    <mergeCell ref="H43:I43"/>
    <mergeCell ref="H37:I37"/>
    <mergeCell ref="F38:G38"/>
    <mergeCell ref="H38:I38"/>
    <mergeCell ref="H41:I41"/>
    <mergeCell ref="F37:G37"/>
    <mergeCell ref="H46:I46"/>
    <mergeCell ref="J47:K47"/>
    <mergeCell ref="L47:M47"/>
    <mergeCell ref="J42:K42"/>
    <mergeCell ref="L42:M42"/>
    <mergeCell ref="N47:O47"/>
    <mergeCell ref="P47:Q47"/>
    <mergeCell ref="J37:K37"/>
  </mergeCells>
  <phoneticPr fontId="10"/>
  <pageMargins left="0.59055118110236227" right="0.59055118110236227" top="0.78740157480314965" bottom="0.78740157480314965" header="0.51181102362204722" footer="0.51181102362204722"/>
  <pageSetup paperSize="9" scale="87" firstPageNumber="20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N52"/>
  <sheetViews>
    <sheetView view="pageBreakPreview" zoomScaleNormal="100" zoomScaleSheetLayoutView="100" workbookViewId="0">
      <selection activeCell="A22" sqref="A22"/>
    </sheetView>
  </sheetViews>
  <sheetFormatPr defaultColWidth="9" defaultRowHeight="13.5" x14ac:dyDescent="0.15"/>
  <cols>
    <col min="1" max="1" width="10.5" style="46" customWidth="1"/>
    <col min="2" max="2" width="11.25" style="46" customWidth="1"/>
    <col min="3" max="3" width="11.625" style="46" bestFit="1" customWidth="1"/>
    <col min="4" max="4" width="9.5" style="46" customWidth="1"/>
    <col min="5" max="5" width="9.125" style="46" customWidth="1"/>
    <col min="6" max="6" width="9.75" style="46" customWidth="1"/>
    <col min="7" max="10" width="9.125" style="46" customWidth="1"/>
    <col min="11" max="11" width="9" style="243"/>
    <col min="12" max="12" width="10.5" style="46" bestFit="1" customWidth="1"/>
    <col min="13" max="13" width="9" style="243"/>
    <col min="14" max="14" width="10.5" style="46" bestFit="1" customWidth="1"/>
    <col min="15" max="16384" width="9" style="46"/>
  </cols>
  <sheetData>
    <row r="1" spans="1:14" x14ac:dyDescent="0.15">
      <c r="A1" s="43" t="s">
        <v>611</v>
      </c>
    </row>
    <row r="2" spans="1:14" ht="14.25" thickBot="1" x14ac:dyDescent="0.2">
      <c r="A2" s="44"/>
      <c r="I2" s="168"/>
      <c r="J2" s="168"/>
    </row>
    <row r="3" spans="1:14" ht="14.25" customHeight="1" thickTop="1" x14ac:dyDescent="0.15">
      <c r="A3" s="644" t="s">
        <v>472</v>
      </c>
      <c r="B3" s="682" t="s">
        <v>473</v>
      </c>
      <c r="C3" s="683"/>
      <c r="D3" s="696"/>
      <c r="E3" s="682" t="s">
        <v>191</v>
      </c>
      <c r="F3" s="683"/>
      <c r="G3" s="683"/>
      <c r="H3" s="683"/>
      <c r="I3" s="683"/>
      <c r="J3" s="683"/>
    </row>
    <row r="4" spans="1:14" ht="13.15" customHeight="1" x14ac:dyDescent="0.15">
      <c r="A4" s="645"/>
      <c r="B4" s="90"/>
      <c r="C4" s="90"/>
      <c r="D4" s="90"/>
      <c r="E4" s="169"/>
      <c r="F4" s="640" t="s">
        <v>192</v>
      </c>
      <c r="G4" s="662"/>
      <c r="H4" s="662"/>
      <c r="I4" s="662"/>
      <c r="J4" s="662"/>
    </row>
    <row r="5" spans="1:14" x14ac:dyDescent="0.15">
      <c r="A5" s="645"/>
      <c r="B5" s="90" t="s">
        <v>193</v>
      </c>
      <c r="C5" s="170" t="s">
        <v>194</v>
      </c>
      <c r="D5" s="170" t="s">
        <v>195</v>
      </c>
      <c r="E5" s="90" t="s">
        <v>338</v>
      </c>
      <c r="F5" s="665" t="s">
        <v>94</v>
      </c>
      <c r="G5" s="666" t="s">
        <v>196</v>
      </c>
      <c r="H5" s="873" t="s">
        <v>474</v>
      </c>
      <c r="I5" s="712" t="s">
        <v>475</v>
      </c>
      <c r="J5" s="663" t="s">
        <v>198</v>
      </c>
    </row>
    <row r="6" spans="1:14" x14ac:dyDescent="0.15">
      <c r="A6" s="646"/>
      <c r="B6" s="308"/>
      <c r="C6" s="308"/>
      <c r="D6" s="308"/>
      <c r="E6" s="171"/>
      <c r="F6" s="665"/>
      <c r="G6" s="666"/>
      <c r="H6" s="731"/>
      <c r="I6" s="872"/>
      <c r="J6" s="663"/>
    </row>
    <row r="7" spans="1:14" x14ac:dyDescent="0.15">
      <c r="A7" s="173" t="s">
        <v>513</v>
      </c>
      <c r="B7" s="180">
        <v>39800</v>
      </c>
      <c r="C7" s="179">
        <v>36643</v>
      </c>
      <c r="D7" s="179">
        <v>3157</v>
      </c>
      <c r="E7" s="179">
        <v>104672</v>
      </c>
      <c r="F7" s="179">
        <v>379</v>
      </c>
      <c r="G7" s="179">
        <v>125</v>
      </c>
      <c r="H7" s="179">
        <v>32</v>
      </c>
      <c r="I7" s="179">
        <v>7</v>
      </c>
      <c r="J7" s="179">
        <v>3</v>
      </c>
    </row>
    <row r="8" spans="1:14" x14ac:dyDescent="0.15">
      <c r="A8" s="173" t="s">
        <v>536</v>
      </c>
      <c r="B8" s="180">
        <v>42936</v>
      </c>
      <c r="C8" s="179">
        <v>38899</v>
      </c>
      <c r="D8" s="179">
        <v>4037</v>
      </c>
      <c r="E8" s="179">
        <v>122372</v>
      </c>
      <c r="F8" s="179">
        <v>469</v>
      </c>
      <c r="G8" s="179">
        <v>125</v>
      </c>
      <c r="H8" s="179">
        <v>36</v>
      </c>
      <c r="I8" s="179">
        <v>10</v>
      </c>
      <c r="J8" s="179">
        <v>1</v>
      </c>
    </row>
    <row r="9" spans="1:14" s="231" customFormat="1" x14ac:dyDescent="0.15">
      <c r="A9" s="301"/>
      <c r="B9" s="303"/>
      <c r="C9" s="302"/>
      <c r="D9" s="302"/>
      <c r="E9" s="12"/>
      <c r="F9" s="301"/>
      <c r="G9" s="301"/>
      <c r="H9" s="202"/>
      <c r="I9" s="202"/>
      <c r="J9" s="301"/>
      <c r="K9" s="245"/>
      <c r="M9" s="245"/>
    </row>
    <row r="10" spans="1:14" x14ac:dyDescent="0.15">
      <c r="A10" s="172" t="s">
        <v>567</v>
      </c>
      <c r="B10" s="392">
        <v>40255</v>
      </c>
      <c r="C10" s="393">
        <v>35688</v>
      </c>
      <c r="D10" s="393">
        <v>4567</v>
      </c>
      <c r="E10" s="393">
        <v>121982</v>
      </c>
      <c r="F10" s="393">
        <v>485</v>
      </c>
      <c r="G10" s="394">
        <v>136</v>
      </c>
      <c r="H10" s="394">
        <v>33</v>
      </c>
      <c r="I10" s="394">
        <v>5</v>
      </c>
      <c r="J10" s="395">
        <v>0</v>
      </c>
    </row>
    <row r="11" spans="1:14" x14ac:dyDescent="0.15">
      <c r="A11" s="173"/>
      <c r="B11" s="396"/>
      <c r="C11" s="397"/>
      <c r="D11" s="397"/>
      <c r="E11" s="397"/>
      <c r="F11" s="397"/>
      <c r="G11" s="397"/>
      <c r="H11" s="397"/>
      <c r="I11" s="397"/>
      <c r="J11" s="397"/>
      <c r="L11" s="243"/>
      <c r="N11" s="243"/>
    </row>
    <row r="12" spans="1:14" x14ac:dyDescent="0.15">
      <c r="A12" s="173" t="s">
        <v>476</v>
      </c>
      <c r="B12" s="317">
        <v>2740</v>
      </c>
      <c r="C12" s="389">
        <v>2328</v>
      </c>
      <c r="D12" s="398">
        <v>412</v>
      </c>
      <c r="E12" s="398">
        <v>5628</v>
      </c>
      <c r="F12" s="399">
        <v>28</v>
      </c>
      <c r="G12" s="398">
        <v>9</v>
      </c>
      <c r="H12" s="398">
        <v>0</v>
      </c>
      <c r="I12" s="398">
        <v>0</v>
      </c>
      <c r="J12" s="398">
        <v>0</v>
      </c>
      <c r="L12" s="243"/>
      <c r="N12" s="243"/>
    </row>
    <row r="13" spans="1:14" ht="13.5" customHeight="1" x14ac:dyDescent="0.15">
      <c r="A13" s="173" t="s">
        <v>477</v>
      </c>
      <c r="B13" s="317">
        <v>2377</v>
      </c>
      <c r="C13" s="389">
        <v>2110</v>
      </c>
      <c r="D13" s="398">
        <v>267</v>
      </c>
      <c r="E13" s="398">
        <v>7897</v>
      </c>
      <c r="F13" s="399">
        <v>32</v>
      </c>
      <c r="G13" s="398">
        <v>9</v>
      </c>
      <c r="H13" s="398">
        <v>0</v>
      </c>
      <c r="I13" s="398">
        <v>2</v>
      </c>
      <c r="J13" s="398">
        <v>0</v>
      </c>
      <c r="L13" s="243"/>
      <c r="N13" s="243"/>
    </row>
    <row r="14" spans="1:14" x14ac:dyDescent="0.15">
      <c r="A14" s="173" t="s">
        <v>478</v>
      </c>
      <c r="B14" s="317">
        <v>4395</v>
      </c>
      <c r="C14" s="389">
        <v>3855</v>
      </c>
      <c r="D14" s="398">
        <v>540</v>
      </c>
      <c r="E14" s="398">
        <v>9554</v>
      </c>
      <c r="F14" s="399">
        <v>39</v>
      </c>
      <c r="G14" s="398">
        <v>14</v>
      </c>
      <c r="H14" s="399">
        <v>1</v>
      </c>
      <c r="I14" s="398">
        <v>0</v>
      </c>
      <c r="J14" s="398">
        <v>0</v>
      </c>
      <c r="L14" s="243"/>
      <c r="N14" s="243"/>
    </row>
    <row r="15" spans="1:14" x14ac:dyDescent="0.15">
      <c r="A15" s="173" t="s">
        <v>479</v>
      </c>
      <c r="B15" s="317">
        <v>3814</v>
      </c>
      <c r="C15" s="389">
        <v>3452</v>
      </c>
      <c r="D15" s="398">
        <v>361</v>
      </c>
      <c r="E15" s="398">
        <v>18972</v>
      </c>
      <c r="F15" s="399">
        <v>57</v>
      </c>
      <c r="G15" s="398">
        <v>14</v>
      </c>
      <c r="H15" s="399">
        <v>5</v>
      </c>
      <c r="I15" s="398">
        <v>0</v>
      </c>
      <c r="J15" s="398">
        <v>0</v>
      </c>
      <c r="L15" s="243"/>
      <c r="N15" s="243"/>
    </row>
    <row r="16" spans="1:14" x14ac:dyDescent="0.15">
      <c r="A16" s="173" t="s">
        <v>480</v>
      </c>
      <c r="B16" s="317">
        <v>3290</v>
      </c>
      <c r="C16" s="389">
        <v>2884</v>
      </c>
      <c r="D16" s="398">
        <v>406</v>
      </c>
      <c r="E16" s="398">
        <v>6316</v>
      </c>
      <c r="F16" s="399">
        <v>37</v>
      </c>
      <c r="G16" s="398">
        <v>14</v>
      </c>
      <c r="H16" s="399">
        <v>6</v>
      </c>
      <c r="I16" s="398">
        <v>1</v>
      </c>
      <c r="J16" s="398">
        <v>0</v>
      </c>
      <c r="L16" s="243"/>
      <c r="N16" s="243"/>
    </row>
    <row r="17" spans="1:14" x14ac:dyDescent="0.15">
      <c r="A17" s="173"/>
      <c r="B17" s="317"/>
      <c r="C17" s="400"/>
      <c r="D17" s="400"/>
      <c r="E17" s="400"/>
      <c r="F17" s="400"/>
      <c r="G17" s="400"/>
      <c r="H17" s="400"/>
      <c r="I17" s="400"/>
      <c r="J17" s="400"/>
      <c r="L17" s="243"/>
      <c r="N17" s="243"/>
    </row>
    <row r="18" spans="1:14" x14ac:dyDescent="0.15">
      <c r="A18" s="173" t="s">
        <v>481</v>
      </c>
      <c r="B18" s="317">
        <v>3268</v>
      </c>
      <c r="C18" s="389">
        <v>2939</v>
      </c>
      <c r="D18" s="398">
        <v>330</v>
      </c>
      <c r="E18" s="398">
        <v>13134</v>
      </c>
      <c r="F18" s="399">
        <v>42</v>
      </c>
      <c r="G18" s="398">
        <v>7</v>
      </c>
      <c r="H18" s="399">
        <v>1</v>
      </c>
      <c r="I18" s="398">
        <v>0</v>
      </c>
      <c r="J18" s="398">
        <v>0</v>
      </c>
      <c r="L18" s="243"/>
      <c r="N18" s="243"/>
    </row>
    <row r="19" spans="1:14" x14ac:dyDescent="0.15">
      <c r="A19" s="173" t="s">
        <v>482</v>
      </c>
      <c r="B19" s="317">
        <v>3528</v>
      </c>
      <c r="C19" s="389">
        <v>3171</v>
      </c>
      <c r="D19" s="398">
        <v>357</v>
      </c>
      <c r="E19" s="398">
        <v>12308</v>
      </c>
      <c r="F19" s="399">
        <v>49</v>
      </c>
      <c r="G19" s="398">
        <v>5</v>
      </c>
      <c r="H19" s="399">
        <v>8</v>
      </c>
      <c r="I19" s="398">
        <v>2</v>
      </c>
      <c r="J19" s="398">
        <v>0</v>
      </c>
      <c r="L19" s="243"/>
      <c r="N19" s="243"/>
    </row>
    <row r="20" spans="1:14" x14ac:dyDescent="0.15">
      <c r="A20" s="173" t="s">
        <v>483</v>
      </c>
      <c r="B20" s="317">
        <v>3226</v>
      </c>
      <c r="C20" s="389">
        <v>2936</v>
      </c>
      <c r="D20" s="398">
        <v>290</v>
      </c>
      <c r="E20" s="398">
        <v>5841</v>
      </c>
      <c r="F20" s="399">
        <v>35</v>
      </c>
      <c r="G20" s="398">
        <v>8</v>
      </c>
      <c r="H20" s="399">
        <v>1</v>
      </c>
      <c r="I20" s="398">
        <v>0</v>
      </c>
      <c r="J20" s="398">
        <v>0</v>
      </c>
      <c r="L20" s="243"/>
      <c r="N20" s="243"/>
    </row>
    <row r="21" spans="1:14" x14ac:dyDescent="0.15">
      <c r="A21" s="173" t="s">
        <v>484</v>
      </c>
      <c r="B21" s="317">
        <v>3196</v>
      </c>
      <c r="C21" s="389">
        <v>2778</v>
      </c>
      <c r="D21" s="398">
        <v>417</v>
      </c>
      <c r="E21" s="398">
        <v>8780</v>
      </c>
      <c r="F21" s="399">
        <v>42</v>
      </c>
      <c r="G21" s="398">
        <v>15</v>
      </c>
      <c r="H21" s="399">
        <v>4</v>
      </c>
      <c r="I21" s="398">
        <v>0</v>
      </c>
      <c r="J21" s="398">
        <v>0</v>
      </c>
      <c r="L21" s="243"/>
      <c r="N21" s="243"/>
    </row>
    <row r="22" spans="1:14" x14ac:dyDescent="0.15">
      <c r="A22" s="173" t="s">
        <v>485</v>
      </c>
      <c r="B22" s="317">
        <v>3260</v>
      </c>
      <c r="C22" s="389">
        <v>2892</v>
      </c>
      <c r="D22" s="398">
        <v>369</v>
      </c>
      <c r="E22" s="398">
        <v>9612</v>
      </c>
      <c r="F22" s="399">
        <v>34</v>
      </c>
      <c r="G22" s="398">
        <v>10</v>
      </c>
      <c r="H22" s="399">
        <v>1</v>
      </c>
      <c r="I22" s="398">
        <v>0</v>
      </c>
      <c r="J22" s="398">
        <v>0</v>
      </c>
      <c r="L22" s="243"/>
      <c r="N22" s="243"/>
    </row>
    <row r="23" spans="1:14" x14ac:dyDescent="0.15">
      <c r="A23" s="173"/>
      <c r="B23" s="396"/>
      <c r="C23" s="401"/>
      <c r="D23" s="402"/>
      <c r="E23" s="401"/>
      <c r="F23" s="401"/>
      <c r="G23" s="401"/>
      <c r="H23" s="401"/>
      <c r="I23" s="401"/>
      <c r="J23" s="401"/>
    </row>
    <row r="24" spans="1:14" x14ac:dyDescent="0.15">
      <c r="A24" s="173" t="s">
        <v>486</v>
      </c>
      <c r="B24" s="180">
        <v>3226</v>
      </c>
      <c r="C24" s="398">
        <v>2814</v>
      </c>
      <c r="D24" s="398">
        <v>412</v>
      </c>
      <c r="E24" s="398">
        <v>9266</v>
      </c>
      <c r="F24" s="399">
        <v>34</v>
      </c>
      <c r="G24" s="398">
        <v>10</v>
      </c>
      <c r="H24" s="399">
        <v>3</v>
      </c>
      <c r="I24" s="398">
        <v>0</v>
      </c>
      <c r="J24" s="398">
        <v>0</v>
      </c>
    </row>
    <row r="25" spans="1:14" x14ac:dyDescent="0.15">
      <c r="A25" s="174" t="s">
        <v>487</v>
      </c>
      <c r="B25" s="403">
        <v>3936</v>
      </c>
      <c r="C25" s="404">
        <v>3529</v>
      </c>
      <c r="D25" s="404">
        <v>407</v>
      </c>
      <c r="E25" s="404">
        <v>14674</v>
      </c>
      <c r="F25" s="405">
        <v>56</v>
      </c>
      <c r="G25" s="404">
        <v>21</v>
      </c>
      <c r="H25" s="405">
        <v>3</v>
      </c>
      <c r="I25" s="404">
        <v>0</v>
      </c>
      <c r="J25" s="404">
        <v>0</v>
      </c>
    </row>
    <row r="26" spans="1:14" ht="14.25" thickBot="1" x14ac:dyDescent="0.2">
      <c r="B26" s="201"/>
      <c r="C26" s="201"/>
      <c r="D26" s="201"/>
      <c r="E26" s="201"/>
      <c r="F26" s="201"/>
      <c r="G26" s="201"/>
      <c r="H26" s="201"/>
      <c r="I26" s="201"/>
      <c r="J26" s="201"/>
    </row>
    <row r="27" spans="1:14" ht="14.25" thickTop="1" x14ac:dyDescent="0.15">
      <c r="A27" s="644" t="s">
        <v>472</v>
      </c>
      <c r="B27" s="175" t="s">
        <v>488</v>
      </c>
      <c r="C27" s="175"/>
      <c r="D27" s="175"/>
      <c r="E27" s="175"/>
      <c r="F27" s="176"/>
      <c r="G27" s="682" t="s">
        <v>197</v>
      </c>
      <c r="H27" s="683"/>
    </row>
    <row r="28" spans="1:14" x14ac:dyDescent="0.15">
      <c r="A28" s="645"/>
      <c r="B28" s="177" t="s">
        <v>489</v>
      </c>
      <c r="C28" s="177"/>
      <c r="D28" s="177"/>
      <c r="E28" s="177"/>
      <c r="F28" s="178"/>
      <c r="G28" s="712" t="s">
        <v>202</v>
      </c>
      <c r="H28" s="873" t="s">
        <v>203</v>
      </c>
    </row>
    <row r="29" spans="1:14" x14ac:dyDescent="0.15">
      <c r="A29" s="645"/>
      <c r="B29" s="666" t="s">
        <v>199</v>
      </c>
      <c r="C29" s="666" t="s">
        <v>200</v>
      </c>
      <c r="D29" s="666" t="s">
        <v>201</v>
      </c>
      <c r="E29" s="304" t="s">
        <v>339</v>
      </c>
      <c r="F29" s="666" t="s">
        <v>100</v>
      </c>
      <c r="G29" s="876"/>
      <c r="H29" s="650"/>
    </row>
    <row r="30" spans="1:14" x14ac:dyDescent="0.15">
      <c r="A30" s="646"/>
      <c r="B30" s="666"/>
      <c r="C30" s="666"/>
      <c r="D30" s="666"/>
      <c r="E30" s="322" t="s">
        <v>340</v>
      </c>
      <c r="F30" s="666"/>
      <c r="G30" s="877"/>
      <c r="H30" s="651"/>
    </row>
    <row r="31" spans="1:14" x14ac:dyDescent="0.15">
      <c r="A31" s="166" t="s">
        <v>513</v>
      </c>
      <c r="B31" s="179">
        <v>7</v>
      </c>
      <c r="C31" s="179">
        <v>20</v>
      </c>
      <c r="D31" s="179">
        <v>21</v>
      </c>
      <c r="E31" s="179">
        <v>15</v>
      </c>
      <c r="F31" s="179">
        <v>149</v>
      </c>
      <c r="G31" s="179">
        <v>16917</v>
      </c>
      <c r="H31" s="179">
        <v>1352</v>
      </c>
    </row>
    <row r="32" spans="1:14" x14ac:dyDescent="0.15">
      <c r="A32" s="264" t="s">
        <v>536</v>
      </c>
      <c r="B32" s="179">
        <v>2</v>
      </c>
      <c r="C32" s="179">
        <v>17</v>
      </c>
      <c r="D32" s="179">
        <v>24</v>
      </c>
      <c r="E32" s="179">
        <v>20</v>
      </c>
      <c r="F32" s="179">
        <v>234</v>
      </c>
      <c r="G32" s="179">
        <v>17641</v>
      </c>
      <c r="H32" s="179">
        <v>1720</v>
      </c>
      <c r="I32" s="8"/>
      <c r="J32" s="8"/>
    </row>
    <row r="33" spans="1:13" s="8" customFormat="1" x14ac:dyDescent="0.15">
      <c r="A33" s="300"/>
      <c r="B33" s="301"/>
      <c r="C33" s="301"/>
      <c r="D33" s="301"/>
      <c r="E33" s="301"/>
      <c r="F33" s="301"/>
      <c r="G33" s="301"/>
      <c r="H33" s="301"/>
      <c r="I33" s="46"/>
      <c r="J33" s="46"/>
      <c r="K33" s="244"/>
      <c r="M33" s="244"/>
    </row>
    <row r="34" spans="1:13" x14ac:dyDescent="0.15">
      <c r="A34" s="203" t="s">
        <v>567</v>
      </c>
      <c r="B34" s="394">
        <v>5</v>
      </c>
      <c r="C34" s="394">
        <v>18</v>
      </c>
      <c r="D34" s="394">
        <v>19</v>
      </c>
      <c r="E34" s="394">
        <v>19</v>
      </c>
      <c r="F34" s="394">
        <v>250</v>
      </c>
      <c r="G34" s="393">
        <v>23248</v>
      </c>
      <c r="H34" s="393">
        <v>2168</v>
      </c>
      <c r="I34" s="8"/>
      <c r="J34" s="8"/>
    </row>
    <row r="35" spans="1:13" x14ac:dyDescent="0.15">
      <c r="A35" s="166"/>
      <c r="B35" s="397"/>
      <c r="C35" s="397"/>
      <c r="D35" s="397"/>
      <c r="E35" s="397"/>
      <c r="F35" s="397"/>
      <c r="G35" s="397"/>
      <c r="H35" s="397"/>
    </row>
    <row r="36" spans="1:13" x14ac:dyDescent="0.15">
      <c r="A36" s="166" t="s">
        <v>476</v>
      </c>
      <c r="B36" s="398">
        <v>0</v>
      </c>
      <c r="C36" s="398">
        <v>0</v>
      </c>
      <c r="D36" s="398">
        <v>3</v>
      </c>
      <c r="E36" s="398">
        <v>6</v>
      </c>
      <c r="F36" s="398">
        <v>10</v>
      </c>
      <c r="G36" s="398">
        <v>1710</v>
      </c>
      <c r="H36" s="398">
        <v>150</v>
      </c>
      <c r="J36" s="246"/>
    </row>
    <row r="37" spans="1:13" x14ac:dyDescent="0.15">
      <c r="A37" s="166" t="s">
        <v>477</v>
      </c>
      <c r="B37" s="398">
        <v>0</v>
      </c>
      <c r="C37" s="398">
        <v>0</v>
      </c>
      <c r="D37" s="398">
        <v>1</v>
      </c>
      <c r="E37" s="398">
        <v>1</v>
      </c>
      <c r="F37" s="398">
        <v>19</v>
      </c>
      <c r="G37" s="398">
        <v>1437</v>
      </c>
      <c r="H37" s="398">
        <v>139</v>
      </c>
      <c r="J37" s="246"/>
    </row>
    <row r="38" spans="1:13" x14ac:dyDescent="0.15">
      <c r="A38" s="166" t="s">
        <v>478</v>
      </c>
      <c r="B38" s="398">
        <v>0</v>
      </c>
      <c r="C38" s="398">
        <v>4</v>
      </c>
      <c r="D38" s="398">
        <v>1</v>
      </c>
      <c r="E38" s="398">
        <v>0</v>
      </c>
      <c r="F38" s="398">
        <v>19</v>
      </c>
      <c r="G38" s="398">
        <v>1439</v>
      </c>
      <c r="H38" s="398">
        <v>155</v>
      </c>
      <c r="J38" s="246"/>
    </row>
    <row r="39" spans="1:13" x14ac:dyDescent="0.15">
      <c r="A39" s="166" t="s">
        <v>479</v>
      </c>
      <c r="B39" s="398">
        <v>0</v>
      </c>
      <c r="C39" s="398">
        <v>1</v>
      </c>
      <c r="D39" s="398">
        <v>2</v>
      </c>
      <c r="E39" s="398">
        <v>0</v>
      </c>
      <c r="F39" s="398">
        <v>35</v>
      </c>
      <c r="G39" s="398">
        <v>3231</v>
      </c>
      <c r="H39" s="398">
        <v>195</v>
      </c>
      <c r="J39" s="246"/>
    </row>
    <row r="40" spans="1:13" x14ac:dyDescent="0.15">
      <c r="A40" s="166" t="s">
        <v>480</v>
      </c>
      <c r="B40" s="398">
        <v>0</v>
      </c>
      <c r="C40" s="398">
        <v>2</v>
      </c>
      <c r="D40" s="398">
        <v>1</v>
      </c>
      <c r="E40" s="398">
        <v>0</v>
      </c>
      <c r="F40" s="398">
        <v>13</v>
      </c>
      <c r="G40" s="398">
        <v>2010</v>
      </c>
      <c r="H40" s="398">
        <v>160</v>
      </c>
      <c r="J40" s="246"/>
    </row>
    <row r="41" spans="1:13" x14ac:dyDescent="0.15">
      <c r="A41" s="166"/>
      <c r="B41" s="400"/>
      <c r="C41" s="400"/>
      <c r="D41" s="400"/>
      <c r="E41" s="400"/>
      <c r="F41" s="400"/>
      <c r="G41" s="400"/>
      <c r="H41" s="400"/>
      <c r="J41" s="246"/>
    </row>
    <row r="42" spans="1:13" x14ac:dyDescent="0.15">
      <c r="A42" s="166" t="s">
        <v>481</v>
      </c>
      <c r="B42" s="398">
        <v>2</v>
      </c>
      <c r="C42" s="398">
        <v>6</v>
      </c>
      <c r="D42" s="398">
        <v>3</v>
      </c>
      <c r="E42" s="398">
        <v>2</v>
      </c>
      <c r="F42" s="398">
        <v>21</v>
      </c>
      <c r="G42" s="398">
        <v>2137</v>
      </c>
      <c r="H42" s="398">
        <v>186</v>
      </c>
      <c r="J42" s="246"/>
    </row>
    <row r="43" spans="1:13" x14ac:dyDescent="0.15">
      <c r="A43" s="166" t="s">
        <v>482</v>
      </c>
      <c r="B43" s="398">
        <v>0</v>
      </c>
      <c r="C43" s="398">
        <v>1</v>
      </c>
      <c r="D43" s="398">
        <v>0</v>
      </c>
      <c r="E43" s="398">
        <v>2</v>
      </c>
      <c r="F43" s="398">
        <v>31</v>
      </c>
      <c r="G43" s="398">
        <v>2715</v>
      </c>
      <c r="H43" s="398">
        <v>198</v>
      </c>
      <c r="J43" s="246"/>
    </row>
    <row r="44" spans="1:13" x14ac:dyDescent="0.15">
      <c r="A44" s="166" t="s">
        <v>483</v>
      </c>
      <c r="B44" s="398">
        <v>1</v>
      </c>
      <c r="C44" s="398">
        <v>0</v>
      </c>
      <c r="D44" s="398">
        <v>1</v>
      </c>
      <c r="E44" s="398">
        <v>2</v>
      </c>
      <c r="F44" s="398">
        <v>22</v>
      </c>
      <c r="G44" s="398">
        <v>1810</v>
      </c>
      <c r="H44" s="398">
        <v>192</v>
      </c>
      <c r="J44" s="246"/>
    </row>
    <row r="45" spans="1:13" x14ac:dyDescent="0.15">
      <c r="A45" s="166" t="s">
        <v>484</v>
      </c>
      <c r="B45" s="398">
        <v>0</v>
      </c>
      <c r="C45" s="398">
        <v>0</v>
      </c>
      <c r="D45" s="398">
        <v>1</v>
      </c>
      <c r="E45" s="398">
        <v>0</v>
      </c>
      <c r="F45" s="398">
        <v>22</v>
      </c>
      <c r="G45" s="398">
        <v>1487</v>
      </c>
      <c r="H45" s="398">
        <v>177</v>
      </c>
      <c r="J45" s="246"/>
    </row>
    <row r="46" spans="1:13" x14ac:dyDescent="0.15">
      <c r="A46" s="166" t="s">
        <v>485</v>
      </c>
      <c r="B46" s="398">
        <v>0</v>
      </c>
      <c r="C46" s="398">
        <v>2</v>
      </c>
      <c r="D46" s="398">
        <v>1</v>
      </c>
      <c r="E46" s="398">
        <v>0</v>
      </c>
      <c r="F46" s="398">
        <v>20</v>
      </c>
      <c r="G46" s="398">
        <v>1316</v>
      </c>
      <c r="H46" s="398">
        <v>167</v>
      </c>
      <c r="J46" s="246"/>
    </row>
    <row r="47" spans="1:13" x14ac:dyDescent="0.15">
      <c r="A47" s="166"/>
      <c r="B47" s="401"/>
      <c r="C47" s="401"/>
      <c r="D47" s="401"/>
      <c r="E47" s="401"/>
      <c r="F47" s="401"/>
      <c r="G47" s="401"/>
      <c r="H47" s="401"/>
      <c r="J47" s="246"/>
    </row>
    <row r="48" spans="1:13" x14ac:dyDescent="0.15">
      <c r="A48" s="166" t="s">
        <v>486</v>
      </c>
      <c r="B48" s="398">
        <v>2</v>
      </c>
      <c r="C48" s="398">
        <v>1</v>
      </c>
      <c r="D48" s="398">
        <v>4</v>
      </c>
      <c r="E48" s="398">
        <v>0</v>
      </c>
      <c r="F48" s="398">
        <v>14</v>
      </c>
      <c r="G48" s="398">
        <v>1509</v>
      </c>
      <c r="H48" s="398">
        <v>207</v>
      </c>
    </row>
    <row r="49" spans="1:10" x14ac:dyDescent="0.15">
      <c r="A49" s="167" t="s">
        <v>487</v>
      </c>
      <c r="B49" s="404">
        <v>0</v>
      </c>
      <c r="C49" s="404">
        <v>1</v>
      </c>
      <c r="D49" s="404">
        <v>1</v>
      </c>
      <c r="E49" s="404">
        <v>6</v>
      </c>
      <c r="F49" s="404">
        <v>24</v>
      </c>
      <c r="G49" s="404">
        <v>2447</v>
      </c>
      <c r="H49" s="404">
        <v>242</v>
      </c>
    </row>
    <row r="50" spans="1:10" ht="15" customHeight="1" x14ac:dyDescent="0.15">
      <c r="A50" s="874" t="s">
        <v>587</v>
      </c>
      <c r="B50" s="875"/>
      <c r="C50" s="875"/>
      <c r="D50" s="875"/>
      <c r="E50" s="875"/>
      <c r="F50" s="875"/>
      <c r="G50" s="875"/>
      <c r="H50" s="875"/>
      <c r="I50" s="875"/>
      <c r="J50" s="875"/>
    </row>
    <row r="51" spans="1:10" x14ac:dyDescent="0.15">
      <c r="A51" s="45" t="s">
        <v>341</v>
      </c>
      <c r="B51" s="201"/>
      <c r="C51" s="201"/>
      <c r="D51" s="201"/>
      <c r="E51" s="201"/>
      <c r="F51" s="201"/>
      <c r="G51" s="201"/>
      <c r="H51" s="201"/>
      <c r="I51" s="201"/>
      <c r="J51" s="201"/>
    </row>
    <row r="52" spans="1:10" x14ac:dyDescent="0.15">
      <c r="B52" s="81"/>
      <c r="C52" s="81"/>
      <c r="D52" s="81"/>
      <c r="E52" s="81"/>
      <c r="F52" s="81"/>
      <c r="G52" s="81"/>
      <c r="H52" s="81"/>
    </row>
  </sheetData>
  <mergeCells count="18">
    <mergeCell ref="G28:G30"/>
    <mergeCell ref="H28:H30"/>
    <mergeCell ref="G27:H27"/>
    <mergeCell ref="G5:G6"/>
    <mergeCell ref="I5:I6"/>
    <mergeCell ref="H5:H6"/>
    <mergeCell ref="A50:J50"/>
    <mergeCell ref="A3:A6"/>
    <mergeCell ref="F5:F6"/>
    <mergeCell ref="A27:A30"/>
    <mergeCell ref="F29:F30"/>
    <mergeCell ref="B3:D3"/>
    <mergeCell ref="B29:B30"/>
    <mergeCell ref="C29:C30"/>
    <mergeCell ref="D29:D30"/>
    <mergeCell ref="J5:J6"/>
    <mergeCell ref="E3:J3"/>
    <mergeCell ref="F4:J4"/>
  </mergeCells>
  <phoneticPr fontId="2"/>
  <pageMargins left="0.59055118110236227" right="0.59055118110236227" top="0.78740157480314965" bottom="0.98425196850393704" header="0.51181102362204722" footer="0.51181102362204722"/>
  <pageSetup paperSize="9" scale="81" firstPageNumber="209"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A1:J52"/>
  <sheetViews>
    <sheetView view="pageBreakPreview" zoomScaleNormal="100" zoomScaleSheetLayoutView="100" workbookViewId="0">
      <selection activeCell="A22" sqref="A22"/>
    </sheetView>
  </sheetViews>
  <sheetFormatPr defaultColWidth="9" defaultRowHeight="13.5" x14ac:dyDescent="0.15"/>
  <cols>
    <col min="1" max="1" width="9.625" style="25" customWidth="1"/>
    <col min="2" max="10" width="9.125" style="25" customWidth="1"/>
    <col min="11" max="16384" width="9" style="15"/>
  </cols>
  <sheetData>
    <row r="1" spans="1:10" x14ac:dyDescent="0.15">
      <c r="A1" s="69" t="s">
        <v>612</v>
      </c>
    </row>
    <row r="3" spans="1:10" ht="14.25" thickBot="1" x14ac:dyDescent="0.2">
      <c r="A3" s="25" t="s">
        <v>391</v>
      </c>
      <c r="J3" s="22"/>
    </row>
    <row r="4" spans="1:10" ht="14.25" thickTop="1" x14ac:dyDescent="0.15">
      <c r="A4" s="781" t="s">
        <v>464</v>
      </c>
      <c r="B4" s="780" t="s">
        <v>392</v>
      </c>
      <c r="C4" s="825"/>
      <c r="D4" s="825"/>
      <c r="E4" s="825"/>
      <c r="F4" s="825"/>
      <c r="G4" s="880"/>
      <c r="H4" s="780" t="s">
        <v>204</v>
      </c>
      <c r="I4" s="825"/>
      <c r="J4" s="825"/>
    </row>
    <row r="5" spans="1:10" x14ac:dyDescent="0.15">
      <c r="A5" s="841"/>
      <c r="B5" s="878" t="s">
        <v>94</v>
      </c>
      <c r="C5" s="878" t="s">
        <v>205</v>
      </c>
      <c r="D5" s="878" t="s">
        <v>206</v>
      </c>
      <c r="E5" s="878" t="s">
        <v>175</v>
      </c>
      <c r="F5" s="878" t="s">
        <v>176</v>
      </c>
      <c r="G5" s="878" t="s">
        <v>342</v>
      </c>
      <c r="H5" s="878" t="s">
        <v>94</v>
      </c>
      <c r="I5" s="88" t="s">
        <v>207</v>
      </c>
      <c r="J5" s="879" t="s">
        <v>208</v>
      </c>
    </row>
    <row r="6" spans="1:10" x14ac:dyDescent="0.15">
      <c r="A6" s="782"/>
      <c r="B6" s="824"/>
      <c r="C6" s="824"/>
      <c r="D6" s="824"/>
      <c r="E6" s="824"/>
      <c r="F6" s="824"/>
      <c r="G6" s="824"/>
      <c r="H6" s="824"/>
      <c r="I6" s="101" t="s">
        <v>209</v>
      </c>
      <c r="J6" s="848"/>
    </row>
    <row r="7" spans="1:10" x14ac:dyDescent="0.15">
      <c r="A7" s="326" t="s">
        <v>576</v>
      </c>
      <c r="B7" s="317">
        <v>323</v>
      </c>
      <c r="C7" s="315">
        <v>43</v>
      </c>
      <c r="D7" s="315">
        <v>102</v>
      </c>
      <c r="E7" s="315">
        <v>102</v>
      </c>
      <c r="F7" s="315">
        <v>75</v>
      </c>
      <c r="G7" s="315">
        <v>1</v>
      </c>
      <c r="H7" s="315">
        <v>63084</v>
      </c>
      <c r="I7" s="315">
        <v>17962</v>
      </c>
      <c r="J7" s="315">
        <v>45122</v>
      </c>
    </row>
    <row r="8" spans="1:10" x14ac:dyDescent="0.15">
      <c r="A8" s="326" t="s">
        <v>560</v>
      </c>
      <c r="B8" s="317">
        <v>274</v>
      </c>
      <c r="C8" s="315">
        <v>16</v>
      </c>
      <c r="D8" s="315">
        <v>107</v>
      </c>
      <c r="E8" s="315">
        <v>92</v>
      </c>
      <c r="F8" s="315">
        <v>59</v>
      </c>
      <c r="G8" s="315">
        <v>0</v>
      </c>
      <c r="H8" s="315">
        <v>71454</v>
      </c>
      <c r="I8" s="315">
        <v>18658</v>
      </c>
      <c r="J8" s="315">
        <v>52796</v>
      </c>
    </row>
    <row r="9" spans="1:10" x14ac:dyDescent="0.15">
      <c r="A9" s="326"/>
      <c r="B9" s="324"/>
      <c r="C9" s="324"/>
      <c r="D9" s="324"/>
      <c r="E9" s="324"/>
      <c r="F9" s="324"/>
      <c r="G9" s="324"/>
      <c r="H9" s="324"/>
      <c r="I9" s="324"/>
      <c r="J9" s="324"/>
    </row>
    <row r="10" spans="1:10" s="17" customFormat="1" x14ac:dyDescent="0.15">
      <c r="A10" s="163" t="s">
        <v>558</v>
      </c>
      <c r="B10" s="319">
        <v>225</v>
      </c>
      <c r="C10" s="387">
        <v>15</v>
      </c>
      <c r="D10" s="387">
        <v>73</v>
      </c>
      <c r="E10" s="387">
        <v>81</v>
      </c>
      <c r="F10" s="387">
        <v>55</v>
      </c>
      <c r="G10" s="387">
        <v>1</v>
      </c>
      <c r="H10" s="387">
        <v>79858</v>
      </c>
      <c r="I10" s="387">
        <v>19923</v>
      </c>
      <c r="J10" s="387">
        <v>59935</v>
      </c>
    </row>
    <row r="11" spans="1:10" x14ac:dyDescent="0.15">
      <c r="A11" s="63"/>
      <c r="B11" s="319"/>
      <c r="C11" s="388"/>
      <c r="D11" s="388"/>
      <c r="E11" s="388"/>
      <c r="F11" s="388"/>
      <c r="G11" s="388"/>
      <c r="H11" s="387"/>
      <c r="I11" s="388"/>
      <c r="J11" s="388"/>
    </row>
    <row r="12" spans="1:10" x14ac:dyDescent="0.15">
      <c r="A12" s="63" t="s">
        <v>155</v>
      </c>
      <c r="B12" s="317">
        <v>20</v>
      </c>
      <c r="C12" s="389">
        <v>3</v>
      </c>
      <c r="D12" s="389">
        <v>2</v>
      </c>
      <c r="E12" s="389">
        <v>6</v>
      </c>
      <c r="F12" s="389">
        <v>8</v>
      </c>
      <c r="G12" s="389">
        <v>1</v>
      </c>
      <c r="H12" s="389">
        <v>10137</v>
      </c>
      <c r="I12" s="389">
        <v>2047</v>
      </c>
      <c r="J12" s="389">
        <v>8090</v>
      </c>
    </row>
    <row r="13" spans="1:10" x14ac:dyDescent="0.15">
      <c r="A13" s="63" t="s">
        <v>156</v>
      </c>
      <c r="B13" s="317">
        <v>31</v>
      </c>
      <c r="C13" s="389">
        <v>1</v>
      </c>
      <c r="D13" s="389">
        <v>13</v>
      </c>
      <c r="E13" s="389">
        <v>8</v>
      </c>
      <c r="F13" s="389">
        <v>9</v>
      </c>
      <c r="G13" s="389">
        <v>0</v>
      </c>
      <c r="H13" s="389">
        <v>4495</v>
      </c>
      <c r="I13" s="389">
        <v>2056</v>
      </c>
      <c r="J13" s="389">
        <v>2439</v>
      </c>
    </row>
    <row r="14" spans="1:10" x14ac:dyDescent="0.15">
      <c r="A14" s="63" t="s">
        <v>157</v>
      </c>
      <c r="B14" s="317">
        <v>29</v>
      </c>
      <c r="C14" s="389">
        <v>2</v>
      </c>
      <c r="D14" s="389">
        <v>6</v>
      </c>
      <c r="E14" s="389">
        <v>14</v>
      </c>
      <c r="F14" s="389">
        <v>7</v>
      </c>
      <c r="G14" s="389">
        <v>0</v>
      </c>
      <c r="H14" s="389">
        <v>8765</v>
      </c>
      <c r="I14" s="389">
        <v>2577</v>
      </c>
      <c r="J14" s="389">
        <v>6188</v>
      </c>
    </row>
    <row r="15" spans="1:10" x14ac:dyDescent="0.15">
      <c r="A15" s="63" t="s">
        <v>158</v>
      </c>
      <c r="B15" s="317">
        <v>29</v>
      </c>
      <c r="C15" s="389">
        <v>3</v>
      </c>
      <c r="D15" s="389">
        <v>6</v>
      </c>
      <c r="E15" s="389">
        <v>17</v>
      </c>
      <c r="F15" s="389">
        <v>3</v>
      </c>
      <c r="G15" s="389">
        <v>0</v>
      </c>
      <c r="H15" s="389">
        <v>28117</v>
      </c>
      <c r="I15" s="389">
        <v>3773</v>
      </c>
      <c r="J15" s="388">
        <v>24344</v>
      </c>
    </row>
    <row r="16" spans="1:10" x14ac:dyDescent="0.15">
      <c r="A16" s="63" t="s">
        <v>159</v>
      </c>
      <c r="B16" s="317">
        <v>29</v>
      </c>
      <c r="C16" s="389">
        <v>2</v>
      </c>
      <c r="D16" s="389">
        <v>11</v>
      </c>
      <c r="E16" s="389">
        <v>7</v>
      </c>
      <c r="F16" s="389">
        <v>9</v>
      </c>
      <c r="G16" s="389">
        <v>0</v>
      </c>
      <c r="H16" s="389">
        <v>7740</v>
      </c>
      <c r="I16" s="389">
        <v>2850</v>
      </c>
      <c r="J16" s="389">
        <v>4890</v>
      </c>
    </row>
    <row r="17" spans="1:10" x14ac:dyDescent="0.15">
      <c r="A17" s="312"/>
      <c r="B17" s="317"/>
      <c r="C17" s="388"/>
      <c r="D17" s="388"/>
      <c r="E17" s="388"/>
      <c r="F17" s="388"/>
      <c r="G17" s="388"/>
      <c r="H17" s="389"/>
      <c r="I17" s="388"/>
      <c r="J17" s="388"/>
    </row>
    <row r="18" spans="1:10" x14ac:dyDescent="0.15">
      <c r="A18" s="63" t="s">
        <v>160</v>
      </c>
      <c r="B18" s="317">
        <v>34</v>
      </c>
      <c r="C18" s="389">
        <v>2</v>
      </c>
      <c r="D18" s="389">
        <v>16</v>
      </c>
      <c r="E18" s="389">
        <v>12</v>
      </c>
      <c r="F18" s="389">
        <v>4</v>
      </c>
      <c r="G18" s="389">
        <v>0</v>
      </c>
      <c r="H18" s="389">
        <v>8620</v>
      </c>
      <c r="I18" s="406">
        <v>1831</v>
      </c>
      <c r="J18" s="406">
        <v>6789</v>
      </c>
    </row>
    <row r="19" spans="1:10" x14ac:dyDescent="0.15">
      <c r="A19" s="63" t="s">
        <v>161</v>
      </c>
      <c r="B19" s="317">
        <v>28</v>
      </c>
      <c r="C19" s="389">
        <v>0</v>
      </c>
      <c r="D19" s="389">
        <v>12</v>
      </c>
      <c r="E19" s="389">
        <v>7</v>
      </c>
      <c r="F19" s="389">
        <v>9</v>
      </c>
      <c r="G19" s="389">
        <v>0</v>
      </c>
      <c r="H19" s="389">
        <v>4723</v>
      </c>
      <c r="I19" s="389">
        <v>1758</v>
      </c>
      <c r="J19" s="389">
        <v>2965</v>
      </c>
    </row>
    <row r="20" spans="1:10" x14ac:dyDescent="0.15">
      <c r="A20" s="63" t="s">
        <v>162</v>
      </c>
      <c r="B20" s="317">
        <v>14</v>
      </c>
      <c r="C20" s="389">
        <v>0</v>
      </c>
      <c r="D20" s="389">
        <v>7</v>
      </c>
      <c r="E20" s="389">
        <v>2</v>
      </c>
      <c r="F20" s="389">
        <v>5</v>
      </c>
      <c r="G20" s="389">
        <v>0</v>
      </c>
      <c r="H20" s="389">
        <v>2950</v>
      </c>
      <c r="I20" s="389">
        <v>1274</v>
      </c>
      <c r="J20" s="389">
        <v>1676</v>
      </c>
    </row>
    <row r="21" spans="1:10" x14ac:dyDescent="0.15">
      <c r="A21" s="63" t="s">
        <v>163</v>
      </c>
      <c r="B21" s="317">
        <v>0</v>
      </c>
      <c r="C21" s="407">
        <v>0</v>
      </c>
      <c r="D21" s="407">
        <v>0</v>
      </c>
      <c r="E21" s="407">
        <v>0</v>
      </c>
      <c r="F21" s="407">
        <v>0</v>
      </c>
      <c r="G21" s="407">
        <v>0</v>
      </c>
      <c r="H21" s="389">
        <v>0</v>
      </c>
      <c r="I21" s="389">
        <v>0</v>
      </c>
      <c r="J21" s="407">
        <v>0</v>
      </c>
    </row>
    <row r="22" spans="1:10" x14ac:dyDescent="0.15">
      <c r="A22" s="63" t="s">
        <v>164</v>
      </c>
      <c r="B22" s="317">
        <v>0</v>
      </c>
      <c r="C22" s="407">
        <v>0</v>
      </c>
      <c r="D22" s="407">
        <v>0</v>
      </c>
      <c r="E22" s="407">
        <v>0</v>
      </c>
      <c r="F22" s="407">
        <v>0</v>
      </c>
      <c r="G22" s="407">
        <v>0</v>
      </c>
      <c r="H22" s="389">
        <v>0</v>
      </c>
      <c r="I22" s="389">
        <v>0</v>
      </c>
      <c r="J22" s="407">
        <v>0</v>
      </c>
    </row>
    <row r="23" spans="1:10" x14ac:dyDescent="0.15">
      <c r="A23" s="63"/>
      <c r="B23" s="317"/>
      <c r="C23" s="388"/>
      <c r="D23" s="388"/>
      <c r="E23" s="388"/>
      <c r="F23" s="388"/>
      <c r="G23" s="388"/>
      <c r="H23" s="389"/>
      <c r="I23" s="388"/>
      <c r="J23" s="388"/>
    </row>
    <row r="24" spans="1:10" x14ac:dyDescent="0.15">
      <c r="A24" s="63" t="s">
        <v>165</v>
      </c>
      <c r="B24" s="317">
        <v>1</v>
      </c>
      <c r="C24" s="407">
        <v>0</v>
      </c>
      <c r="D24" s="389">
        <v>0</v>
      </c>
      <c r="E24" s="389">
        <v>1</v>
      </c>
      <c r="F24" s="407">
        <v>0</v>
      </c>
      <c r="G24" s="407">
        <v>0</v>
      </c>
      <c r="H24" s="389">
        <v>280</v>
      </c>
      <c r="I24" s="389">
        <v>280</v>
      </c>
      <c r="J24" s="389">
        <v>0</v>
      </c>
    </row>
    <row r="25" spans="1:10" x14ac:dyDescent="0.15">
      <c r="A25" s="64" t="s">
        <v>166</v>
      </c>
      <c r="B25" s="224">
        <v>10</v>
      </c>
      <c r="C25" s="329">
        <v>2</v>
      </c>
      <c r="D25" s="329">
        <v>0</v>
      </c>
      <c r="E25" s="329">
        <v>7</v>
      </c>
      <c r="F25" s="329">
        <v>1</v>
      </c>
      <c r="G25" s="329">
        <v>0</v>
      </c>
      <c r="H25" s="329">
        <v>4031</v>
      </c>
      <c r="I25" s="329">
        <v>1477</v>
      </c>
      <c r="J25" s="329">
        <v>2554</v>
      </c>
    </row>
    <row r="26" spans="1:10" x14ac:dyDescent="0.15">
      <c r="A26" s="45" t="s">
        <v>343</v>
      </c>
      <c r="B26" s="312"/>
      <c r="C26" s="312"/>
      <c r="D26" s="312"/>
      <c r="E26" s="312"/>
      <c r="F26" s="312"/>
      <c r="G26" s="312"/>
      <c r="H26" s="312"/>
      <c r="I26" s="312"/>
      <c r="J26" s="81"/>
    </row>
    <row r="27" spans="1:10" x14ac:dyDescent="0.15">
      <c r="A27" s="63"/>
      <c r="B27" s="312"/>
      <c r="C27" s="312"/>
      <c r="D27" s="312"/>
      <c r="E27" s="312"/>
      <c r="F27" s="312"/>
      <c r="G27" s="312"/>
      <c r="H27" s="312"/>
      <c r="I27" s="312"/>
      <c r="J27" s="81"/>
    </row>
    <row r="28" spans="1:10" x14ac:dyDescent="0.15">
      <c r="A28" s="81"/>
      <c r="B28" s="81"/>
      <c r="C28" s="81"/>
      <c r="D28" s="81"/>
      <c r="E28" s="81"/>
      <c r="F28" s="81"/>
      <c r="G28" s="81"/>
      <c r="H28" s="81"/>
      <c r="I28" s="81"/>
      <c r="J28" s="81"/>
    </row>
    <row r="29" spans="1:10" ht="14.25" thickBot="1" x14ac:dyDescent="0.2">
      <c r="A29" s="247" t="s">
        <v>463</v>
      </c>
      <c r="B29" s="81"/>
      <c r="C29" s="81"/>
      <c r="D29" s="81"/>
      <c r="E29" s="81"/>
      <c r="F29" s="81"/>
      <c r="G29" s="81"/>
      <c r="H29" s="81"/>
      <c r="I29" s="81"/>
      <c r="J29" s="81"/>
    </row>
    <row r="30" spans="1:10" ht="14.25" thickTop="1" x14ac:dyDescent="0.15">
      <c r="A30" s="840" t="s">
        <v>464</v>
      </c>
      <c r="B30" s="779" t="s">
        <v>210</v>
      </c>
      <c r="C30" s="779"/>
      <c r="D30" s="779"/>
      <c r="E30" s="779"/>
      <c r="F30" s="779"/>
      <c r="G30" s="779" t="s">
        <v>211</v>
      </c>
      <c r="H30" s="779"/>
      <c r="I30" s="779"/>
      <c r="J30" s="780"/>
    </row>
    <row r="31" spans="1:10" x14ac:dyDescent="0.15">
      <c r="A31" s="841"/>
      <c r="B31" s="878" t="s">
        <v>94</v>
      </c>
      <c r="C31" s="878" t="s">
        <v>212</v>
      </c>
      <c r="D31" s="878" t="s">
        <v>213</v>
      </c>
      <c r="E31" s="88" t="s">
        <v>214</v>
      </c>
      <c r="F31" s="88" t="s">
        <v>215</v>
      </c>
      <c r="G31" s="878" t="s">
        <v>94</v>
      </c>
      <c r="H31" s="878" t="s">
        <v>216</v>
      </c>
      <c r="I31" s="878" t="s">
        <v>217</v>
      </c>
      <c r="J31" s="879" t="s">
        <v>218</v>
      </c>
    </row>
    <row r="32" spans="1:10" x14ac:dyDescent="0.15">
      <c r="A32" s="782"/>
      <c r="B32" s="824"/>
      <c r="C32" s="824"/>
      <c r="D32" s="824"/>
      <c r="E32" s="101" t="s">
        <v>215</v>
      </c>
      <c r="F32" s="101" t="s">
        <v>219</v>
      </c>
      <c r="G32" s="824"/>
      <c r="H32" s="824"/>
      <c r="I32" s="824"/>
      <c r="J32" s="848"/>
    </row>
    <row r="33" spans="1:10" x14ac:dyDescent="0.15">
      <c r="A33" s="326" t="s">
        <v>576</v>
      </c>
      <c r="B33" s="18">
        <v>94</v>
      </c>
      <c r="C33" s="18">
        <v>54</v>
      </c>
      <c r="D33" s="18">
        <v>34</v>
      </c>
      <c r="E33" s="18">
        <v>2</v>
      </c>
      <c r="F33" s="18">
        <v>4</v>
      </c>
      <c r="G33" s="18">
        <v>33942</v>
      </c>
      <c r="H33" s="18">
        <v>2276</v>
      </c>
      <c r="I33" s="18">
        <v>19145</v>
      </c>
      <c r="J33" s="18">
        <v>12521</v>
      </c>
    </row>
    <row r="34" spans="1:10" x14ac:dyDescent="0.15">
      <c r="A34" s="326" t="s">
        <v>560</v>
      </c>
      <c r="B34" s="18">
        <v>103</v>
      </c>
      <c r="C34" s="18">
        <v>61</v>
      </c>
      <c r="D34" s="18">
        <v>36</v>
      </c>
      <c r="E34" s="18">
        <v>0</v>
      </c>
      <c r="F34" s="18">
        <v>6</v>
      </c>
      <c r="G34" s="18">
        <v>30547</v>
      </c>
      <c r="H34" s="18">
        <v>1654</v>
      </c>
      <c r="I34" s="18">
        <v>19119</v>
      </c>
      <c r="J34" s="18">
        <v>9774</v>
      </c>
    </row>
    <row r="35" spans="1:10" x14ac:dyDescent="0.15">
      <c r="A35" s="326"/>
      <c r="B35" s="323"/>
      <c r="C35" s="312"/>
      <c r="D35" s="312"/>
      <c r="E35" s="312"/>
      <c r="F35" s="312"/>
      <c r="G35" s="312"/>
      <c r="H35" s="312"/>
      <c r="I35" s="312"/>
      <c r="J35" s="312"/>
    </row>
    <row r="36" spans="1:10" s="17" customFormat="1" x14ac:dyDescent="0.15">
      <c r="A36" s="163" t="s">
        <v>558</v>
      </c>
      <c r="B36" s="319">
        <v>109</v>
      </c>
      <c r="C36" s="387">
        <v>63</v>
      </c>
      <c r="D36" s="387">
        <v>34</v>
      </c>
      <c r="E36" s="387">
        <v>1</v>
      </c>
      <c r="F36" s="387">
        <v>11</v>
      </c>
      <c r="G36" s="387">
        <v>34565</v>
      </c>
      <c r="H36" s="387">
        <v>1783</v>
      </c>
      <c r="I36" s="387">
        <v>19498</v>
      </c>
      <c r="J36" s="387">
        <v>13284</v>
      </c>
    </row>
    <row r="37" spans="1:10" x14ac:dyDescent="0.15">
      <c r="A37" s="63"/>
      <c r="B37" s="319"/>
      <c r="C37" s="388"/>
      <c r="D37" s="388"/>
      <c r="E37" s="388"/>
      <c r="F37" s="388"/>
      <c r="G37" s="387"/>
      <c r="H37" s="388"/>
      <c r="I37" s="388"/>
      <c r="J37" s="388"/>
    </row>
    <row r="38" spans="1:10" x14ac:dyDescent="0.15">
      <c r="A38" s="63" t="s">
        <v>155</v>
      </c>
      <c r="B38" s="317">
        <v>10</v>
      </c>
      <c r="C38" s="389">
        <v>4</v>
      </c>
      <c r="D38" s="389">
        <v>6</v>
      </c>
      <c r="E38" s="407">
        <v>0</v>
      </c>
      <c r="F38" s="389">
        <v>0</v>
      </c>
      <c r="G38" s="389">
        <v>2550</v>
      </c>
      <c r="H38" s="389">
        <v>99</v>
      </c>
      <c r="I38" s="389">
        <v>1455</v>
      </c>
      <c r="J38" s="389">
        <v>996</v>
      </c>
    </row>
    <row r="39" spans="1:10" x14ac:dyDescent="0.15">
      <c r="A39" s="63" t="s">
        <v>156</v>
      </c>
      <c r="B39" s="317">
        <v>12</v>
      </c>
      <c r="C39" s="389">
        <v>7</v>
      </c>
      <c r="D39" s="389">
        <v>4</v>
      </c>
      <c r="E39" s="407">
        <v>0</v>
      </c>
      <c r="F39" s="408">
        <v>1</v>
      </c>
      <c r="G39" s="389">
        <v>2632</v>
      </c>
      <c r="H39" s="389">
        <v>173</v>
      </c>
      <c r="I39" s="389">
        <v>1652</v>
      </c>
      <c r="J39" s="389">
        <v>807</v>
      </c>
    </row>
    <row r="40" spans="1:10" x14ac:dyDescent="0.15">
      <c r="A40" s="63" t="s">
        <v>157</v>
      </c>
      <c r="B40" s="317">
        <v>12</v>
      </c>
      <c r="C40" s="389">
        <v>6</v>
      </c>
      <c r="D40" s="389">
        <v>5</v>
      </c>
      <c r="E40" s="407">
        <v>0</v>
      </c>
      <c r="F40" s="408">
        <v>1</v>
      </c>
      <c r="G40" s="389">
        <v>2257</v>
      </c>
      <c r="H40" s="389">
        <v>175</v>
      </c>
      <c r="I40" s="389">
        <v>1360</v>
      </c>
      <c r="J40" s="389">
        <v>722</v>
      </c>
    </row>
    <row r="41" spans="1:10" x14ac:dyDescent="0.15">
      <c r="A41" s="63" t="s">
        <v>158</v>
      </c>
      <c r="B41" s="317">
        <v>12</v>
      </c>
      <c r="C41" s="389">
        <v>10</v>
      </c>
      <c r="D41" s="389">
        <v>2</v>
      </c>
      <c r="E41" s="407">
        <v>0</v>
      </c>
      <c r="F41" s="389">
        <v>0</v>
      </c>
      <c r="G41" s="389">
        <v>3628</v>
      </c>
      <c r="H41" s="389">
        <v>55</v>
      </c>
      <c r="I41" s="389">
        <v>2225</v>
      </c>
      <c r="J41" s="389">
        <v>1348</v>
      </c>
    </row>
    <row r="42" spans="1:10" x14ac:dyDescent="0.15">
      <c r="A42" s="63" t="s">
        <v>159</v>
      </c>
      <c r="B42" s="317">
        <v>8</v>
      </c>
      <c r="C42" s="389">
        <v>3</v>
      </c>
      <c r="D42" s="389">
        <v>4</v>
      </c>
      <c r="E42" s="407">
        <v>0</v>
      </c>
      <c r="F42" s="389">
        <v>1</v>
      </c>
      <c r="G42" s="389">
        <v>3408</v>
      </c>
      <c r="H42" s="389">
        <v>75</v>
      </c>
      <c r="I42" s="389">
        <v>2069</v>
      </c>
      <c r="J42" s="389">
        <v>1264</v>
      </c>
    </row>
    <row r="43" spans="1:10" x14ac:dyDescent="0.15">
      <c r="A43" s="63"/>
      <c r="B43" s="317"/>
      <c r="C43" s="388"/>
      <c r="D43" s="388"/>
      <c r="E43" s="388"/>
      <c r="F43" s="388"/>
      <c r="G43" s="389"/>
      <c r="H43" s="388"/>
      <c r="I43" s="388"/>
      <c r="J43" s="388"/>
    </row>
    <row r="44" spans="1:10" x14ac:dyDescent="0.15">
      <c r="A44" s="63" t="s">
        <v>160</v>
      </c>
      <c r="B44" s="317">
        <v>8</v>
      </c>
      <c r="C44" s="389">
        <v>5</v>
      </c>
      <c r="D44" s="389">
        <v>2</v>
      </c>
      <c r="E44" s="407">
        <v>0</v>
      </c>
      <c r="F44" s="408">
        <v>1</v>
      </c>
      <c r="G44" s="389">
        <v>3033</v>
      </c>
      <c r="H44" s="389">
        <v>119</v>
      </c>
      <c r="I44" s="389">
        <v>1807</v>
      </c>
      <c r="J44" s="389">
        <v>1107</v>
      </c>
    </row>
    <row r="45" spans="1:10" x14ac:dyDescent="0.15">
      <c r="A45" s="63" t="s">
        <v>161</v>
      </c>
      <c r="B45" s="317">
        <v>7</v>
      </c>
      <c r="C45" s="389">
        <v>4</v>
      </c>
      <c r="D45" s="389">
        <v>2</v>
      </c>
      <c r="E45" s="407">
        <v>0</v>
      </c>
      <c r="F45" s="389">
        <v>1</v>
      </c>
      <c r="G45" s="389">
        <v>3017</v>
      </c>
      <c r="H45" s="389">
        <v>92</v>
      </c>
      <c r="I45" s="389">
        <v>1825</v>
      </c>
      <c r="J45" s="388">
        <v>1100</v>
      </c>
    </row>
    <row r="46" spans="1:10" x14ac:dyDescent="0.15">
      <c r="A46" s="63" t="s">
        <v>162</v>
      </c>
      <c r="B46" s="317">
        <v>9</v>
      </c>
      <c r="C46" s="389">
        <v>6</v>
      </c>
      <c r="D46" s="389">
        <v>2</v>
      </c>
      <c r="E46" s="407">
        <v>0</v>
      </c>
      <c r="F46" s="408">
        <v>1</v>
      </c>
      <c r="G46" s="389">
        <v>2534</v>
      </c>
      <c r="H46" s="389">
        <v>134</v>
      </c>
      <c r="I46" s="389">
        <v>1434</v>
      </c>
      <c r="J46" s="388">
        <v>966</v>
      </c>
    </row>
    <row r="47" spans="1:10" x14ac:dyDescent="0.15">
      <c r="A47" s="63" t="s">
        <v>163</v>
      </c>
      <c r="B47" s="317">
        <v>11</v>
      </c>
      <c r="C47" s="389">
        <v>6</v>
      </c>
      <c r="D47" s="389">
        <v>2</v>
      </c>
      <c r="E47" s="407">
        <v>0</v>
      </c>
      <c r="F47" s="408">
        <v>3</v>
      </c>
      <c r="G47" s="389">
        <v>2225</v>
      </c>
      <c r="H47" s="389">
        <v>103</v>
      </c>
      <c r="I47" s="389">
        <v>1271</v>
      </c>
      <c r="J47" s="389">
        <v>851</v>
      </c>
    </row>
    <row r="48" spans="1:10" x14ac:dyDescent="0.15">
      <c r="A48" s="63" t="s">
        <v>164</v>
      </c>
      <c r="B48" s="317">
        <v>5</v>
      </c>
      <c r="C48" s="389">
        <v>4</v>
      </c>
      <c r="D48" s="389">
        <v>0</v>
      </c>
      <c r="E48" s="407">
        <v>0</v>
      </c>
      <c r="F48" s="388">
        <v>1</v>
      </c>
      <c r="G48" s="389">
        <v>2764</v>
      </c>
      <c r="H48" s="388">
        <v>222</v>
      </c>
      <c r="I48" s="388">
        <v>1368</v>
      </c>
      <c r="J48" s="389">
        <v>1174</v>
      </c>
    </row>
    <row r="49" spans="1:10" x14ac:dyDescent="0.15">
      <c r="A49" s="63"/>
      <c r="B49" s="317"/>
      <c r="C49" s="388"/>
      <c r="D49" s="388"/>
      <c r="E49" s="388"/>
      <c r="F49" s="388"/>
      <c r="G49" s="389"/>
      <c r="H49" s="388"/>
      <c r="I49" s="388"/>
      <c r="J49" s="388"/>
    </row>
    <row r="50" spans="1:10" x14ac:dyDescent="0.15">
      <c r="A50" s="63" t="s">
        <v>165</v>
      </c>
      <c r="B50" s="317">
        <v>4</v>
      </c>
      <c r="C50" s="389">
        <v>1</v>
      </c>
      <c r="D50" s="389">
        <v>3</v>
      </c>
      <c r="E50" s="407">
        <v>0</v>
      </c>
      <c r="F50" s="408">
        <v>0</v>
      </c>
      <c r="G50" s="389">
        <v>2846</v>
      </c>
      <c r="H50" s="388">
        <v>222</v>
      </c>
      <c r="I50" s="388">
        <v>1281</v>
      </c>
      <c r="J50" s="389">
        <v>1343</v>
      </c>
    </row>
    <row r="51" spans="1:10" x14ac:dyDescent="0.15">
      <c r="A51" s="64" t="s">
        <v>166</v>
      </c>
      <c r="B51" s="224">
        <v>11</v>
      </c>
      <c r="C51" s="329">
        <v>7</v>
      </c>
      <c r="D51" s="329">
        <v>2</v>
      </c>
      <c r="E51" s="409">
        <v>1</v>
      </c>
      <c r="F51" s="410">
        <v>1</v>
      </c>
      <c r="G51" s="329">
        <v>3671</v>
      </c>
      <c r="H51" s="410">
        <v>314</v>
      </c>
      <c r="I51" s="329">
        <v>1751</v>
      </c>
      <c r="J51" s="329">
        <v>1606</v>
      </c>
    </row>
    <row r="52" spans="1:10" x14ac:dyDescent="0.15">
      <c r="A52" s="45" t="s">
        <v>343</v>
      </c>
      <c r="B52" s="73"/>
    </row>
  </sheetData>
  <mergeCells count="21">
    <mergeCell ref="H4:J4"/>
    <mergeCell ref="J5:J6"/>
    <mergeCell ref="H5:H6"/>
    <mergeCell ref="B4:G4"/>
    <mergeCell ref="C5:C6"/>
    <mergeCell ref="D5:D6"/>
    <mergeCell ref="A30:A32"/>
    <mergeCell ref="B31:B32"/>
    <mergeCell ref="C31:C32"/>
    <mergeCell ref="D31:D32"/>
    <mergeCell ref="A4:A6"/>
    <mergeCell ref="H31:H32"/>
    <mergeCell ref="B5:B6"/>
    <mergeCell ref="B30:F30"/>
    <mergeCell ref="G30:J30"/>
    <mergeCell ref="G31:G32"/>
    <mergeCell ref="I31:I32"/>
    <mergeCell ref="J31:J32"/>
    <mergeCell ref="G5:G6"/>
    <mergeCell ref="F5:F6"/>
    <mergeCell ref="E5:E6"/>
  </mergeCells>
  <phoneticPr fontId="6"/>
  <pageMargins left="0.59055118110236227" right="0.59055118110236227" top="0.78740157480314965" bottom="0.78740157480314965" header="0.51181102362204722" footer="0.51181102362204722"/>
  <pageSetup paperSize="9" scale="97" firstPageNumber="21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A1:K26"/>
  <sheetViews>
    <sheetView view="pageBreakPreview" zoomScaleNormal="100" zoomScaleSheetLayoutView="100" workbookViewId="0">
      <selection activeCell="A22" sqref="A22"/>
    </sheetView>
  </sheetViews>
  <sheetFormatPr defaultColWidth="9" defaultRowHeight="13.5" x14ac:dyDescent="0.15"/>
  <cols>
    <col min="1" max="1" width="9.625" style="25" customWidth="1"/>
    <col min="2" max="8" width="9.125" style="25" customWidth="1"/>
    <col min="9" max="11" width="9.5" style="414" customWidth="1"/>
    <col min="12" max="16384" width="9" style="15"/>
  </cols>
  <sheetData>
    <row r="1" spans="1:11" x14ac:dyDescent="0.15">
      <c r="A1" s="69" t="s">
        <v>613</v>
      </c>
      <c r="I1" s="91"/>
      <c r="J1" s="25"/>
      <c r="K1" s="25"/>
    </row>
    <row r="2" spans="1:11" x14ac:dyDescent="0.15">
      <c r="I2" s="91"/>
      <c r="J2" s="25"/>
      <c r="K2" s="25"/>
    </row>
    <row r="3" spans="1:11" ht="14.25" thickBot="1" x14ac:dyDescent="0.2">
      <c r="A3" s="881" t="s">
        <v>344</v>
      </c>
      <c r="B3" s="881"/>
      <c r="C3" s="881"/>
      <c r="D3" s="881"/>
      <c r="E3" s="881"/>
      <c r="F3" s="881"/>
      <c r="G3" s="881"/>
      <c r="H3" s="881"/>
      <c r="I3" s="881"/>
      <c r="J3" s="25"/>
      <c r="K3" s="25"/>
    </row>
    <row r="4" spans="1:11" ht="14.25" thickTop="1" x14ac:dyDescent="0.15">
      <c r="A4" s="781" t="s">
        <v>465</v>
      </c>
      <c r="B4" s="823" t="s">
        <v>14</v>
      </c>
      <c r="C4" s="320" t="s">
        <v>345</v>
      </c>
      <c r="D4" s="320" t="s">
        <v>346</v>
      </c>
      <c r="E4" s="320" t="s">
        <v>347</v>
      </c>
      <c r="F4" s="320" t="s">
        <v>345</v>
      </c>
      <c r="G4" s="320" t="s">
        <v>346</v>
      </c>
      <c r="H4" s="823" t="s">
        <v>348</v>
      </c>
      <c r="I4" s="321" t="s">
        <v>393</v>
      </c>
      <c r="J4" s="823" t="s">
        <v>435</v>
      </c>
      <c r="K4" s="846" t="s">
        <v>436</v>
      </c>
    </row>
    <row r="5" spans="1:11" x14ac:dyDescent="0.15">
      <c r="A5" s="782"/>
      <c r="B5" s="824"/>
      <c r="C5" s="101" t="s">
        <v>349</v>
      </c>
      <c r="D5" s="101" t="s">
        <v>349</v>
      </c>
      <c r="E5" s="101" t="s">
        <v>349</v>
      </c>
      <c r="F5" s="101" t="s">
        <v>350</v>
      </c>
      <c r="G5" s="101" t="s">
        <v>350</v>
      </c>
      <c r="H5" s="824"/>
      <c r="I5" s="411" t="s">
        <v>394</v>
      </c>
      <c r="J5" s="824"/>
      <c r="K5" s="848"/>
    </row>
    <row r="6" spans="1:11" x14ac:dyDescent="0.15">
      <c r="A6" s="326" t="s">
        <v>575</v>
      </c>
      <c r="B6" s="323">
        <v>6304</v>
      </c>
      <c r="C6" s="312">
        <v>1239</v>
      </c>
      <c r="D6" s="312">
        <v>944</v>
      </c>
      <c r="E6" s="312">
        <v>1369</v>
      </c>
      <c r="F6" s="312">
        <v>762</v>
      </c>
      <c r="G6" s="312">
        <v>918</v>
      </c>
      <c r="H6" s="312">
        <v>546</v>
      </c>
      <c r="I6" s="312">
        <v>154</v>
      </c>
      <c r="J6" s="228">
        <v>124</v>
      </c>
      <c r="K6" s="228">
        <v>248</v>
      </c>
    </row>
    <row r="7" spans="1:11" x14ac:dyDescent="0.15">
      <c r="A7" s="326" t="s">
        <v>560</v>
      </c>
      <c r="B7" s="323">
        <v>6475</v>
      </c>
      <c r="C7" s="312">
        <v>1224</v>
      </c>
      <c r="D7" s="312">
        <v>992</v>
      </c>
      <c r="E7" s="312">
        <v>1303</v>
      </c>
      <c r="F7" s="312">
        <v>799</v>
      </c>
      <c r="G7" s="312">
        <v>943</v>
      </c>
      <c r="H7" s="312">
        <v>572</v>
      </c>
      <c r="I7" s="312">
        <v>235</v>
      </c>
      <c r="J7" s="228">
        <v>144</v>
      </c>
      <c r="K7" s="228">
        <v>263</v>
      </c>
    </row>
    <row r="8" spans="1:11" x14ac:dyDescent="0.15">
      <c r="A8" s="326"/>
      <c r="B8" s="323"/>
      <c r="C8" s="312"/>
      <c r="D8" s="312"/>
      <c r="E8" s="312"/>
      <c r="F8" s="312"/>
      <c r="G8" s="312"/>
      <c r="H8" s="312"/>
      <c r="I8" s="312"/>
      <c r="J8" s="25"/>
      <c r="K8" s="25"/>
    </row>
    <row r="9" spans="1:11" s="17" customFormat="1" x14ac:dyDescent="0.15">
      <c r="A9" s="163" t="s">
        <v>558</v>
      </c>
      <c r="B9" s="319">
        <v>6410</v>
      </c>
      <c r="C9" s="387">
        <v>1278</v>
      </c>
      <c r="D9" s="387">
        <v>959</v>
      </c>
      <c r="E9" s="387">
        <v>1383</v>
      </c>
      <c r="F9" s="387">
        <v>797</v>
      </c>
      <c r="G9" s="387">
        <v>1000</v>
      </c>
      <c r="H9" s="387">
        <v>513</v>
      </c>
      <c r="I9" s="387">
        <v>180</v>
      </c>
      <c r="J9" s="387">
        <v>109</v>
      </c>
      <c r="K9" s="387">
        <v>191</v>
      </c>
    </row>
    <row r="10" spans="1:11" x14ac:dyDescent="0.15">
      <c r="A10" s="63"/>
      <c r="B10" s="319"/>
      <c r="C10" s="388"/>
      <c r="D10" s="388"/>
      <c r="E10" s="388"/>
      <c r="F10" s="388"/>
      <c r="G10" s="388"/>
      <c r="H10" s="388"/>
      <c r="I10" s="388"/>
      <c r="J10" s="412"/>
      <c r="K10" s="412"/>
    </row>
    <row r="11" spans="1:11" x14ac:dyDescent="0.15">
      <c r="A11" s="63" t="s">
        <v>261</v>
      </c>
      <c r="B11" s="317">
        <v>546</v>
      </c>
      <c r="C11" s="406">
        <v>101</v>
      </c>
      <c r="D11" s="406">
        <v>68</v>
      </c>
      <c r="E11" s="406">
        <v>167</v>
      </c>
      <c r="F11" s="406">
        <v>65</v>
      </c>
      <c r="G11" s="406">
        <v>64</v>
      </c>
      <c r="H11" s="406">
        <v>45</v>
      </c>
      <c r="I11" s="407">
        <v>12</v>
      </c>
      <c r="J11" s="406">
        <v>8</v>
      </c>
      <c r="K11" s="407">
        <v>16</v>
      </c>
    </row>
    <row r="12" spans="1:11" x14ac:dyDescent="0.15">
      <c r="A12" s="63" t="s">
        <v>262</v>
      </c>
      <c r="B12" s="317">
        <v>550</v>
      </c>
      <c r="C12" s="406">
        <v>94</v>
      </c>
      <c r="D12" s="406">
        <v>89</v>
      </c>
      <c r="E12" s="406">
        <v>125</v>
      </c>
      <c r="F12" s="406">
        <v>72</v>
      </c>
      <c r="G12" s="406">
        <v>82</v>
      </c>
      <c r="H12" s="406">
        <v>42</v>
      </c>
      <c r="I12" s="407">
        <v>23</v>
      </c>
      <c r="J12" s="406">
        <v>12</v>
      </c>
      <c r="K12" s="407">
        <v>11</v>
      </c>
    </row>
    <row r="13" spans="1:11" x14ac:dyDescent="0.15">
      <c r="A13" s="63" t="s">
        <v>263</v>
      </c>
      <c r="B13" s="317">
        <v>594</v>
      </c>
      <c r="C13" s="406">
        <v>108</v>
      </c>
      <c r="D13" s="406">
        <v>96</v>
      </c>
      <c r="E13" s="406">
        <v>118</v>
      </c>
      <c r="F13" s="406">
        <v>74</v>
      </c>
      <c r="G13" s="406">
        <v>94</v>
      </c>
      <c r="H13" s="406">
        <v>43</v>
      </c>
      <c r="I13" s="407">
        <v>27</v>
      </c>
      <c r="J13" s="406">
        <v>12</v>
      </c>
      <c r="K13" s="407">
        <v>22</v>
      </c>
    </row>
    <row r="14" spans="1:11" x14ac:dyDescent="0.15">
      <c r="A14" s="63" t="s">
        <v>264</v>
      </c>
      <c r="B14" s="317">
        <v>574</v>
      </c>
      <c r="C14" s="406">
        <v>118</v>
      </c>
      <c r="D14" s="406">
        <v>91</v>
      </c>
      <c r="E14" s="406">
        <v>119</v>
      </c>
      <c r="F14" s="406">
        <v>67</v>
      </c>
      <c r="G14" s="406">
        <v>95</v>
      </c>
      <c r="H14" s="406">
        <v>48</v>
      </c>
      <c r="I14" s="407">
        <v>12</v>
      </c>
      <c r="J14" s="406">
        <v>6</v>
      </c>
      <c r="K14" s="407">
        <v>18</v>
      </c>
    </row>
    <row r="15" spans="1:11" x14ac:dyDescent="0.15">
      <c r="A15" s="63" t="s">
        <v>265</v>
      </c>
      <c r="B15" s="317">
        <v>497</v>
      </c>
      <c r="C15" s="406">
        <v>125</v>
      </c>
      <c r="D15" s="406">
        <v>76</v>
      </c>
      <c r="E15" s="406">
        <v>90</v>
      </c>
      <c r="F15" s="406">
        <v>57</v>
      </c>
      <c r="G15" s="406">
        <v>80</v>
      </c>
      <c r="H15" s="406">
        <v>41</v>
      </c>
      <c r="I15" s="407">
        <v>5</v>
      </c>
      <c r="J15" s="406">
        <v>7</v>
      </c>
      <c r="K15" s="407">
        <v>16</v>
      </c>
    </row>
    <row r="16" spans="1:11" x14ac:dyDescent="0.15">
      <c r="A16" s="63"/>
      <c r="B16" s="317"/>
      <c r="C16" s="406"/>
      <c r="D16" s="406"/>
      <c r="E16" s="406"/>
      <c r="F16" s="406"/>
      <c r="G16" s="406"/>
      <c r="H16" s="406"/>
      <c r="I16" s="406"/>
      <c r="J16" s="406"/>
      <c r="K16" s="406"/>
    </row>
    <row r="17" spans="1:11" x14ac:dyDescent="0.15">
      <c r="A17" s="63" t="s">
        <v>266</v>
      </c>
      <c r="B17" s="317">
        <v>495</v>
      </c>
      <c r="C17" s="406">
        <v>86</v>
      </c>
      <c r="D17" s="406">
        <v>69</v>
      </c>
      <c r="E17" s="406">
        <v>107</v>
      </c>
      <c r="F17" s="406">
        <v>65</v>
      </c>
      <c r="G17" s="406">
        <v>86</v>
      </c>
      <c r="H17" s="406">
        <v>42</v>
      </c>
      <c r="I17" s="407">
        <v>19</v>
      </c>
      <c r="J17" s="406">
        <v>10</v>
      </c>
      <c r="K17" s="407">
        <v>11</v>
      </c>
    </row>
    <row r="18" spans="1:11" x14ac:dyDescent="0.15">
      <c r="A18" s="63" t="s">
        <v>267</v>
      </c>
      <c r="B18" s="317">
        <v>593</v>
      </c>
      <c r="C18" s="406">
        <v>128</v>
      </c>
      <c r="D18" s="406">
        <v>82</v>
      </c>
      <c r="E18" s="406">
        <v>123</v>
      </c>
      <c r="F18" s="406">
        <v>64</v>
      </c>
      <c r="G18" s="406">
        <v>93</v>
      </c>
      <c r="H18" s="406">
        <v>53</v>
      </c>
      <c r="I18" s="407">
        <v>24</v>
      </c>
      <c r="J18" s="406">
        <v>8</v>
      </c>
      <c r="K18" s="407">
        <v>18</v>
      </c>
    </row>
    <row r="19" spans="1:11" x14ac:dyDescent="0.15">
      <c r="A19" s="63" t="s">
        <v>268</v>
      </c>
      <c r="B19" s="317">
        <v>558</v>
      </c>
      <c r="C19" s="406">
        <v>108</v>
      </c>
      <c r="D19" s="406">
        <v>83</v>
      </c>
      <c r="E19" s="406">
        <v>134</v>
      </c>
      <c r="F19" s="406">
        <v>69</v>
      </c>
      <c r="G19" s="406">
        <v>83</v>
      </c>
      <c r="H19" s="406">
        <v>42</v>
      </c>
      <c r="I19" s="407">
        <v>14</v>
      </c>
      <c r="J19" s="406">
        <v>10</v>
      </c>
      <c r="K19" s="407">
        <v>15</v>
      </c>
    </row>
    <row r="20" spans="1:11" x14ac:dyDescent="0.15">
      <c r="A20" s="63" t="s">
        <v>269</v>
      </c>
      <c r="B20" s="317">
        <v>446</v>
      </c>
      <c r="C20" s="406">
        <v>107</v>
      </c>
      <c r="D20" s="406">
        <v>69</v>
      </c>
      <c r="E20" s="406">
        <v>86</v>
      </c>
      <c r="F20" s="406">
        <v>59</v>
      </c>
      <c r="G20" s="406">
        <v>67</v>
      </c>
      <c r="H20" s="406">
        <v>35</v>
      </c>
      <c r="I20" s="407">
        <v>4</v>
      </c>
      <c r="J20" s="406">
        <v>6</v>
      </c>
      <c r="K20" s="407">
        <v>13</v>
      </c>
    </row>
    <row r="21" spans="1:11" x14ac:dyDescent="0.15">
      <c r="A21" s="63" t="s">
        <v>270</v>
      </c>
      <c r="B21" s="317">
        <v>489</v>
      </c>
      <c r="C21" s="406">
        <v>96</v>
      </c>
      <c r="D21" s="406">
        <v>62</v>
      </c>
      <c r="E21" s="406">
        <v>105</v>
      </c>
      <c r="F21" s="406">
        <v>70</v>
      </c>
      <c r="G21" s="406">
        <v>83</v>
      </c>
      <c r="H21" s="406">
        <v>40</v>
      </c>
      <c r="I21" s="407">
        <v>4</v>
      </c>
      <c r="J21" s="406">
        <v>11</v>
      </c>
      <c r="K21" s="407">
        <v>18</v>
      </c>
    </row>
    <row r="22" spans="1:11" x14ac:dyDescent="0.15">
      <c r="A22" s="63"/>
      <c r="B22" s="317"/>
      <c r="C22" s="406"/>
      <c r="D22" s="406"/>
      <c r="E22" s="406"/>
      <c r="F22" s="406"/>
      <c r="G22" s="406"/>
      <c r="H22" s="406"/>
      <c r="I22" s="406"/>
      <c r="J22" s="406"/>
      <c r="K22" s="406"/>
    </row>
    <row r="23" spans="1:11" x14ac:dyDescent="0.15">
      <c r="A23" s="63" t="s">
        <v>271</v>
      </c>
      <c r="B23" s="317">
        <v>478</v>
      </c>
      <c r="C23" s="406">
        <v>92</v>
      </c>
      <c r="D23" s="406">
        <v>76</v>
      </c>
      <c r="E23" s="406">
        <v>101</v>
      </c>
      <c r="F23" s="406">
        <v>62</v>
      </c>
      <c r="G23" s="406">
        <v>72</v>
      </c>
      <c r="H23" s="406">
        <v>35</v>
      </c>
      <c r="I23" s="407">
        <v>18</v>
      </c>
      <c r="J23" s="406">
        <v>7</v>
      </c>
      <c r="K23" s="407">
        <v>15</v>
      </c>
    </row>
    <row r="24" spans="1:11" x14ac:dyDescent="0.15">
      <c r="A24" s="64" t="s">
        <v>272</v>
      </c>
      <c r="B24" s="224">
        <v>590</v>
      </c>
      <c r="C24" s="413">
        <v>115</v>
      </c>
      <c r="D24" s="413">
        <v>98</v>
      </c>
      <c r="E24" s="413">
        <v>108</v>
      </c>
      <c r="F24" s="413">
        <v>73</v>
      </c>
      <c r="G24" s="413">
        <v>101</v>
      </c>
      <c r="H24" s="413">
        <v>47</v>
      </c>
      <c r="I24" s="409">
        <v>18</v>
      </c>
      <c r="J24" s="413">
        <v>12</v>
      </c>
      <c r="K24" s="409">
        <v>18</v>
      </c>
    </row>
    <row r="25" spans="1:11" x14ac:dyDescent="0.15">
      <c r="A25" s="45" t="s">
        <v>343</v>
      </c>
      <c r="I25" s="91"/>
      <c r="J25" s="84"/>
      <c r="K25" s="25"/>
    </row>
    <row r="26" spans="1:11" x14ac:dyDescent="0.15">
      <c r="I26" s="91"/>
      <c r="J26" s="91"/>
      <c r="K26" s="91"/>
    </row>
  </sheetData>
  <mergeCells count="6">
    <mergeCell ref="K4:K5"/>
    <mergeCell ref="B4:B5"/>
    <mergeCell ref="H4:H5"/>
    <mergeCell ref="A4:A5"/>
    <mergeCell ref="A3:I3"/>
    <mergeCell ref="J4:J5"/>
  </mergeCells>
  <phoneticPr fontId="2"/>
  <pageMargins left="0.59055118110236227" right="0.59055118110236227" top="0.78740157480314965" bottom="0.78740157480314965" header="0.51181102362204722" footer="0.51181102362204722"/>
  <pageSetup paperSize="9" scale="87" firstPageNumber="21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Y44"/>
  <sheetViews>
    <sheetView view="pageBreakPreview" zoomScale="115" zoomScaleNormal="100" zoomScaleSheetLayoutView="115" workbookViewId="0">
      <selection activeCell="A22" sqref="A22"/>
    </sheetView>
  </sheetViews>
  <sheetFormatPr defaultColWidth="9" defaultRowHeight="13.5" x14ac:dyDescent="0.15"/>
  <cols>
    <col min="1" max="1" width="9.875" style="30" customWidth="1"/>
    <col min="2" max="25" width="3.375" style="30" customWidth="1"/>
    <col min="26" max="16384" width="9" style="30"/>
  </cols>
  <sheetData>
    <row r="1" spans="1:25" x14ac:dyDescent="0.15">
      <c r="A1" s="33" t="s">
        <v>591</v>
      </c>
      <c r="B1" s="41"/>
      <c r="C1" s="41"/>
      <c r="D1" s="41"/>
      <c r="E1" s="41"/>
      <c r="F1" s="41"/>
      <c r="G1" s="41"/>
      <c r="H1" s="41"/>
      <c r="I1" s="41"/>
      <c r="J1" s="41"/>
      <c r="K1" s="41"/>
      <c r="L1" s="41"/>
      <c r="M1" s="41"/>
      <c r="N1" s="41"/>
      <c r="O1" s="41"/>
      <c r="P1" s="41"/>
      <c r="Q1" s="41"/>
      <c r="R1" s="41"/>
      <c r="S1" s="41"/>
      <c r="T1" s="41"/>
      <c r="U1" s="41"/>
      <c r="V1" s="41"/>
      <c r="W1" s="41"/>
      <c r="X1" s="41"/>
      <c r="Y1" s="41"/>
    </row>
    <row r="2" spans="1:25" ht="14.25" thickBot="1" x14ac:dyDescent="0.2">
      <c r="A2" s="34" t="s">
        <v>258</v>
      </c>
      <c r="B2" s="41"/>
      <c r="C2" s="41"/>
      <c r="D2" s="41"/>
      <c r="E2" s="41"/>
      <c r="F2" s="41"/>
      <c r="G2" s="41"/>
      <c r="H2" s="41"/>
      <c r="I2" s="41"/>
      <c r="J2" s="41"/>
      <c r="K2" s="41"/>
      <c r="L2" s="41"/>
      <c r="M2" s="41"/>
      <c r="N2" s="41"/>
      <c r="O2" s="41"/>
      <c r="P2" s="41"/>
      <c r="Q2" s="41"/>
      <c r="R2" s="41"/>
      <c r="S2" s="41"/>
      <c r="T2" s="41"/>
      <c r="U2" s="41"/>
      <c r="V2" s="41"/>
      <c r="W2" s="41"/>
      <c r="X2" s="41"/>
      <c r="Y2" s="41"/>
    </row>
    <row r="3" spans="1:25" ht="14.25" thickTop="1" x14ac:dyDescent="0.15">
      <c r="A3" s="588" t="s">
        <v>18</v>
      </c>
      <c r="B3" s="593" t="s">
        <v>20</v>
      </c>
      <c r="C3" s="594"/>
      <c r="D3" s="588"/>
      <c r="E3" s="575" t="s">
        <v>421</v>
      </c>
      <c r="F3" s="575"/>
      <c r="G3" s="575"/>
      <c r="H3" s="575"/>
      <c r="I3" s="575"/>
      <c r="J3" s="575"/>
      <c r="K3" s="575"/>
      <c r="L3" s="575"/>
      <c r="M3" s="575"/>
      <c r="N3" s="575" t="s">
        <v>422</v>
      </c>
      <c r="O3" s="575"/>
      <c r="P3" s="575"/>
      <c r="Q3" s="575"/>
      <c r="R3" s="575"/>
      <c r="S3" s="575"/>
      <c r="T3" s="575"/>
      <c r="U3" s="575"/>
      <c r="V3" s="576"/>
      <c r="W3" s="36"/>
      <c r="X3" s="36"/>
      <c r="Y3" s="41"/>
    </row>
    <row r="4" spans="1:25" x14ac:dyDescent="0.15">
      <c r="A4" s="589"/>
      <c r="B4" s="579"/>
      <c r="C4" s="595"/>
      <c r="D4" s="589"/>
      <c r="E4" s="577" t="s">
        <v>19</v>
      </c>
      <c r="F4" s="577"/>
      <c r="G4" s="577"/>
      <c r="H4" s="577" t="s">
        <v>3</v>
      </c>
      <c r="I4" s="577"/>
      <c r="J4" s="577"/>
      <c r="K4" s="577" t="s">
        <v>4</v>
      </c>
      <c r="L4" s="577"/>
      <c r="M4" s="577"/>
      <c r="N4" s="577" t="s">
        <v>19</v>
      </c>
      <c r="O4" s="577"/>
      <c r="P4" s="577"/>
      <c r="Q4" s="577" t="s">
        <v>3</v>
      </c>
      <c r="R4" s="577"/>
      <c r="S4" s="577"/>
      <c r="T4" s="577" t="s">
        <v>4</v>
      </c>
      <c r="U4" s="577"/>
      <c r="V4" s="579"/>
      <c r="W4" s="278"/>
      <c r="X4" s="278"/>
      <c r="Y4" s="41"/>
    </row>
    <row r="5" spans="1:25" x14ac:dyDescent="0.15">
      <c r="A5" s="590"/>
      <c r="B5" s="580"/>
      <c r="C5" s="596"/>
      <c r="D5" s="590"/>
      <c r="E5" s="578"/>
      <c r="F5" s="578"/>
      <c r="G5" s="578"/>
      <c r="H5" s="578"/>
      <c r="I5" s="578"/>
      <c r="J5" s="578"/>
      <c r="K5" s="578"/>
      <c r="L5" s="578"/>
      <c r="M5" s="578"/>
      <c r="N5" s="578"/>
      <c r="O5" s="578"/>
      <c r="P5" s="578"/>
      <c r="Q5" s="578"/>
      <c r="R5" s="578"/>
      <c r="S5" s="578"/>
      <c r="T5" s="578"/>
      <c r="U5" s="578"/>
      <c r="V5" s="580"/>
      <c r="W5" s="278"/>
      <c r="X5" s="278"/>
      <c r="Y5" s="41"/>
    </row>
    <row r="6" spans="1:25" ht="13.15" customHeight="1" x14ac:dyDescent="0.15">
      <c r="A6" s="61" t="s">
        <v>571</v>
      </c>
      <c r="B6" s="597">
        <v>6</v>
      </c>
      <c r="C6" s="574"/>
      <c r="D6" s="574"/>
      <c r="E6" s="574">
        <v>345</v>
      </c>
      <c r="F6" s="574"/>
      <c r="G6" s="574"/>
      <c r="H6" s="574">
        <v>252</v>
      </c>
      <c r="I6" s="574"/>
      <c r="J6" s="574"/>
      <c r="K6" s="574">
        <v>93</v>
      </c>
      <c r="L6" s="574"/>
      <c r="M6" s="574"/>
      <c r="N6" s="574">
        <v>55</v>
      </c>
      <c r="O6" s="574"/>
      <c r="P6" s="574"/>
      <c r="Q6" s="574">
        <v>25</v>
      </c>
      <c r="R6" s="574"/>
      <c r="S6" s="574"/>
      <c r="T6" s="574">
        <v>30</v>
      </c>
      <c r="U6" s="574"/>
      <c r="V6" s="574"/>
      <c r="W6" s="275"/>
      <c r="X6" s="275"/>
      <c r="Y6" s="41"/>
    </row>
    <row r="7" spans="1:25" s="38" customFormat="1" ht="13.15" customHeight="1" x14ac:dyDescent="0.15">
      <c r="A7" s="61" t="s">
        <v>559</v>
      </c>
      <c r="B7" s="597">
        <v>6</v>
      </c>
      <c r="C7" s="574"/>
      <c r="D7" s="574"/>
      <c r="E7" s="574">
        <v>349</v>
      </c>
      <c r="F7" s="574"/>
      <c r="G7" s="574"/>
      <c r="H7" s="574">
        <v>248</v>
      </c>
      <c r="I7" s="574"/>
      <c r="J7" s="574"/>
      <c r="K7" s="574">
        <v>101</v>
      </c>
      <c r="L7" s="574"/>
      <c r="M7" s="574"/>
      <c r="N7" s="574">
        <v>57</v>
      </c>
      <c r="O7" s="574"/>
      <c r="P7" s="574"/>
      <c r="Q7" s="574">
        <v>26</v>
      </c>
      <c r="R7" s="574"/>
      <c r="S7" s="574"/>
      <c r="T7" s="574">
        <v>31</v>
      </c>
      <c r="U7" s="574"/>
      <c r="V7" s="574"/>
      <c r="W7" s="275"/>
      <c r="X7" s="275"/>
    </row>
    <row r="8" spans="1:25" ht="13.15" customHeight="1" x14ac:dyDescent="0.15">
      <c r="A8" s="60"/>
      <c r="B8" s="597"/>
      <c r="C8" s="574"/>
      <c r="D8" s="574"/>
      <c r="E8" s="574"/>
      <c r="F8" s="574"/>
      <c r="G8" s="574"/>
      <c r="H8" s="574"/>
      <c r="I8" s="574"/>
      <c r="J8" s="574"/>
      <c r="K8" s="574"/>
      <c r="L8" s="574"/>
      <c r="M8" s="574"/>
      <c r="N8" s="574"/>
      <c r="O8" s="574"/>
      <c r="P8" s="574"/>
      <c r="Q8" s="574"/>
      <c r="R8" s="574"/>
      <c r="S8" s="574"/>
      <c r="T8" s="574"/>
      <c r="U8" s="574"/>
      <c r="V8" s="574"/>
      <c r="W8" s="275"/>
      <c r="X8" s="275"/>
      <c r="Y8" s="41"/>
    </row>
    <row r="9" spans="1:25" x14ac:dyDescent="0.15">
      <c r="A9" s="133" t="s">
        <v>557</v>
      </c>
      <c r="B9" s="598">
        <v>6</v>
      </c>
      <c r="C9" s="581"/>
      <c r="D9" s="581"/>
      <c r="E9" s="581">
        <v>352</v>
      </c>
      <c r="F9" s="581"/>
      <c r="G9" s="581"/>
      <c r="H9" s="581">
        <v>242</v>
      </c>
      <c r="I9" s="581"/>
      <c r="J9" s="581"/>
      <c r="K9" s="581">
        <v>110</v>
      </c>
      <c r="L9" s="581"/>
      <c r="M9" s="581"/>
      <c r="N9" s="581">
        <v>58</v>
      </c>
      <c r="O9" s="581"/>
      <c r="P9" s="581"/>
      <c r="Q9" s="581">
        <v>33</v>
      </c>
      <c r="R9" s="581"/>
      <c r="S9" s="581"/>
      <c r="T9" s="581">
        <v>25</v>
      </c>
      <c r="U9" s="581"/>
      <c r="V9" s="581"/>
      <c r="W9" s="109"/>
      <c r="X9" s="109"/>
      <c r="Y9" s="41"/>
    </row>
    <row r="10" spans="1:25" ht="14.25" thickBot="1" x14ac:dyDescent="0.2">
      <c r="A10" s="39"/>
      <c r="B10" s="41"/>
      <c r="C10" s="41"/>
      <c r="D10" s="41"/>
      <c r="E10" s="41"/>
      <c r="F10" s="41"/>
      <c r="G10" s="41"/>
      <c r="H10" s="41"/>
      <c r="I10" s="41"/>
      <c r="J10" s="41"/>
      <c r="K10" s="41"/>
      <c r="L10" s="41"/>
      <c r="M10" s="41"/>
      <c r="N10" s="41"/>
      <c r="O10" s="41"/>
      <c r="P10" s="41"/>
      <c r="Q10" s="41"/>
      <c r="R10" s="41"/>
      <c r="S10" s="41"/>
      <c r="T10" s="41"/>
      <c r="U10" s="41"/>
      <c r="V10" s="41"/>
      <c r="W10" s="41"/>
      <c r="X10" s="41"/>
      <c r="Y10" s="41"/>
    </row>
    <row r="11" spans="1:25" ht="14.25" customHeight="1" thickTop="1" x14ac:dyDescent="0.15">
      <c r="A11" s="588" t="s">
        <v>18</v>
      </c>
      <c r="B11" s="570" t="s">
        <v>515</v>
      </c>
      <c r="C11" s="571"/>
      <c r="D11" s="571"/>
      <c r="E11" s="571"/>
      <c r="F11" s="571"/>
      <c r="G11" s="571"/>
      <c r="H11" s="582" t="s">
        <v>514</v>
      </c>
      <c r="I11" s="583"/>
      <c r="J11" s="583"/>
      <c r="K11" s="583"/>
      <c r="L11" s="583"/>
      <c r="M11" s="583"/>
      <c r="N11" s="583"/>
      <c r="O11" s="583"/>
      <c r="P11" s="583"/>
      <c r="Q11" s="583"/>
      <c r="R11" s="583"/>
      <c r="S11" s="583"/>
      <c r="T11" s="41"/>
      <c r="U11" s="41"/>
      <c r="V11" s="41"/>
      <c r="W11" s="41"/>
      <c r="X11" s="41"/>
      <c r="Y11" s="41"/>
    </row>
    <row r="12" spans="1:25" x14ac:dyDescent="0.15">
      <c r="A12" s="589"/>
      <c r="B12" s="572"/>
      <c r="C12" s="573"/>
      <c r="D12" s="573"/>
      <c r="E12" s="573"/>
      <c r="F12" s="573"/>
      <c r="G12" s="573"/>
      <c r="H12" s="567" t="s">
        <v>21</v>
      </c>
      <c r="I12" s="567"/>
      <c r="J12" s="567"/>
      <c r="K12" s="567"/>
      <c r="L12" s="567" t="s">
        <v>22</v>
      </c>
      <c r="M12" s="567"/>
      <c r="N12" s="567"/>
      <c r="O12" s="567"/>
      <c r="P12" s="567" t="s">
        <v>23</v>
      </c>
      <c r="Q12" s="567"/>
      <c r="R12" s="567"/>
      <c r="S12" s="568"/>
      <c r="T12" s="41"/>
      <c r="U12" s="41"/>
      <c r="V12" s="41"/>
      <c r="W12" s="41"/>
      <c r="X12" s="41"/>
      <c r="Y12" s="41"/>
    </row>
    <row r="13" spans="1:25" x14ac:dyDescent="0.15">
      <c r="A13" s="590"/>
      <c r="B13" s="592" t="s">
        <v>14</v>
      </c>
      <c r="C13" s="592"/>
      <c r="D13" s="567" t="s">
        <v>3</v>
      </c>
      <c r="E13" s="567"/>
      <c r="F13" s="567" t="s">
        <v>4</v>
      </c>
      <c r="G13" s="567"/>
      <c r="H13" s="567" t="s">
        <v>3</v>
      </c>
      <c r="I13" s="567"/>
      <c r="J13" s="567" t="s">
        <v>4</v>
      </c>
      <c r="K13" s="567"/>
      <c r="L13" s="567" t="s">
        <v>3</v>
      </c>
      <c r="M13" s="567"/>
      <c r="N13" s="567" t="s">
        <v>4</v>
      </c>
      <c r="O13" s="567"/>
      <c r="P13" s="567" t="s">
        <v>3</v>
      </c>
      <c r="Q13" s="567"/>
      <c r="R13" s="567" t="s">
        <v>4</v>
      </c>
      <c r="S13" s="568"/>
      <c r="T13" s="41"/>
      <c r="U13" s="41"/>
      <c r="V13" s="41"/>
      <c r="W13" s="41"/>
      <c r="X13" s="41"/>
      <c r="Y13" s="41"/>
    </row>
    <row r="14" spans="1:25" ht="12.6" customHeight="1" x14ac:dyDescent="0.15">
      <c r="A14" s="61" t="s">
        <v>571</v>
      </c>
      <c r="B14" s="569">
        <v>4918</v>
      </c>
      <c r="C14" s="569"/>
      <c r="D14" s="569">
        <v>2699</v>
      </c>
      <c r="E14" s="569"/>
      <c r="F14" s="569">
        <v>2219</v>
      </c>
      <c r="G14" s="569"/>
      <c r="H14" s="569">
        <v>926</v>
      </c>
      <c r="I14" s="569"/>
      <c r="J14" s="569">
        <v>749</v>
      </c>
      <c r="K14" s="569"/>
      <c r="L14" s="569">
        <v>923</v>
      </c>
      <c r="M14" s="569"/>
      <c r="N14" s="569">
        <v>752</v>
      </c>
      <c r="O14" s="569"/>
      <c r="P14" s="569">
        <v>794</v>
      </c>
      <c r="Q14" s="569"/>
      <c r="R14" s="569">
        <v>676</v>
      </c>
      <c r="S14" s="569"/>
      <c r="T14" s="41"/>
      <c r="U14" s="41"/>
      <c r="V14" s="41"/>
      <c r="W14" s="41"/>
      <c r="X14" s="41"/>
      <c r="Y14" s="41"/>
    </row>
    <row r="15" spans="1:25" s="38" customFormat="1" ht="12.6" customHeight="1" x14ac:dyDescent="0.15">
      <c r="A15" s="61" t="s">
        <v>559</v>
      </c>
      <c r="B15" s="569">
        <v>4948</v>
      </c>
      <c r="C15" s="569"/>
      <c r="D15" s="569">
        <v>2706</v>
      </c>
      <c r="E15" s="569"/>
      <c r="F15" s="569">
        <v>2242</v>
      </c>
      <c r="G15" s="569"/>
      <c r="H15" s="569">
        <v>876</v>
      </c>
      <c r="I15" s="569"/>
      <c r="J15" s="569">
        <v>746</v>
      </c>
      <c r="K15" s="569"/>
      <c r="L15" s="569">
        <v>895</v>
      </c>
      <c r="M15" s="569"/>
      <c r="N15" s="569">
        <v>719</v>
      </c>
      <c r="O15" s="569"/>
      <c r="P15" s="569">
        <v>887</v>
      </c>
      <c r="Q15" s="569"/>
      <c r="R15" s="569">
        <v>734</v>
      </c>
      <c r="S15" s="569"/>
    </row>
    <row r="16" spans="1:25" ht="12.6" customHeight="1" x14ac:dyDescent="0.15">
      <c r="A16" s="259"/>
      <c r="B16" s="597"/>
      <c r="C16" s="599"/>
      <c r="D16" s="599"/>
      <c r="E16" s="599"/>
      <c r="F16" s="599"/>
      <c r="G16" s="599"/>
      <c r="H16" s="599"/>
      <c r="I16" s="599"/>
      <c r="J16" s="599"/>
      <c r="K16" s="599"/>
      <c r="L16" s="599"/>
      <c r="M16" s="599"/>
      <c r="N16" s="599"/>
      <c r="O16" s="599"/>
      <c r="P16" s="599"/>
      <c r="Q16" s="599"/>
      <c r="R16" s="599"/>
      <c r="S16" s="599"/>
      <c r="T16" s="41"/>
      <c r="U16" s="41"/>
      <c r="V16" s="41"/>
      <c r="W16" s="41"/>
      <c r="X16" s="41"/>
      <c r="Y16" s="41"/>
    </row>
    <row r="17" spans="1:25" ht="12.6" customHeight="1" x14ac:dyDescent="0.15">
      <c r="A17" s="133" t="s">
        <v>557</v>
      </c>
      <c r="B17" s="598">
        <v>4757</v>
      </c>
      <c r="C17" s="581"/>
      <c r="D17" s="581">
        <v>2624</v>
      </c>
      <c r="E17" s="581"/>
      <c r="F17" s="581">
        <v>2133</v>
      </c>
      <c r="G17" s="581"/>
      <c r="H17" s="581">
        <v>889</v>
      </c>
      <c r="I17" s="581"/>
      <c r="J17" s="581">
        <v>669</v>
      </c>
      <c r="K17" s="581"/>
      <c r="L17" s="581">
        <v>828</v>
      </c>
      <c r="M17" s="581"/>
      <c r="N17" s="581">
        <v>713</v>
      </c>
      <c r="O17" s="581"/>
      <c r="P17" s="581">
        <v>858</v>
      </c>
      <c r="Q17" s="581"/>
      <c r="R17" s="581">
        <v>701</v>
      </c>
      <c r="S17" s="581"/>
      <c r="T17" s="41"/>
      <c r="U17" s="41"/>
      <c r="V17" s="41"/>
      <c r="W17" s="41"/>
      <c r="X17" s="41"/>
      <c r="Y17" s="41"/>
    </row>
    <row r="18" spans="1:25" ht="14.25" thickBot="1" x14ac:dyDescent="0.2">
      <c r="A18" s="41"/>
      <c r="B18" s="585"/>
      <c r="C18" s="586"/>
      <c r="D18" s="585"/>
      <c r="E18" s="586"/>
      <c r="F18" s="585"/>
      <c r="G18" s="586"/>
      <c r="H18" s="585"/>
      <c r="I18" s="586"/>
      <c r="J18" s="585"/>
      <c r="K18" s="586"/>
      <c r="L18" s="585"/>
      <c r="M18" s="586"/>
      <c r="N18" s="585"/>
      <c r="O18" s="586"/>
      <c r="P18" s="585"/>
      <c r="Q18" s="586"/>
      <c r="R18" s="600"/>
      <c r="S18" s="601"/>
      <c r="T18" s="41"/>
      <c r="U18" s="41"/>
      <c r="V18" s="41"/>
      <c r="W18" s="41"/>
      <c r="X18" s="41"/>
      <c r="Y18" s="41"/>
    </row>
    <row r="19" spans="1:25" ht="15" customHeight="1" thickTop="1" x14ac:dyDescent="0.15">
      <c r="A19" s="588" t="s">
        <v>18</v>
      </c>
      <c r="B19" s="582" t="s">
        <v>516</v>
      </c>
      <c r="C19" s="583"/>
      <c r="D19" s="583"/>
      <c r="E19" s="583"/>
      <c r="F19" s="583"/>
      <c r="G19" s="583"/>
      <c r="H19" s="583"/>
      <c r="I19" s="583"/>
      <c r="J19" s="583"/>
      <c r="K19" s="583"/>
      <c r="L19" s="583"/>
      <c r="M19" s="583"/>
      <c r="N19" s="583"/>
      <c r="O19" s="583"/>
      <c r="P19" s="583"/>
      <c r="Q19" s="583"/>
      <c r="R19" s="191"/>
      <c r="S19" s="191"/>
      <c r="T19" s="191"/>
      <c r="U19" s="191"/>
      <c r="V19" s="191"/>
      <c r="W19" s="191"/>
      <c r="X19" s="191"/>
      <c r="Y19" s="191"/>
    </row>
    <row r="20" spans="1:25" x14ac:dyDescent="0.15">
      <c r="A20" s="589"/>
      <c r="B20" s="587" t="s">
        <v>21</v>
      </c>
      <c r="C20" s="587"/>
      <c r="D20" s="587"/>
      <c r="E20" s="587"/>
      <c r="F20" s="587" t="s">
        <v>22</v>
      </c>
      <c r="G20" s="587"/>
      <c r="H20" s="587"/>
      <c r="I20" s="587"/>
      <c r="J20" s="587" t="s">
        <v>23</v>
      </c>
      <c r="K20" s="587"/>
      <c r="L20" s="587"/>
      <c r="M20" s="591"/>
      <c r="N20" s="587" t="s">
        <v>24</v>
      </c>
      <c r="O20" s="587"/>
      <c r="P20" s="587"/>
      <c r="Q20" s="591"/>
      <c r="R20" s="36"/>
      <c r="S20" s="36"/>
      <c r="T20" s="36"/>
      <c r="U20" s="36"/>
      <c r="V20" s="36"/>
      <c r="W20" s="36"/>
      <c r="X20" s="36"/>
      <c r="Y20" s="36"/>
    </row>
    <row r="21" spans="1:25" x14ac:dyDescent="0.15">
      <c r="A21" s="590"/>
      <c r="B21" s="567" t="s">
        <v>3</v>
      </c>
      <c r="C21" s="567"/>
      <c r="D21" s="567" t="s">
        <v>4</v>
      </c>
      <c r="E21" s="567"/>
      <c r="F21" s="567" t="s">
        <v>3</v>
      </c>
      <c r="G21" s="567"/>
      <c r="H21" s="567" t="s">
        <v>4</v>
      </c>
      <c r="I21" s="567"/>
      <c r="J21" s="567" t="s">
        <v>3</v>
      </c>
      <c r="K21" s="567"/>
      <c r="L21" s="567" t="s">
        <v>4</v>
      </c>
      <c r="M21" s="568"/>
      <c r="N21" s="567" t="s">
        <v>3</v>
      </c>
      <c r="O21" s="567"/>
      <c r="P21" s="567" t="s">
        <v>4</v>
      </c>
      <c r="Q21" s="568"/>
      <c r="R21" s="36"/>
      <c r="S21" s="36"/>
      <c r="T21" s="36"/>
      <c r="U21" s="36"/>
      <c r="V21" s="36"/>
      <c r="W21" s="36"/>
      <c r="X21" s="36"/>
      <c r="Y21" s="36"/>
    </row>
    <row r="22" spans="1:25" ht="12.6" customHeight="1" x14ac:dyDescent="0.15">
      <c r="A22" s="61" t="s">
        <v>572</v>
      </c>
      <c r="B22" s="584">
        <v>18</v>
      </c>
      <c r="C22" s="584"/>
      <c r="D22" s="584">
        <v>11</v>
      </c>
      <c r="E22" s="584"/>
      <c r="F22" s="584">
        <v>13</v>
      </c>
      <c r="G22" s="584"/>
      <c r="H22" s="584">
        <v>12</v>
      </c>
      <c r="I22" s="584"/>
      <c r="J22" s="584">
        <v>10</v>
      </c>
      <c r="K22" s="584"/>
      <c r="L22" s="584">
        <v>9</v>
      </c>
      <c r="M22" s="584"/>
      <c r="N22" s="584">
        <v>15</v>
      </c>
      <c r="O22" s="584"/>
      <c r="P22" s="584">
        <v>10</v>
      </c>
      <c r="Q22" s="584"/>
      <c r="R22" s="190"/>
      <c r="S22" s="190"/>
      <c r="T22" s="190"/>
      <c r="U22" s="190"/>
      <c r="V22" s="190"/>
      <c r="W22" s="277"/>
      <c r="X22" s="277"/>
      <c r="Y22" s="190"/>
    </row>
    <row r="23" spans="1:25" s="38" customFormat="1" ht="15.6" customHeight="1" x14ac:dyDescent="0.15">
      <c r="A23" s="61" t="s">
        <v>556</v>
      </c>
      <c r="B23" s="584">
        <v>11</v>
      </c>
      <c r="C23" s="584"/>
      <c r="D23" s="584">
        <v>13</v>
      </c>
      <c r="E23" s="584"/>
      <c r="F23" s="584">
        <v>11</v>
      </c>
      <c r="G23" s="584"/>
      <c r="H23" s="584">
        <v>10</v>
      </c>
      <c r="I23" s="584"/>
      <c r="J23" s="584">
        <v>13</v>
      </c>
      <c r="K23" s="584"/>
      <c r="L23" s="584">
        <v>11</v>
      </c>
      <c r="M23" s="584"/>
      <c r="N23" s="584">
        <v>13</v>
      </c>
      <c r="O23" s="584"/>
      <c r="P23" s="584">
        <v>9</v>
      </c>
      <c r="Q23" s="584"/>
      <c r="R23" s="160"/>
      <c r="S23" s="160"/>
      <c r="T23" s="160"/>
      <c r="U23" s="160"/>
      <c r="V23" s="160"/>
      <c r="W23" s="276"/>
      <c r="X23" s="276"/>
      <c r="Y23" s="160"/>
    </row>
    <row r="24" spans="1:25" x14ac:dyDescent="0.15">
      <c r="A24" s="61"/>
      <c r="B24" s="237"/>
      <c r="C24" s="236"/>
      <c r="D24" s="236"/>
      <c r="E24" s="236"/>
      <c r="F24" s="236"/>
      <c r="G24" s="236"/>
      <c r="H24" s="236"/>
      <c r="I24" s="236"/>
      <c r="J24" s="236"/>
      <c r="K24" s="236"/>
      <c r="L24" s="236"/>
      <c r="M24" s="236"/>
      <c r="N24" s="236"/>
      <c r="O24" s="236"/>
      <c r="P24" s="236"/>
      <c r="Q24" s="236"/>
      <c r="R24" s="236"/>
      <c r="S24" s="161"/>
      <c r="T24" s="161"/>
      <c r="U24" s="161"/>
      <c r="W24" s="161"/>
      <c r="X24" s="275"/>
      <c r="Y24" s="161"/>
    </row>
    <row r="25" spans="1:25" x14ac:dyDescent="0.15">
      <c r="A25" s="133" t="s">
        <v>557</v>
      </c>
      <c r="B25" s="581">
        <v>19</v>
      </c>
      <c r="C25" s="581"/>
      <c r="D25" s="581">
        <v>22</v>
      </c>
      <c r="E25" s="581"/>
      <c r="F25" s="581">
        <v>9</v>
      </c>
      <c r="G25" s="581"/>
      <c r="H25" s="581">
        <v>12</v>
      </c>
      <c r="I25" s="581"/>
      <c r="J25" s="581">
        <v>11</v>
      </c>
      <c r="K25" s="581"/>
      <c r="L25" s="581">
        <v>8</v>
      </c>
      <c r="M25" s="581"/>
      <c r="N25" s="581">
        <v>10</v>
      </c>
      <c r="O25" s="581"/>
      <c r="P25" s="581">
        <v>8</v>
      </c>
      <c r="Q25" s="581"/>
      <c r="R25" s="109"/>
      <c r="S25" s="109"/>
      <c r="T25" s="109"/>
      <c r="U25" s="109"/>
      <c r="V25" s="109"/>
      <c r="W25" s="109"/>
      <c r="X25" s="109"/>
      <c r="Y25" s="109"/>
    </row>
    <row r="26" spans="1:25" x14ac:dyDescent="0.15">
      <c r="A26" s="34"/>
      <c r="B26" s="41"/>
      <c r="C26" s="41"/>
      <c r="D26" s="41"/>
      <c r="E26" s="41"/>
      <c r="F26" s="41"/>
      <c r="G26" s="41"/>
      <c r="H26" s="41"/>
      <c r="I26" s="41"/>
      <c r="J26" s="41"/>
      <c r="K26" s="41"/>
      <c r="L26" s="41"/>
      <c r="M26" s="41"/>
      <c r="N26" s="41"/>
      <c r="O26" s="41"/>
      <c r="P26" s="41"/>
      <c r="Q26" s="41"/>
      <c r="R26" s="41"/>
      <c r="S26" s="41"/>
      <c r="T26" s="41"/>
      <c r="U26" s="41"/>
      <c r="V26" s="41"/>
      <c r="W26" s="41"/>
      <c r="X26" s="41"/>
      <c r="Y26" s="41"/>
    </row>
    <row r="27" spans="1:25" x14ac:dyDescent="0.15">
      <c r="A27" s="279" t="s">
        <v>592</v>
      </c>
      <c r="B27"/>
      <c r="C27"/>
      <c r="D27"/>
      <c r="E27"/>
      <c r="F27"/>
      <c r="G27"/>
      <c r="H27"/>
      <c r="I27"/>
      <c r="J27"/>
      <c r="K27"/>
      <c r="L27"/>
      <c r="M27"/>
      <c r="N27"/>
      <c r="O27"/>
      <c r="P27"/>
      <c r="Q27"/>
      <c r="R27"/>
      <c r="S27"/>
      <c r="T27"/>
      <c r="U27"/>
      <c r="V27"/>
      <c r="W27"/>
      <c r="X27"/>
      <c r="Y27"/>
    </row>
    <row r="28" spans="1:25" ht="14.25" thickBot="1" x14ac:dyDescent="0.2">
      <c r="A28" s="280" t="s">
        <v>258</v>
      </c>
      <c r="B28"/>
      <c r="C28"/>
      <c r="D28"/>
      <c r="E28"/>
      <c r="F28"/>
      <c r="G28"/>
      <c r="H28"/>
      <c r="I28"/>
      <c r="J28"/>
      <c r="K28"/>
      <c r="L28"/>
      <c r="M28"/>
      <c r="N28"/>
      <c r="O28"/>
      <c r="P28"/>
      <c r="Q28"/>
      <c r="R28"/>
      <c r="S28"/>
      <c r="T28"/>
      <c r="U28"/>
      <c r="V28"/>
      <c r="W28"/>
      <c r="X28"/>
      <c r="Y28"/>
    </row>
    <row r="29" spans="1:25" ht="14.25" thickTop="1" x14ac:dyDescent="0.15">
      <c r="A29" s="541" t="s">
        <v>1</v>
      </c>
      <c r="B29" s="550" t="s">
        <v>0</v>
      </c>
      <c r="C29" s="551"/>
      <c r="D29" s="556" t="s">
        <v>249</v>
      </c>
      <c r="E29" s="541"/>
      <c r="F29" s="559" t="s">
        <v>423</v>
      </c>
      <c r="G29" s="560"/>
      <c r="H29" s="560"/>
      <c r="I29" s="560"/>
      <c r="J29" s="560"/>
      <c r="K29" s="560"/>
      <c r="L29" s="559" t="s">
        <v>424</v>
      </c>
      <c r="M29" s="560"/>
      <c r="N29" s="560"/>
      <c r="O29" s="560"/>
      <c r="P29" s="560"/>
      <c r="Q29" s="560"/>
      <c r="R29" s="561" t="s">
        <v>437</v>
      </c>
      <c r="S29" s="562"/>
      <c r="T29" s="562"/>
      <c r="U29" s="562"/>
      <c r="V29" s="562"/>
      <c r="W29" s="562"/>
      <c r="X29"/>
      <c r="Y29"/>
    </row>
    <row r="30" spans="1:25" x14ac:dyDescent="0.15">
      <c r="A30" s="542"/>
      <c r="B30" s="552"/>
      <c r="C30" s="553"/>
      <c r="D30" s="557"/>
      <c r="E30" s="542"/>
      <c r="F30" s="552" t="s">
        <v>2</v>
      </c>
      <c r="G30" s="563"/>
      <c r="H30" s="552" t="s">
        <v>3</v>
      </c>
      <c r="I30" s="563"/>
      <c r="J30" s="552" t="s">
        <v>4</v>
      </c>
      <c r="K30" s="563"/>
      <c r="L30" s="552" t="s">
        <v>2</v>
      </c>
      <c r="M30" s="563"/>
      <c r="N30" s="552" t="s">
        <v>3</v>
      </c>
      <c r="O30" s="563"/>
      <c r="P30" s="552" t="s">
        <v>4</v>
      </c>
      <c r="Q30" s="563"/>
      <c r="R30" s="546" t="s">
        <v>7</v>
      </c>
      <c r="S30" s="547"/>
      <c r="T30" s="547"/>
      <c r="U30" s="547"/>
      <c r="V30" s="547"/>
      <c r="W30" s="547"/>
      <c r="X30"/>
      <c r="Y30"/>
    </row>
    <row r="31" spans="1:25" x14ac:dyDescent="0.15">
      <c r="A31" s="543"/>
      <c r="B31" s="554"/>
      <c r="C31" s="555"/>
      <c r="D31" s="558"/>
      <c r="E31" s="543"/>
      <c r="F31" s="554"/>
      <c r="G31" s="564"/>
      <c r="H31" s="554"/>
      <c r="I31" s="564"/>
      <c r="J31" s="554"/>
      <c r="K31" s="564"/>
      <c r="L31" s="554"/>
      <c r="M31" s="564"/>
      <c r="N31" s="554"/>
      <c r="O31" s="564"/>
      <c r="P31" s="554"/>
      <c r="Q31" s="564"/>
      <c r="R31" s="549" t="s">
        <v>2</v>
      </c>
      <c r="S31" s="549"/>
      <c r="T31" s="549" t="s">
        <v>3</v>
      </c>
      <c r="U31" s="549"/>
      <c r="V31" s="546" t="s">
        <v>4</v>
      </c>
      <c r="W31" s="547"/>
      <c r="X31"/>
      <c r="Y31"/>
    </row>
    <row r="32" spans="1:25" x14ac:dyDescent="0.15">
      <c r="A32" s="281" t="s">
        <v>571</v>
      </c>
      <c r="B32" s="538">
        <v>1</v>
      </c>
      <c r="C32" s="539"/>
      <c r="D32" s="539">
        <v>25</v>
      </c>
      <c r="E32" s="539"/>
      <c r="F32" s="539">
        <v>63</v>
      </c>
      <c r="G32" s="539"/>
      <c r="H32" s="539">
        <v>43</v>
      </c>
      <c r="I32" s="539"/>
      <c r="J32" s="539">
        <v>20</v>
      </c>
      <c r="K32" s="539"/>
      <c r="L32" s="539">
        <v>6</v>
      </c>
      <c r="M32" s="539"/>
      <c r="N32" s="539">
        <v>4</v>
      </c>
      <c r="O32" s="539"/>
      <c r="P32" s="539">
        <v>2</v>
      </c>
      <c r="Q32" s="539"/>
      <c r="R32" s="539">
        <v>942</v>
      </c>
      <c r="S32" s="539"/>
      <c r="T32" s="539">
        <v>464</v>
      </c>
      <c r="U32" s="539"/>
      <c r="V32" s="539">
        <v>478</v>
      </c>
      <c r="W32" s="539"/>
      <c r="X32"/>
      <c r="Y32"/>
    </row>
    <row r="33" spans="1:25" x14ac:dyDescent="0.15">
      <c r="A33" s="281" t="s">
        <v>556</v>
      </c>
      <c r="B33" s="539">
        <v>1</v>
      </c>
      <c r="C33" s="539"/>
      <c r="D33" s="539">
        <v>25</v>
      </c>
      <c r="E33" s="539"/>
      <c r="F33" s="539">
        <v>63</v>
      </c>
      <c r="G33" s="539"/>
      <c r="H33" s="539">
        <v>46</v>
      </c>
      <c r="I33" s="539"/>
      <c r="J33" s="539">
        <v>17</v>
      </c>
      <c r="K33" s="539"/>
      <c r="L33" s="539">
        <v>7</v>
      </c>
      <c r="M33" s="539"/>
      <c r="N33" s="539">
        <v>4</v>
      </c>
      <c r="O33" s="539"/>
      <c r="P33" s="539">
        <v>3</v>
      </c>
      <c r="Q33" s="539"/>
      <c r="R33" s="539">
        <v>943</v>
      </c>
      <c r="S33" s="539"/>
      <c r="T33" s="539">
        <v>455</v>
      </c>
      <c r="U33" s="539"/>
      <c r="V33" s="539">
        <v>488</v>
      </c>
      <c r="W33" s="539"/>
      <c r="X33"/>
      <c r="Y33"/>
    </row>
    <row r="34" spans="1:25" x14ac:dyDescent="0.15">
      <c r="A34" s="281"/>
      <c r="B34" s="538"/>
      <c r="C34" s="539"/>
      <c r="D34" s="539"/>
      <c r="E34" s="539"/>
      <c r="F34" s="539"/>
      <c r="G34" s="539"/>
      <c r="H34" s="539"/>
      <c r="I34" s="539"/>
      <c r="J34" s="539"/>
      <c r="K34" s="539"/>
      <c r="L34" s="539"/>
      <c r="M34" s="539"/>
      <c r="N34" s="539"/>
      <c r="O34" s="539"/>
      <c r="P34" s="539"/>
      <c r="Q34" s="539"/>
      <c r="R34" s="566"/>
      <c r="S34" s="566"/>
      <c r="T34" s="539"/>
      <c r="U34" s="539"/>
      <c r="V34" s="565"/>
      <c r="W34" s="565"/>
      <c r="X34"/>
      <c r="Y34"/>
    </row>
    <row r="35" spans="1:25" x14ac:dyDescent="0.15">
      <c r="A35" s="282" t="s">
        <v>557</v>
      </c>
      <c r="B35" s="540">
        <v>1</v>
      </c>
      <c r="C35" s="536"/>
      <c r="D35" s="536">
        <v>25</v>
      </c>
      <c r="E35" s="536"/>
      <c r="F35" s="536">
        <v>62</v>
      </c>
      <c r="G35" s="536"/>
      <c r="H35" s="536">
        <v>47</v>
      </c>
      <c r="I35" s="536"/>
      <c r="J35" s="536">
        <v>15</v>
      </c>
      <c r="K35" s="536"/>
      <c r="L35" s="536">
        <v>8</v>
      </c>
      <c r="M35" s="536"/>
      <c r="N35" s="536">
        <v>4</v>
      </c>
      <c r="O35" s="536"/>
      <c r="P35" s="536">
        <v>4</v>
      </c>
      <c r="Q35" s="536"/>
      <c r="R35" s="536">
        <v>940</v>
      </c>
      <c r="S35" s="536"/>
      <c r="T35" s="536">
        <v>459</v>
      </c>
      <c r="U35" s="536"/>
      <c r="V35" s="536">
        <v>481</v>
      </c>
      <c r="W35" s="536"/>
      <c r="X35"/>
      <c r="Y35"/>
    </row>
    <row r="36" spans="1:25" ht="14.25" thickBot="1" x14ac:dyDescent="0.2">
      <c r="A36"/>
      <c r="B36" s="283"/>
      <c r="C36" s="283"/>
      <c r="D36" s="283"/>
      <c r="E36" s="283"/>
      <c r="F36" s="283"/>
      <c r="G36" s="283"/>
      <c r="H36" s="283"/>
      <c r="I36" s="283"/>
      <c r="J36" s="283"/>
      <c r="K36" s="283"/>
      <c r="L36" s="283"/>
      <c r="M36" s="283"/>
      <c r="N36" s="283"/>
      <c r="O36" s="283"/>
      <c r="P36" s="283"/>
      <c r="Q36" s="283"/>
      <c r="R36" s="283"/>
      <c r="S36" s="283"/>
      <c r="T36" s="283"/>
      <c r="U36" s="283"/>
      <c r="V36" s="283"/>
      <c r="W36" s="283"/>
      <c r="X36" s="283"/>
      <c r="Y36" s="283"/>
    </row>
    <row r="37" spans="1:25" ht="14.25" thickTop="1" x14ac:dyDescent="0.15">
      <c r="A37" s="541" t="s">
        <v>1</v>
      </c>
      <c r="B37" s="544" t="s">
        <v>438</v>
      </c>
      <c r="C37" s="545"/>
      <c r="D37" s="545"/>
      <c r="E37" s="545"/>
      <c r="F37" s="545"/>
      <c r="G37" s="545"/>
      <c r="H37" s="545"/>
      <c r="I37" s="545"/>
      <c r="J37" s="545"/>
      <c r="K37" s="545"/>
      <c r="L37" s="545"/>
      <c r="M37" s="545"/>
      <c r="N37" s="545"/>
      <c r="O37" s="545"/>
      <c r="P37" s="545"/>
      <c r="Q37" s="545"/>
      <c r="R37" s="545"/>
      <c r="S37" s="545"/>
      <c r="T37" s="545"/>
      <c r="U37" s="545"/>
      <c r="V37" s="545"/>
      <c r="W37" s="545"/>
      <c r="X37" s="545"/>
      <c r="Y37" s="545"/>
    </row>
    <row r="38" spans="1:25" x14ac:dyDescent="0.15">
      <c r="A38" s="542"/>
      <c r="B38" s="546" t="s">
        <v>250</v>
      </c>
      <c r="C38" s="547"/>
      <c r="D38" s="547"/>
      <c r="E38" s="547"/>
      <c r="F38" s="547"/>
      <c r="G38" s="547"/>
      <c r="H38" s="547"/>
      <c r="I38" s="547"/>
      <c r="J38" s="547"/>
      <c r="K38" s="547"/>
      <c r="L38" s="547"/>
      <c r="M38" s="547"/>
      <c r="N38" s="546" t="s">
        <v>251</v>
      </c>
      <c r="O38" s="547"/>
      <c r="P38" s="547"/>
      <c r="Q38" s="547"/>
      <c r="R38" s="547"/>
      <c r="S38" s="547"/>
      <c r="T38" s="547"/>
      <c r="U38" s="547"/>
      <c r="V38" s="547"/>
      <c r="W38" s="547"/>
      <c r="X38" s="547"/>
      <c r="Y38" s="547"/>
    </row>
    <row r="39" spans="1:25" x14ac:dyDescent="0.15">
      <c r="A39" s="542"/>
      <c r="B39" s="546" t="s">
        <v>8</v>
      </c>
      <c r="C39" s="547"/>
      <c r="D39" s="547"/>
      <c r="E39" s="548"/>
      <c r="F39" s="546" t="s">
        <v>9</v>
      </c>
      <c r="G39" s="547"/>
      <c r="H39" s="547"/>
      <c r="I39" s="548"/>
      <c r="J39" s="546" t="s">
        <v>10</v>
      </c>
      <c r="K39" s="547"/>
      <c r="L39" s="547"/>
      <c r="M39" s="548"/>
      <c r="N39" s="546" t="s">
        <v>8</v>
      </c>
      <c r="O39" s="547"/>
      <c r="P39" s="547"/>
      <c r="Q39" s="548"/>
      <c r="R39" s="546" t="s">
        <v>9</v>
      </c>
      <c r="S39" s="547"/>
      <c r="T39" s="547"/>
      <c r="U39" s="548"/>
      <c r="V39" s="546" t="s">
        <v>10</v>
      </c>
      <c r="W39" s="547"/>
      <c r="X39" s="547"/>
      <c r="Y39" s="547"/>
    </row>
    <row r="40" spans="1:25" x14ac:dyDescent="0.15">
      <c r="A40" s="543"/>
      <c r="B40" s="549" t="s">
        <v>3</v>
      </c>
      <c r="C40" s="549"/>
      <c r="D40" s="549" t="s">
        <v>4</v>
      </c>
      <c r="E40" s="546"/>
      <c r="F40" s="549" t="s">
        <v>3</v>
      </c>
      <c r="G40" s="549"/>
      <c r="H40" s="549" t="s">
        <v>4</v>
      </c>
      <c r="I40" s="546"/>
      <c r="J40" s="549" t="s">
        <v>3</v>
      </c>
      <c r="K40" s="549"/>
      <c r="L40" s="549" t="s">
        <v>4</v>
      </c>
      <c r="M40" s="546"/>
      <c r="N40" s="549" t="s">
        <v>3</v>
      </c>
      <c r="O40" s="549"/>
      <c r="P40" s="549" t="s">
        <v>4</v>
      </c>
      <c r="Q40" s="546"/>
      <c r="R40" s="549" t="s">
        <v>3</v>
      </c>
      <c r="S40" s="549"/>
      <c r="T40" s="549" t="s">
        <v>4</v>
      </c>
      <c r="U40" s="546"/>
      <c r="V40" s="549" t="s">
        <v>3</v>
      </c>
      <c r="W40" s="549"/>
      <c r="X40" s="549" t="s">
        <v>4</v>
      </c>
      <c r="Y40" s="546"/>
    </row>
    <row r="41" spans="1:25" x14ac:dyDescent="0.15">
      <c r="A41" s="281" t="s">
        <v>571</v>
      </c>
      <c r="B41" s="538">
        <v>89</v>
      </c>
      <c r="C41" s="539"/>
      <c r="D41" s="539">
        <v>71</v>
      </c>
      <c r="E41" s="539"/>
      <c r="F41" s="539">
        <v>61</v>
      </c>
      <c r="G41" s="539"/>
      <c r="H41" s="539">
        <v>99</v>
      </c>
      <c r="I41" s="539"/>
      <c r="J41" s="539">
        <v>80</v>
      </c>
      <c r="K41" s="539"/>
      <c r="L41" s="539">
        <v>79</v>
      </c>
      <c r="M41" s="539"/>
      <c r="N41" s="539">
        <v>77</v>
      </c>
      <c r="O41" s="539"/>
      <c r="P41" s="539">
        <v>79</v>
      </c>
      <c r="Q41" s="539"/>
      <c r="R41" s="539">
        <v>80</v>
      </c>
      <c r="S41" s="539"/>
      <c r="T41" s="539">
        <v>77</v>
      </c>
      <c r="U41" s="539"/>
      <c r="V41" s="539">
        <v>77</v>
      </c>
      <c r="W41" s="539"/>
      <c r="X41" s="539">
        <v>73</v>
      </c>
      <c r="Y41" s="539"/>
    </row>
    <row r="42" spans="1:25" x14ac:dyDescent="0.15">
      <c r="A42" s="281" t="s">
        <v>556</v>
      </c>
      <c r="B42" s="539">
        <v>75</v>
      </c>
      <c r="C42" s="539"/>
      <c r="D42" s="539">
        <v>85</v>
      </c>
      <c r="E42" s="539"/>
      <c r="F42" s="539">
        <v>89</v>
      </c>
      <c r="G42" s="539"/>
      <c r="H42" s="539">
        <v>71</v>
      </c>
      <c r="I42" s="539"/>
      <c r="J42" s="539">
        <v>61</v>
      </c>
      <c r="K42" s="539"/>
      <c r="L42" s="539">
        <v>99</v>
      </c>
      <c r="M42" s="539"/>
      <c r="N42" s="539">
        <v>77</v>
      </c>
      <c r="O42" s="539"/>
      <c r="P42" s="539">
        <v>77</v>
      </c>
      <c r="Q42" s="539"/>
      <c r="R42" s="539">
        <v>73</v>
      </c>
      <c r="S42" s="539"/>
      <c r="T42" s="539">
        <v>78</v>
      </c>
      <c r="U42" s="539"/>
      <c r="V42" s="539">
        <v>80</v>
      </c>
      <c r="W42" s="539"/>
      <c r="X42" s="539">
        <v>78</v>
      </c>
      <c r="Y42" s="539"/>
    </row>
    <row r="43" spans="1:25" x14ac:dyDescent="0.15">
      <c r="A43" s="281"/>
      <c r="B43" s="538"/>
      <c r="C43" s="539"/>
      <c r="D43" s="539"/>
      <c r="E43" s="539"/>
      <c r="F43" s="539"/>
      <c r="G43" s="539"/>
      <c r="H43" s="539"/>
      <c r="I43" s="539"/>
      <c r="J43" s="539"/>
      <c r="K43" s="539"/>
      <c r="L43" s="539"/>
      <c r="M43" s="539"/>
      <c r="N43"/>
      <c r="O43"/>
      <c r="P43"/>
      <c r="Q43"/>
      <c r="R43"/>
      <c r="S43"/>
      <c r="T43"/>
      <c r="U43"/>
      <c r="V43"/>
      <c r="W43"/>
      <c r="X43"/>
      <c r="Y43"/>
    </row>
    <row r="44" spans="1:25" x14ac:dyDescent="0.15">
      <c r="A44" s="282" t="s">
        <v>557</v>
      </c>
      <c r="B44" s="540">
        <v>85</v>
      </c>
      <c r="C44" s="536"/>
      <c r="D44" s="536">
        <v>75</v>
      </c>
      <c r="E44" s="536"/>
      <c r="F44" s="536">
        <v>75</v>
      </c>
      <c r="G44" s="536"/>
      <c r="H44" s="536">
        <v>85</v>
      </c>
      <c r="I44" s="536"/>
      <c r="J44" s="536">
        <v>89</v>
      </c>
      <c r="K44" s="536"/>
      <c r="L44" s="536">
        <v>70</v>
      </c>
      <c r="M44" s="536"/>
      <c r="N44" s="536">
        <v>61</v>
      </c>
      <c r="O44" s="536"/>
      <c r="P44" s="536">
        <v>97</v>
      </c>
      <c r="Q44" s="536"/>
      <c r="R44" s="537">
        <v>77</v>
      </c>
      <c r="S44" s="537"/>
      <c r="T44" s="536">
        <v>76</v>
      </c>
      <c r="U44" s="536"/>
      <c r="V44" s="536">
        <v>72</v>
      </c>
      <c r="W44" s="536"/>
      <c r="X44" s="536">
        <v>78</v>
      </c>
      <c r="Y44" s="536"/>
    </row>
  </sheetData>
  <mergeCells count="260">
    <mergeCell ref="B16:C16"/>
    <mergeCell ref="H16:I16"/>
    <mergeCell ref="D16:E16"/>
    <mergeCell ref="J18:K18"/>
    <mergeCell ref="B15:C15"/>
    <mergeCell ref="N17:O17"/>
    <mergeCell ref="F16:G16"/>
    <mergeCell ref="J16:K16"/>
    <mergeCell ref="B14:C14"/>
    <mergeCell ref="F14:G14"/>
    <mergeCell ref="D18:E18"/>
    <mergeCell ref="D17:E17"/>
    <mergeCell ref="B18:C18"/>
    <mergeCell ref="B17:C17"/>
    <mergeCell ref="D15:E15"/>
    <mergeCell ref="N18:O18"/>
    <mergeCell ref="L16:M16"/>
    <mergeCell ref="L17:M17"/>
    <mergeCell ref="F15:G15"/>
    <mergeCell ref="H15:I15"/>
    <mergeCell ref="J15:K15"/>
    <mergeCell ref="L15:M15"/>
    <mergeCell ref="N15:O15"/>
    <mergeCell ref="F17:G17"/>
    <mergeCell ref="R15:S15"/>
    <mergeCell ref="P14:Q14"/>
    <mergeCell ref="P16:Q16"/>
    <mergeCell ref="L14:M14"/>
    <mergeCell ref="N16:O16"/>
    <mergeCell ref="R16:S16"/>
    <mergeCell ref="R17:S17"/>
    <mergeCell ref="R18:S18"/>
    <mergeCell ref="P18:Q18"/>
    <mergeCell ref="P17:Q17"/>
    <mergeCell ref="L18:M18"/>
    <mergeCell ref="E4:G5"/>
    <mergeCell ref="P15:Q15"/>
    <mergeCell ref="A11:A13"/>
    <mergeCell ref="B13:C13"/>
    <mergeCell ref="A3:A5"/>
    <mergeCell ref="B3:D5"/>
    <mergeCell ref="E3:M3"/>
    <mergeCell ref="H4:J5"/>
    <mergeCell ref="K4:M5"/>
    <mergeCell ref="E9:G9"/>
    <mergeCell ref="B8:D8"/>
    <mergeCell ref="D13:E13"/>
    <mergeCell ref="B7:D7"/>
    <mergeCell ref="E7:G7"/>
    <mergeCell ref="E8:G8"/>
    <mergeCell ref="H8:J8"/>
    <mergeCell ref="H13:I13"/>
    <mergeCell ref="H6:J6"/>
    <mergeCell ref="E6:G6"/>
    <mergeCell ref="B6:D6"/>
    <mergeCell ref="B9:D9"/>
    <mergeCell ref="N8:P8"/>
    <mergeCell ref="N13:O13"/>
    <mergeCell ref="P13:Q13"/>
    <mergeCell ref="A19:A21"/>
    <mergeCell ref="B20:E20"/>
    <mergeCell ref="B21:C21"/>
    <mergeCell ref="D21:E21"/>
    <mergeCell ref="B19:Q19"/>
    <mergeCell ref="P21:Q21"/>
    <mergeCell ref="N21:O21"/>
    <mergeCell ref="N20:Q20"/>
    <mergeCell ref="H21:I21"/>
    <mergeCell ref="J21:K21"/>
    <mergeCell ref="J20:M20"/>
    <mergeCell ref="L21:M21"/>
    <mergeCell ref="J17:K17"/>
    <mergeCell ref="F18:G18"/>
    <mergeCell ref="F20:I20"/>
    <mergeCell ref="F21:G21"/>
    <mergeCell ref="H18:I18"/>
    <mergeCell ref="H17:I17"/>
    <mergeCell ref="L23:M23"/>
    <mergeCell ref="N23:O23"/>
    <mergeCell ref="P23:Q23"/>
    <mergeCell ref="N25:O25"/>
    <mergeCell ref="P25:Q25"/>
    <mergeCell ref="B25:C25"/>
    <mergeCell ref="B22:C22"/>
    <mergeCell ref="D22:E22"/>
    <mergeCell ref="F22:G22"/>
    <mergeCell ref="D25:E25"/>
    <mergeCell ref="F25:G25"/>
    <mergeCell ref="B23:C23"/>
    <mergeCell ref="D23:E23"/>
    <mergeCell ref="F23:G23"/>
    <mergeCell ref="N22:O22"/>
    <mergeCell ref="L22:M22"/>
    <mergeCell ref="H25:I25"/>
    <mergeCell ref="J25:K25"/>
    <mergeCell ref="P22:Q22"/>
    <mergeCell ref="L25:M25"/>
    <mergeCell ref="H22:I22"/>
    <mergeCell ref="J22:K22"/>
    <mergeCell ref="H23:I23"/>
    <mergeCell ref="J23:K23"/>
    <mergeCell ref="T6:V6"/>
    <mergeCell ref="N3:V3"/>
    <mergeCell ref="Q4:S5"/>
    <mergeCell ref="T4:V5"/>
    <mergeCell ref="N4:P5"/>
    <mergeCell ref="T8:V8"/>
    <mergeCell ref="T7:V7"/>
    <mergeCell ref="T9:V9"/>
    <mergeCell ref="P12:S12"/>
    <mergeCell ref="L12:O12"/>
    <mergeCell ref="H11:S11"/>
    <mergeCell ref="Q6:S6"/>
    <mergeCell ref="N6:P6"/>
    <mergeCell ref="K6:M6"/>
    <mergeCell ref="Q9:S9"/>
    <mergeCell ref="Q7:S7"/>
    <mergeCell ref="N7:P7"/>
    <mergeCell ref="H9:J9"/>
    <mergeCell ref="N9:P9"/>
    <mergeCell ref="K8:M8"/>
    <mergeCell ref="K9:M9"/>
    <mergeCell ref="H7:J7"/>
    <mergeCell ref="K7:M7"/>
    <mergeCell ref="Q8:S8"/>
    <mergeCell ref="R13:S13"/>
    <mergeCell ref="L13:M13"/>
    <mergeCell ref="H14:I14"/>
    <mergeCell ref="D14:E14"/>
    <mergeCell ref="J14:K14"/>
    <mergeCell ref="J13:K13"/>
    <mergeCell ref="H12:K12"/>
    <mergeCell ref="R14:S14"/>
    <mergeCell ref="N14:O14"/>
    <mergeCell ref="F13:G13"/>
    <mergeCell ref="B11:G12"/>
    <mergeCell ref="T32:U32"/>
    <mergeCell ref="V32:W32"/>
    <mergeCell ref="B33:C33"/>
    <mergeCell ref="D33:E33"/>
    <mergeCell ref="F33:G33"/>
    <mergeCell ref="H33:I33"/>
    <mergeCell ref="J33:K33"/>
    <mergeCell ref="L33:M33"/>
    <mergeCell ref="N33:O33"/>
    <mergeCell ref="P33:Q33"/>
    <mergeCell ref="R33:S33"/>
    <mergeCell ref="T33:U33"/>
    <mergeCell ref="V33:W33"/>
    <mergeCell ref="B32:C32"/>
    <mergeCell ref="D32:E32"/>
    <mergeCell ref="F32:G32"/>
    <mergeCell ref="H32:I32"/>
    <mergeCell ref="J32:K32"/>
    <mergeCell ref="L32:M32"/>
    <mergeCell ref="N32:O32"/>
    <mergeCell ref="P32:Q32"/>
    <mergeCell ref="R32:S32"/>
    <mergeCell ref="T34:U34"/>
    <mergeCell ref="V34:W34"/>
    <mergeCell ref="B35:C35"/>
    <mergeCell ref="D35:E35"/>
    <mergeCell ref="F35:G35"/>
    <mergeCell ref="H35:I35"/>
    <mergeCell ref="J35:K35"/>
    <mergeCell ref="L35:M35"/>
    <mergeCell ref="N35:O35"/>
    <mergeCell ref="P35:Q35"/>
    <mergeCell ref="R35:S35"/>
    <mergeCell ref="T35:U35"/>
    <mergeCell ref="V35:W35"/>
    <mergeCell ref="B34:C34"/>
    <mergeCell ref="D34:E34"/>
    <mergeCell ref="F34:G34"/>
    <mergeCell ref="H34:I34"/>
    <mergeCell ref="J34:K34"/>
    <mergeCell ref="L34:M34"/>
    <mergeCell ref="N34:O34"/>
    <mergeCell ref="P34:Q34"/>
    <mergeCell ref="R34:S34"/>
    <mergeCell ref="A29:A31"/>
    <mergeCell ref="B29:C31"/>
    <mergeCell ref="D29:E31"/>
    <mergeCell ref="F29:K29"/>
    <mergeCell ref="L29:Q29"/>
    <mergeCell ref="R29:W29"/>
    <mergeCell ref="F30:G31"/>
    <mergeCell ref="H30:I31"/>
    <mergeCell ref="J30:K31"/>
    <mergeCell ref="L30:M31"/>
    <mergeCell ref="N30:O31"/>
    <mergeCell ref="P30:Q31"/>
    <mergeCell ref="R30:W30"/>
    <mergeCell ref="R31:S31"/>
    <mergeCell ref="T31:U31"/>
    <mergeCell ref="V31:W31"/>
    <mergeCell ref="A37:A40"/>
    <mergeCell ref="B37:Y37"/>
    <mergeCell ref="B38:M38"/>
    <mergeCell ref="N38:Y38"/>
    <mergeCell ref="B39:E39"/>
    <mergeCell ref="F39:I39"/>
    <mergeCell ref="J39:M39"/>
    <mergeCell ref="N39:Q39"/>
    <mergeCell ref="R39:U39"/>
    <mergeCell ref="V39:Y39"/>
    <mergeCell ref="B40:C40"/>
    <mergeCell ref="D40:E40"/>
    <mergeCell ref="F40:G40"/>
    <mergeCell ref="H40:I40"/>
    <mergeCell ref="J40:K40"/>
    <mergeCell ref="L40:M40"/>
    <mergeCell ref="N40:O40"/>
    <mergeCell ref="P40:Q40"/>
    <mergeCell ref="R40:S40"/>
    <mergeCell ref="T40:U40"/>
    <mergeCell ref="V40:W40"/>
    <mergeCell ref="X40:Y40"/>
    <mergeCell ref="T41:U41"/>
    <mergeCell ref="V41:W41"/>
    <mergeCell ref="X41:Y41"/>
    <mergeCell ref="B42:C42"/>
    <mergeCell ref="D42:E42"/>
    <mergeCell ref="F42:G42"/>
    <mergeCell ref="H42:I42"/>
    <mergeCell ref="J42:K42"/>
    <mergeCell ref="L42:M42"/>
    <mergeCell ref="N42:O42"/>
    <mergeCell ref="P42:Q42"/>
    <mergeCell ref="R42:S42"/>
    <mergeCell ref="T42:U42"/>
    <mergeCell ref="V42:W42"/>
    <mergeCell ref="X42:Y42"/>
    <mergeCell ref="B41:C41"/>
    <mergeCell ref="D41:E41"/>
    <mergeCell ref="F41:G41"/>
    <mergeCell ref="H41:I41"/>
    <mergeCell ref="J41:K41"/>
    <mergeCell ref="L41:M41"/>
    <mergeCell ref="N41:O41"/>
    <mergeCell ref="P41:Q41"/>
    <mergeCell ref="R41:S41"/>
    <mergeCell ref="N44:O44"/>
    <mergeCell ref="P44:Q44"/>
    <mergeCell ref="R44:S44"/>
    <mergeCell ref="T44:U44"/>
    <mergeCell ref="V44:W44"/>
    <mergeCell ref="X44:Y44"/>
    <mergeCell ref="B43:C43"/>
    <mergeCell ref="D43:E43"/>
    <mergeCell ref="F43:G43"/>
    <mergeCell ref="H43:I43"/>
    <mergeCell ref="J43:K43"/>
    <mergeCell ref="L43:M43"/>
    <mergeCell ref="B44:C44"/>
    <mergeCell ref="D44:E44"/>
    <mergeCell ref="F44:G44"/>
    <mergeCell ref="H44:I44"/>
    <mergeCell ref="J44:K44"/>
    <mergeCell ref="L44:M44"/>
  </mergeCells>
  <phoneticPr fontId="2"/>
  <pageMargins left="0.59055118110236227" right="0.59055118110236227" top="0.78740157480314965" bottom="0.78740157480314965" header="0.51181102362204722" footer="0.51181102362204722"/>
  <pageSetup paperSize="9" firstPageNumber="191"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A1:O47"/>
  <sheetViews>
    <sheetView view="pageBreakPreview" topLeftCell="A15" zoomScaleNormal="115" zoomScaleSheetLayoutView="100" workbookViewId="0">
      <selection activeCell="A22" sqref="A22"/>
    </sheetView>
  </sheetViews>
  <sheetFormatPr defaultColWidth="9" defaultRowHeight="13.5" x14ac:dyDescent="0.15"/>
  <cols>
    <col min="1" max="1" width="9.625" style="25" customWidth="1"/>
    <col min="2" max="2" width="7.75" style="25" customWidth="1"/>
    <col min="3" max="15" width="6.875" style="25" customWidth="1"/>
    <col min="16" max="16384" width="9" style="15"/>
  </cols>
  <sheetData>
    <row r="1" spans="1:15" x14ac:dyDescent="0.15">
      <c r="A1" s="69" t="s">
        <v>613</v>
      </c>
    </row>
    <row r="3" spans="1:15" ht="14.25" thickBot="1" x14ac:dyDescent="0.2">
      <c r="A3" s="25" t="s">
        <v>351</v>
      </c>
    </row>
    <row r="4" spans="1:15" ht="14.25" thickTop="1" x14ac:dyDescent="0.15">
      <c r="A4" s="781" t="s">
        <v>465</v>
      </c>
      <c r="B4" s="779" t="s">
        <v>19</v>
      </c>
      <c r="C4" s="779"/>
      <c r="D4" s="779" t="s">
        <v>395</v>
      </c>
      <c r="E4" s="779"/>
      <c r="F4" s="779" t="s">
        <v>396</v>
      </c>
      <c r="G4" s="779"/>
      <c r="H4" s="779" t="s">
        <v>352</v>
      </c>
      <c r="I4" s="779"/>
      <c r="J4" s="779" t="s">
        <v>353</v>
      </c>
      <c r="K4" s="779"/>
      <c r="L4" s="779" t="s">
        <v>354</v>
      </c>
      <c r="M4" s="780"/>
      <c r="N4" s="882" t="s">
        <v>397</v>
      </c>
      <c r="O4" s="883"/>
    </row>
    <row r="5" spans="1:15" x14ac:dyDescent="0.15">
      <c r="A5" s="782"/>
      <c r="B5" s="313" t="s">
        <v>355</v>
      </c>
      <c r="C5" s="313" t="s">
        <v>356</v>
      </c>
      <c r="D5" s="313" t="s">
        <v>355</v>
      </c>
      <c r="E5" s="313" t="s">
        <v>356</v>
      </c>
      <c r="F5" s="313" t="s">
        <v>355</v>
      </c>
      <c r="G5" s="313" t="s">
        <v>356</v>
      </c>
      <c r="H5" s="313" t="s">
        <v>355</v>
      </c>
      <c r="I5" s="313" t="s">
        <v>356</v>
      </c>
      <c r="J5" s="313" t="s">
        <v>355</v>
      </c>
      <c r="K5" s="313" t="s">
        <v>356</v>
      </c>
      <c r="L5" s="313" t="s">
        <v>355</v>
      </c>
      <c r="M5" s="314" t="s">
        <v>356</v>
      </c>
      <c r="N5" s="313" t="s">
        <v>355</v>
      </c>
      <c r="O5" s="314" t="s">
        <v>356</v>
      </c>
    </row>
    <row r="6" spans="1:15" x14ac:dyDescent="0.15">
      <c r="A6" s="326" t="s">
        <v>575</v>
      </c>
      <c r="B6" s="25">
        <v>89339</v>
      </c>
      <c r="C6" s="25">
        <v>7751</v>
      </c>
      <c r="D6" s="25">
        <v>42324</v>
      </c>
      <c r="E6" s="25">
        <v>0</v>
      </c>
      <c r="F6" s="25">
        <v>274</v>
      </c>
      <c r="G6" s="25">
        <v>19</v>
      </c>
      <c r="H6" s="25">
        <v>844</v>
      </c>
      <c r="I6" s="25">
        <v>31</v>
      </c>
      <c r="J6" s="25">
        <v>71</v>
      </c>
      <c r="K6" s="25">
        <v>2</v>
      </c>
      <c r="L6" s="25">
        <v>83</v>
      </c>
      <c r="M6" s="25">
        <v>24</v>
      </c>
      <c r="N6" s="25">
        <v>0</v>
      </c>
      <c r="O6" s="25">
        <v>0</v>
      </c>
    </row>
    <row r="7" spans="1:15" x14ac:dyDescent="0.15">
      <c r="A7" s="326" t="s">
        <v>560</v>
      </c>
      <c r="B7" s="18">
        <v>112351</v>
      </c>
      <c r="C7" s="18">
        <v>10131</v>
      </c>
      <c r="D7" s="18">
        <v>49078</v>
      </c>
      <c r="E7" s="18">
        <v>0</v>
      </c>
      <c r="F7" s="18">
        <v>249</v>
      </c>
      <c r="G7" s="18">
        <v>31</v>
      </c>
      <c r="H7" s="18">
        <v>1098</v>
      </c>
      <c r="I7" s="18">
        <v>35</v>
      </c>
      <c r="J7" s="18">
        <v>83</v>
      </c>
      <c r="K7" s="18">
        <v>10</v>
      </c>
      <c r="L7" s="18">
        <v>49</v>
      </c>
      <c r="M7" s="18">
        <v>40</v>
      </c>
      <c r="N7" s="18">
        <v>0</v>
      </c>
      <c r="O7" s="18">
        <v>0</v>
      </c>
    </row>
    <row r="8" spans="1:15" x14ac:dyDescent="0.15">
      <c r="A8" s="326"/>
      <c r="B8" s="324"/>
      <c r="C8" s="324"/>
      <c r="D8" s="324"/>
      <c r="E8" s="324"/>
      <c r="F8" s="324"/>
      <c r="G8" s="324"/>
      <c r="H8" s="324"/>
      <c r="I8" s="324"/>
      <c r="J8" s="324"/>
      <c r="K8" s="324"/>
      <c r="L8" s="324"/>
      <c r="M8" s="324"/>
      <c r="N8" s="18"/>
      <c r="O8" s="18"/>
    </row>
    <row r="9" spans="1:15" s="17" customFormat="1" x14ac:dyDescent="0.15">
      <c r="A9" s="163" t="s">
        <v>558</v>
      </c>
      <c r="B9" s="319">
        <v>120195</v>
      </c>
      <c r="C9" s="387">
        <v>10221</v>
      </c>
      <c r="D9" s="387">
        <v>54228</v>
      </c>
      <c r="E9" s="387">
        <v>0</v>
      </c>
      <c r="F9" s="387">
        <v>678</v>
      </c>
      <c r="G9" s="387">
        <v>112</v>
      </c>
      <c r="H9" s="387">
        <v>1180</v>
      </c>
      <c r="I9" s="387">
        <v>85</v>
      </c>
      <c r="J9" s="387">
        <v>56</v>
      </c>
      <c r="K9" s="387">
        <v>2</v>
      </c>
      <c r="L9" s="387">
        <v>61</v>
      </c>
      <c r="M9" s="387">
        <v>50</v>
      </c>
      <c r="N9" s="387">
        <v>2</v>
      </c>
      <c r="O9" s="387">
        <v>0</v>
      </c>
    </row>
    <row r="10" spans="1:15" x14ac:dyDescent="0.15">
      <c r="A10" s="63"/>
      <c r="B10" s="319"/>
      <c r="C10" s="387"/>
      <c r="D10" s="388"/>
      <c r="E10" s="388"/>
      <c r="F10" s="388"/>
      <c r="G10" s="388"/>
      <c r="H10" s="388"/>
      <c r="I10" s="388"/>
      <c r="J10" s="388"/>
      <c r="K10" s="388"/>
      <c r="L10" s="388"/>
      <c r="M10" s="388"/>
      <c r="N10" s="406"/>
      <c r="O10" s="406"/>
    </row>
    <row r="11" spans="1:15" x14ac:dyDescent="0.15">
      <c r="A11" s="63" t="s">
        <v>261</v>
      </c>
      <c r="B11" s="317">
        <v>9747</v>
      </c>
      <c r="C11" s="389">
        <v>907</v>
      </c>
      <c r="D11" s="407">
        <v>4201</v>
      </c>
      <c r="E11" s="388">
        <v>0</v>
      </c>
      <c r="F11" s="407">
        <v>72</v>
      </c>
      <c r="G11" s="407">
        <v>21</v>
      </c>
      <c r="H11" s="407">
        <v>150</v>
      </c>
      <c r="I11" s="407">
        <v>8</v>
      </c>
      <c r="J11" s="407">
        <v>3</v>
      </c>
      <c r="K11" s="407">
        <v>0</v>
      </c>
      <c r="L11" s="407">
        <v>8</v>
      </c>
      <c r="M11" s="407">
        <v>10</v>
      </c>
      <c r="N11" s="406">
        <v>0</v>
      </c>
      <c r="O11" s="407">
        <v>0</v>
      </c>
    </row>
    <row r="12" spans="1:15" x14ac:dyDescent="0.15">
      <c r="A12" s="63" t="s">
        <v>262</v>
      </c>
      <c r="B12" s="317">
        <v>10787</v>
      </c>
      <c r="C12" s="389">
        <v>761</v>
      </c>
      <c r="D12" s="407">
        <v>4728</v>
      </c>
      <c r="E12" s="388">
        <v>0</v>
      </c>
      <c r="F12" s="407">
        <v>132</v>
      </c>
      <c r="G12" s="407">
        <v>5</v>
      </c>
      <c r="H12" s="407">
        <v>131</v>
      </c>
      <c r="I12" s="407">
        <v>8</v>
      </c>
      <c r="J12" s="407">
        <v>0</v>
      </c>
      <c r="K12" s="407">
        <v>0</v>
      </c>
      <c r="L12" s="407">
        <v>9</v>
      </c>
      <c r="M12" s="407">
        <v>4</v>
      </c>
      <c r="N12" s="406">
        <v>0</v>
      </c>
      <c r="O12" s="407">
        <v>0</v>
      </c>
    </row>
    <row r="13" spans="1:15" x14ac:dyDescent="0.15">
      <c r="A13" s="63" t="s">
        <v>263</v>
      </c>
      <c r="B13" s="317">
        <v>10071</v>
      </c>
      <c r="C13" s="389">
        <v>777</v>
      </c>
      <c r="D13" s="407">
        <v>4644</v>
      </c>
      <c r="E13" s="388">
        <v>0</v>
      </c>
      <c r="F13" s="407">
        <v>7</v>
      </c>
      <c r="G13" s="407">
        <v>0</v>
      </c>
      <c r="H13" s="407">
        <v>87</v>
      </c>
      <c r="I13" s="407">
        <v>6</v>
      </c>
      <c r="J13" s="407">
        <v>8</v>
      </c>
      <c r="K13" s="407">
        <v>0</v>
      </c>
      <c r="L13" s="407">
        <v>8</v>
      </c>
      <c r="M13" s="407">
        <v>7</v>
      </c>
      <c r="N13" s="406">
        <v>0</v>
      </c>
      <c r="O13" s="407">
        <v>0</v>
      </c>
    </row>
    <row r="14" spans="1:15" x14ac:dyDescent="0.15">
      <c r="A14" s="63" t="s">
        <v>264</v>
      </c>
      <c r="B14" s="317">
        <v>11484</v>
      </c>
      <c r="C14" s="389">
        <v>1458</v>
      </c>
      <c r="D14" s="415">
        <v>4710</v>
      </c>
      <c r="E14" s="388">
        <v>0</v>
      </c>
      <c r="F14" s="415">
        <v>69</v>
      </c>
      <c r="G14" s="415">
        <v>6</v>
      </c>
      <c r="H14" s="415">
        <v>106</v>
      </c>
      <c r="I14" s="415">
        <v>10</v>
      </c>
      <c r="J14" s="415">
        <v>13</v>
      </c>
      <c r="K14" s="415">
        <v>0</v>
      </c>
      <c r="L14" s="415">
        <v>0</v>
      </c>
      <c r="M14" s="415">
        <v>0</v>
      </c>
      <c r="N14" s="406">
        <v>0</v>
      </c>
      <c r="O14" s="407">
        <v>0</v>
      </c>
    </row>
    <row r="15" spans="1:15" x14ac:dyDescent="0.15">
      <c r="A15" s="63" t="s">
        <v>265</v>
      </c>
      <c r="B15" s="317">
        <v>12739</v>
      </c>
      <c r="C15" s="389">
        <v>2065</v>
      </c>
      <c r="D15" s="415">
        <v>4828</v>
      </c>
      <c r="E15" s="388">
        <v>0</v>
      </c>
      <c r="F15" s="415">
        <v>12</v>
      </c>
      <c r="G15" s="415">
        <v>0</v>
      </c>
      <c r="H15" s="415">
        <v>61</v>
      </c>
      <c r="I15" s="415">
        <v>8</v>
      </c>
      <c r="J15" s="415">
        <v>2</v>
      </c>
      <c r="K15" s="415">
        <v>0</v>
      </c>
      <c r="L15" s="415">
        <v>5</v>
      </c>
      <c r="M15" s="415">
        <v>3</v>
      </c>
      <c r="N15" s="406">
        <v>0</v>
      </c>
      <c r="O15" s="407">
        <v>0</v>
      </c>
    </row>
    <row r="16" spans="1:15" x14ac:dyDescent="0.15">
      <c r="A16" s="63"/>
      <c r="B16" s="317"/>
      <c r="C16" s="389"/>
      <c r="D16" s="406"/>
      <c r="E16" s="406"/>
      <c r="F16" s="406"/>
      <c r="G16" s="406"/>
      <c r="H16" s="406"/>
      <c r="I16" s="406"/>
      <c r="J16" s="406"/>
      <c r="K16" s="406"/>
      <c r="L16" s="406"/>
      <c r="M16" s="406"/>
      <c r="N16" s="406"/>
      <c r="O16" s="406"/>
    </row>
    <row r="17" spans="1:15" x14ac:dyDescent="0.15">
      <c r="A17" s="63" t="s">
        <v>266</v>
      </c>
      <c r="B17" s="317">
        <v>12288</v>
      </c>
      <c r="C17" s="389">
        <v>1190</v>
      </c>
      <c r="D17" s="407">
        <v>4684</v>
      </c>
      <c r="E17" s="388">
        <v>0</v>
      </c>
      <c r="F17" s="407">
        <v>29</v>
      </c>
      <c r="G17" s="407">
        <v>2</v>
      </c>
      <c r="H17" s="407">
        <v>128</v>
      </c>
      <c r="I17" s="407">
        <v>11</v>
      </c>
      <c r="J17" s="407">
        <v>20</v>
      </c>
      <c r="K17" s="407">
        <v>0</v>
      </c>
      <c r="L17" s="407">
        <v>4</v>
      </c>
      <c r="M17" s="407">
        <v>5</v>
      </c>
      <c r="N17" s="388">
        <v>0</v>
      </c>
      <c r="O17" s="407">
        <v>0</v>
      </c>
    </row>
    <row r="18" spans="1:15" x14ac:dyDescent="0.15">
      <c r="A18" s="63" t="s">
        <v>267</v>
      </c>
      <c r="B18" s="317">
        <v>11065</v>
      </c>
      <c r="C18" s="389">
        <v>695</v>
      </c>
      <c r="D18" s="407">
        <v>4741</v>
      </c>
      <c r="E18" s="388">
        <v>0</v>
      </c>
      <c r="F18" s="407">
        <v>72</v>
      </c>
      <c r="G18" s="407">
        <v>8</v>
      </c>
      <c r="H18" s="407">
        <v>85</v>
      </c>
      <c r="I18" s="407">
        <v>5</v>
      </c>
      <c r="J18" s="407">
        <v>1</v>
      </c>
      <c r="K18" s="407">
        <v>2</v>
      </c>
      <c r="L18" s="407">
        <v>0</v>
      </c>
      <c r="M18" s="388">
        <v>0</v>
      </c>
      <c r="N18" s="388">
        <v>0</v>
      </c>
      <c r="O18" s="407">
        <v>0</v>
      </c>
    </row>
    <row r="19" spans="1:15" x14ac:dyDescent="0.15">
      <c r="A19" s="63" t="s">
        <v>268</v>
      </c>
      <c r="B19" s="317">
        <v>9642</v>
      </c>
      <c r="C19" s="389">
        <v>505</v>
      </c>
      <c r="D19" s="407">
        <v>4372</v>
      </c>
      <c r="E19" s="388">
        <v>0</v>
      </c>
      <c r="F19" s="407">
        <v>61</v>
      </c>
      <c r="G19" s="407">
        <v>2</v>
      </c>
      <c r="H19" s="407">
        <v>105</v>
      </c>
      <c r="I19" s="407">
        <v>2</v>
      </c>
      <c r="J19" s="407">
        <v>1</v>
      </c>
      <c r="K19" s="388">
        <v>0</v>
      </c>
      <c r="L19" s="407">
        <v>1</v>
      </c>
      <c r="M19" s="388">
        <v>5</v>
      </c>
      <c r="N19" s="388">
        <v>0</v>
      </c>
      <c r="O19" s="407">
        <v>0</v>
      </c>
    </row>
    <row r="20" spans="1:15" x14ac:dyDescent="0.15">
      <c r="A20" s="63" t="s">
        <v>269</v>
      </c>
      <c r="B20" s="317">
        <v>6461</v>
      </c>
      <c r="C20" s="389">
        <v>259</v>
      </c>
      <c r="D20" s="407">
        <v>3908</v>
      </c>
      <c r="E20" s="388">
        <v>0</v>
      </c>
      <c r="F20" s="407">
        <v>66</v>
      </c>
      <c r="G20" s="407">
        <v>23</v>
      </c>
      <c r="H20" s="407">
        <v>68</v>
      </c>
      <c r="I20" s="407">
        <v>6</v>
      </c>
      <c r="J20" s="407">
        <v>3</v>
      </c>
      <c r="K20" s="388">
        <v>0</v>
      </c>
      <c r="L20" s="407">
        <v>14</v>
      </c>
      <c r="M20" s="407">
        <v>12</v>
      </c>
      <c r="N20" s="388">
        <v>0</v>
      </c>
      <c r="O20" s="407">
        <v>0</v>
      </c>
    </row>
    <row r="21" spans="1:15" x14ac:dyDescent="0.15">
      <c r="A21" s="63" t="s">
        <v>270</v>
      </c>
      <c r="B21" s="317">
        <v>7257</v>
      </c>
      <c r="C21" s="389">
        <v>367</v>
      </c>
      <c r="D21" s="407">
        <v>4185</v>
      </c>
      <c r="E21" s="388">
        <v>0</v>
      </c>
      <c r="F21" s="407">
        <v>89</v>
      </c>
      <c r="G21" s="407">
        <v>28</v>
      </c>
      <c r="H21" s="407">
        <v>108</v>
      </c>
      <c r="I21" s="407">
        <v>12</v>
      </c>
      <c r="J21" s="407">
        <v>2</v>
      </c>
      <c r="K21" s="388">
        <v>0</v>
      </c>
      <c r="L21" s="407">
        <v>1</v>
      </c>
      <c r="M21" s="388">
        <v>3</v>
      </c>
      <c r="N21" s="388">
        <v>0</v>
      </c>
      <c r="O21" s="407">
        <v>0</v>
      </c>
    </row>
    <row r="22" spans="1:15" x14ac:dyDescent="0.15">
      <c r="A22" s="63"/>
      <c r="B22" s="317"/>
      <c r="C22" s="389"/>
      <c r="D22" s="406"/>
      <c r="E22" s="406"/>
      <c r="F22" s="406"/>
      <c r="G22" s="406"/>
      <c r="H22" s="406"/>
      <c r="I22" s="406"/>
      <c r="J22" s="406"/>
      <c r="K22" s="406"/>
      <c r="L22" s="406"/>
      <c r="M22" s="406"/>
      <c r="N22" s="406"/>
      <c r="O22" s="406"/>
    </row>
    <row r="23" spans="1:15" x14ac:dyDescent="0.15">
      <c r="A23" s="63" t="s">
        <v>271</v>
      </c>
      <c r="B23" s="317">
        <v>9073</v>
      </c>
      <c r="C23" s="389">
        <v>560</v>
      </c>
      <c r="D23" s="407">
        <v>4461</v>
      </c>
      <c r="E23" s="388">
        <v>0</v>
      </c>
      <c r="F23" s="407">
        <v>12</v>
      </c>
      <c r="G23" s="407">
        <v>0</v>
      </c>
      <c r="H23" s="407">
        <v>84</v>
      </c>
      <c r="I23" s="407">
        <v>7</v>
      </c>
      <c r="J23" s="407">
        <v>2</v>
      </c>
      <c r="K23" s="388">
        <v>0</v>
      </c>
      <c r="L23" s="407">
        <v>10</v>
      </c>
      <c r="M23" s="388">
        <v>1</v>
      </c>
      <c r="N23" s="406">
        <v>0</v>
      </c>
      <c r="O23" s="407">
        <v>0</v>
      </c>
    </row>
    <row r="24" spans="1:15" x14ac:dyDescent="0.15">
      <c r="A24" s="64" t="s">
        <v>272</v>
      </c>
      <c r="B24" s="224">
        <v>9581</v>
      </c>
      <c r="C24" s="329">
        <v>677</v>
      </c>
      <c r="D24" s="409">
        <v>4766</v>
      </c>
      <c r="E24" s="410">
        <v>0</v>
      </c>
      <c r="F24" s="409">
        <v>57</v>
      </c>
      <c r="G24" s="409">
        <v>17</v>
      </c>
      <c r="H24" s="409">
        <v>67</v>
      </c>
      <c r="I24" s="409">
        <v>2</v>
      </c>
      <c r="J24" s="409">
        <v>1</v>
      </c>
      <c r="K24" s="410">
        <v>0</v>
      </c>
      <c r="L24" s="409">
        <v>1</v>
      </c>
      <c r="M24" s="409">
        <v>0</v>
      </c>
      <c r="N24" s="413">
        <v>2</v>
      </c>
      <c r="O24" s="410">
        <v>0</v>
      </c>
    </row>
    <row r="25" spans="1:15" ht="14.25" thickBot="1" x14ac:dyDescent="0.2">
      <c r="A25" s="81"/>
      <c r="B25" s="18"/>
      <c r="C25" s="81"/>
      <c r="D25" s="81"/>
      <c r="E25" s="81"/>
      <c r="F25" s="81"/>
      <c r="G25" s="81"/>
      <c r="H25" s="81"/>
      <c r="I25" s="81"/>
      <c r="J25" s="81"/>
      <c r="K25" s="81"/>
      <c r="L25" s="81"/>
      <c r="M25" s="81"/>
      <c r="N25" s="81"/>
      <c r="O25" s="81"/>
    </row>
    <row r="26" spans="1:15" ht="14.25" thickTop="1" x14ac:dyDescent="0.15">
      <c r="A26" s="781" t="s">
        <v>465</v>
      </c>
      <c r="B26" s="779" t="s">
        <v>357</v>
      </c>
      <c r="C26" s="779"/>
      <c r="D26" s="779" t="s">
        <v>358</v>
      </c>
      <c r="E26" s="779"/>
      <c r="F26" s="780" t="s">
        <v>398</v>
      </c>
      <c r="G26" s="880"/>
      <c r="H26" s="780" t="s">
        <v>359</v>
      </c>
      <c r="I26" s="880"/>
      <c r="J26" s="779" t="s">
        <v>399</v>
      </c>
      <c r="K26" s="779"/>
      <c r="L26" s="779" t="s">
        <v>360</v>
      </c>
      <c r="M26" s="780"/>
      <c r="N26" s="327"/>
      <c r="O26" s="327"/>
    </row>
    <row r="27" spans="1:15" x14ac:dyDescent="0.15">
      <c r="A27" s="782"/>
      <c r="B27" s="313" t="s">
        <v>355</v>
      </c>
      <c r="C27" s="313" t="s">
        <v>356</v>
      </c>
      <c r="D27" s="313" t="s">
        <v>355</v>
      </c>
      <c r="E27" s="313" t="s">
        <v>356</v>
      </c>
      <c r="F27" s="313" t="s">
        <v>361</v>
      </c>
      <c r="G27" s="313" t="s">
        <v>362</v>
      </c>
      <c r="H27" s="313" t="s">
        <v>361</v>
      </c>
      <c r="I27" s="313" t="s">
        <v>362</v>
      </c>
      <c r="J27" s="313" t="s">
        <v>355</v>
      </c>
      <c r="K27" s="313" t="s">
        <v>356</v>
      </c>
      <c r="L27" s="313" t="s">
        <v>355</v>
      </c>
      <c r="M27" s="314" t="s">
        <v>356</v>
      </c>
      <c r="N27" s="327"/>
      <c r="O27" s="327"/>
    </row>
    <row r="28" spans="1:15" x14ac:dyDescent="0.15">
      <c r="A28" s="326" t="s">
        <v>575</v>
      </c>
      <c r="B28" s="324">
        <v>45</v>
      </c>
      <c r="C28" s="324">
        <v>3</v>
      </c>
      <c r="D28" s="324">
        <v>1326</v>
      </c>
      <c r="E28" s="324">
        <v>0</v>
      </c>
      <c r="F28" s="312">
        <v>86</v>
      </c>
      <c r="G28" s="312">
        <v>0</v>
      </c>
      <c r="H28" s="312">
        <v>4</v>
      </c>
      <c r="I28" s="312">
        <v>0</v>
      </c>
      <c r="J28" s="324">
        <v>0</v>
      </c>
      <c r="K28" s="324">
        <v>0</v>
      </c>
      <c r="L28" s="312">
        <v>44282</v>
      </c>
      <c r="M28" s="312">
        <v>7672</v>
      </c>
      <c r="N28" s="324"/>
      <c r="O28" s="324"/>
    </row>
    <row r="29" spans="1:15" x14ac:dyDescent="0.15">
      <c r="A29" s="326" t="s">
        <v>560</v>
      </c>
      <c r="B29" s="312">
        <v>37</v>
      </c>
      <c r="C29" s="312">
        <v>16</v>
      </c>
      <c r="D29" s="312">
        <v>1958</v>
      </c>
      <c r="E29" s="312">
        <v>0</v>
      </c>
      <c r="F29" s="312">
        <v>81</v>
      </c>
      <c r="G29" s="312">
        <v>0</v>
      </c>
      <c r="H29" s="312">
        <v>14</v>
      </c>
      <c r="I29" s="312">
        <v>0</v>
      </c>
      <c r="J29" s="312">
        <v>0</v>
      </c>
      <c r="K29" s="312">
        <v>0</v>
      </c>
      <c r="L29" s="312">
        <v>59704</v>
      </c>
      <c r="M29" s="312">
        <v>9999</v>
      </c>
      <c r="N29" s="324"/>
      <c r="O29" s="324"/>
    </row>
    <row r="30" spans="1:15" x14ac:dyDescent="0.15">
      <c r="A30" s="326"/>
      <c r="B30" s="324"/>
      <c r="C30" s="324"/>
      <c r="D30" s="324"/>
      <c r="E30" s="324"/>
      <c r="F30" s="324"/>
      <c r="G30" s="324"/>
      <c r="H30" s="324"/>
      <c r="I30" s="324"/>
      <c r="J30" s="324"/>
      <c r="K30" s="324"/>
      <c r="L30" s="68"/>
      <c r="M30" s="312"/>
      <c r="N30" s="324"/>
      <c r="O30" s="324"/>
    </row>
    <row r="31" spans="1:15" s="17" customFormat="1" x14ac:dyDescent="0.15">
      <c r="A31" s="163" t="s">
        <v>558</v>
      </c>
      <c r="B31" s="387">
        <v>30</v>
      </c>
      <c r="C31" s="387">
        <v>11</v>
      </c>
      <c r="D31" s="387">
        <v>2727</v>
      </c>
      <c r="E31" s="387">
        <v>0</v>
      </c>
      <c r="F31" s="387">
        <v>86</v>
      </c>
      <c r="G31" s="387">
        <v>0</v>
      </c>
      <c r="H31" s="387">
        <v>5</v>
      </c>
      <c r="I31" s="387">
        <v>0</v>
      </c>
      <c r="J31" s="387">
        <v>0</v>
      </c>
      <c r="K31" s="387" t="s">
        <v>554</v>
      </c>
      <c r="L31" s="387">
        <v>61142</v>
      </c>
      <c r="M31" s="387">
        <v>9961</v>
      </c>
      <c r="N31" s="316"/>
      <c r="O31" s="316"/>
    </row>
    <row r="32" spans="1:15" x14ac:dyDescent="0.15">
      <c r="A32" s="63"/>
      <c r="B32" s="416"/>
      <c r="C32" s="388"/>
      <c r="D32" s="388"/>
      <c r="E32" s="388"/>
      <c r="F32" s="388"/>
      <c r="G32" s="387"/>
      <c r="H32" s="388"/>
      <c r="I32" s="388"/>
      <c r="J32" s="387"/>
      <c r="K32" s="387"/>
      <c r="L32" s="417"/>
      <c r="M32" s="417"/>
      <c r="N32" s="107"/>
      <c r="O32" s="107"/>
    </row>
    <row r="33" spans="1:15" x14ac:dyDescent="0.15">
      <c r="A33" s="63" t="s">
        <v>261</v>
      </c>
      <c r="B33" s="418">
        <v>0</v>
      </c>
      <c r="C33" s="407">
        <v>3</v>
      </c>
      <c r="D33" s="407">
        <v>249</v>
      </c>
      <c r="E33" s="407">
        <v>0</v>
      </c>
      <c r="F33" s="407">
        <v>15</v>
      </c>
      <c r="G33" s="407">
        <v>0</v>
      </c>
      <c r="H33" s="407">
        <v>0</v>
      </c>
      <c r="I33" s="407">
        <v>0</v>
      </c>
      <c r="J33" s="407">
        <v>0</v>
      </c>
      <c r="K33" s="407">
        <v>0</v>
      </c>
      <c r="L33" s="388">
        <v>5049</v>
      </c>
      <c r="M33" s="388">
        <v>865</v>
      </c>
      <c r="N33" s="312"/>
      <c r="O33" s="312"/>
    </row>
    <row r="34" spans="1:15" x14ac:dyDescent="0.15">
      <c r="A34" s="86" t="s">
        <v>262</v>
      </c>
      <c r="B34" s="406">
        <v>2</v>
      </c>
      <c r="C34" s="388">
        <v>2</v>
      </c>
      <c r="D34" s="388">
        <v>307</v>
      </c>
      <c r="E34" s="388">
        <v>0</v>
      </c>
      <c r="F34" s="388">
        <v>10</v>
      </c>
      <c r="G34" s="388">
        <v>0</v>
      </c>
      <c r="H34" s="388">
        <v>0</v>
      </c>
      <c r="I34" s="388">
        <v>0</v>
      </c>
      <c r="J34" s="388">
        <v>0</v>
      </c>
      <c r="K34" s="388">
        <v>0</v>
      </c>
      <c r="L34" s="389">
        <v>5468</v>
      </c>
      <c r="M34" s="389">
        <v>742</v>
      </c>
      <c r="N34" s="315"/>
      <c r="O34" s="315"/>
    </row>
    <row r="35" spans="1:15" x14ac:dyDescent="0.15">
      <c r="A35" s="86" t="s">
        <v>263</v>
      </c>
      <c r="B35" s="388">
        <v>4</v>
      </c>
      <c r="C35" s="388">
        <v>0</v>
      </c>
      <c r="D35" s="388">
        <v>229</v>
      </c>
      <c r="E35" s="388">
        <v>0</v>
      </c>
      <c r="F35" s="388">
        <v>15</v>
      </c>
      <c r="G35" s="388">
        <v>0</v>
      </c>
      <c r="H35" s="388">
        <v>0</v>
      </c>
      <c r="I35" s="388">
        <v>0</v>
      </c>
      <c r="J35" s="388">
        <v>0</v>
      </c>
      <c r="K35" s="388">
        <v>0</v>
      </c>
      <c r="L35" s="389">
        <v>5069</v>
      </c>
      <c r="M35" s="389">
        <v>764</v>
      </c>
      <c r="N35" s="315"/>
      <c r="O35" s="315"/>
    </row>
    <row r="36" spans="1:15" x14ac:dyDescent="0.15">
      <c r="A36" s="86" t="s">
        <v>264</v>
      </c>
      <c r="B36" s="406">
        <v>4</v>
      </c>
      <c r="C36" s="407">
        <v>4</v>
      </c>
      <c r="D36" s="407">
        <v>195</v>
      </c>
      <c r="E36" s="407">
        <v>0</v>
      </c>
      <c r="F36" s="407">
        <v>0</v>
      </c>
      <c r="G36" s="407">
        <v>0</v>
      </c>
      <c r="H36" s="407">
        <v>0</v>
      </c>
      <c r="I36" s="407">
        <v>0</v>
      </c>
      <c r="J36" s="407">
        <v>0</v>
      </c>
      <c r="K36" s="407">
        <v>0</v>
      </c>
      <c r="L36" s="389">
        <v>6387</v>
      </c>
      <c r="M36" s="389">
        <v>1438</v>
      </c>
      <c r="N36" s="315"/>
      <c r="O36" s="315"/>
    </row>
    <row r="37" spans="1:15" x14ac:dyDescent="0.15">
      <c r="A37" s="86" t="s">
        <v>265</v>
      </c>
      <c r="B37" s="406">
        <v>2</v>
      </c>
      <c r="C37" s="388">
        <v>2</v>
      </c>
      <c r="D37" s="388">
        <v>190</v>
      </c>
      <c r="E37" s="388">
        <v>0</v>
      </c>
      <c r="F37" s="388">
        <v>7</v>
      </c>
      <c r="G37" s="388">
        <v>0</v>
      </c>
      <c r="H37" s="388">
        <v>0</v>
      </c>
      <c r="I37" s="388">
        <v>0</v>
      </c>
      <c r="J37" s="388">
        <v>0</v>
      </c>
      <c r="K37" s="388">
        <v>0</v>
      </c>
      <c r="L37" s="389">
        <v>7632</v>
      </c>
      <c r="M37" s="389">
        <v>2052</v>
      </c>
      <c r="N37" s="315"/>
      <c r="O37" s="315"/>
    </row>
    <row r="38" spans="1:15" x14ac:dyDescent="0.15">
      <c r="A38" s="86"/>
      <c r="B38" s="406"/>
      <c r="C38" s="406"/>
      <c r="D38" s="406"/>
      <c r="E38" s="406"/>
      <c r="F38" s="406"/>
      <c r="G38" s="406"/>
      <c r="H38" s="406"/>
      <c r="I38" s="406"/>
      <c r="J38" s="406"/>
      <c r="K38" s="406"/>
      <c r="L38" s="417"/>
      <c r="M38" s="417"/>
      <c r="N38" s="107"/>
      <c r="O38" s="107"/>
    </row>
    <row r="39" spans="1:15" x14ac:dyDescent="0.15">
      <c r="A39" s="86" t="s">
        <v>266</v>
      </c>
      <c r="B39" s="388">
        <v>1</v>
      </c>
      <c r="C39" s="407">
        <v>0</v>
      </c>
      <c r="D39" s="407">
        <v>223</v>
      </c>
      <c r="E39" s="407">
        <v>0</v>
      </c>
      <c r="F39" s="407">
        <v>0</v>
      </c>
      <c r="G39" s="407">
        <v>0</v>
      </c>
      <c r="H39" s="407">
        <v>0</v>
      </c>
      <c r="I39" s="407">
        <v>0</v>
      </c>
      <c r="J39" s="407">
        <v>0</v>
      </c>
      <c r="K39" s="407">
        <v>0</v>
      </c>
      <c r="L39" s="389">
        <v>7199</v>
      </c>
      <c r="M39" s="389">
        <v>1172</v>
      </c>
      <c r="N39" s="315"/>
      <c r="O39" s="315"/>
    </row>
    <row r="40" spans="1:15" x14ac:dyDescent="0.15">
      <c r="A40" s="86" t="s">
        <v>267</v>
      </c>
      <c r="B40" s="406">
        <v>1</v>
      </c>
      <c r="C40" s="388">
        <v>0</v>
      </c>
      <c r="D40" s="407">
        <v>223</v>
      </c>
      <c r="E40" s="388">
        <v>0</v>
      </c>
      <c r="F40" s="407">
        <v>12</v>
      </c>
      <c r="G40" s="419">
        <v>0</v>
      </c>
      <c r="H40" s="407">
        <v>3</v>
      </c>
      <c r="I40" s="419">
        <v>0</v>
      </c>
      <c r="J40" s="407">
        <v>0</v>
      </c>
      <c r="K40" s="407">
        <v>0</v>
      </c>
      <c r="L40" s="388">
        <v>5927</v>
      </c>
      <c r="M40" s="388">
        <v>680</v>
      </c>
      <c r="N40" s="312"/>
      <c r="O40" s="312"/>
    </row>
    <row r="41" spans="1:15" x14ac:dyDescent="0.15">
      <c r="A41" s="86" t="s">
        <v>268</v>
      </c>
      <c r="B41" s="406">
        <v>4</v>
      </c>
      <c r="C41" s="388">
        <v>0</v>
      </c>
      <c r="D41" s="407">
        <v>261</v>
      </c>
      <c r="E41" s="388">
        <v>0</v>
      </c>
      <c r="F41" s="407">
        <v>11</v>
      </c>
      <c r="G41" s="419">
        <v>0</v>
      </c>
      <c r="H41" s="407">
        <v>0</v>
      </c>
      <c r="I41" s="419">
        <v>0</v>
      </c>
      <c r="J41" s="407">
        <v>0</v>
      </c>
      <c r="K41" s="407">
        <v>0</v>
      </c>
      <c r="L41" s="389">
        <v>4826</v>
      </c>
      <c r="M41" s="389">
        <v>496</v>
      </c>
      <c r="N41" s="315"/>
      <c r="O41" s="315"/>
    </row>
    <row r="42" spans="1:15" x14ac:dyDescent="0.15">
      <c r="A42" s="86" t="s">
        <v>269</v>
      </c>
      <c r="B42" s="388">
        <v>4</v>
      </c>
      <c r="C42" s="388">
        <v>0</v>
      </c>
      <c r="D42" s="407">
        <v>213</v>
      </c>
      <c r="E42" s="388">
        <v>0</v>
      </c>
      <c r="F42" s="407">
        <v>5</v>
      </c>
      <c r="G42" s="419">
        <v>0</v>
      </c>
      <c r="H42" s="407">
        <v>0</v>
      </c>
      <c r="I42" s="419">
        <v>0</v>
      </c>
      <c r="J42" s="407">
        <v>0</v>
      </c>
      <c r="K42" s="407">
        <v>0</v>
      </c>
      <c r="L42" s="389">
        <v>2180</v>
      </c>
      <c r="M42" s="389">
        <v>218</v>
      </c>
      <c r="N42" s="315"/>
      <c r="O42" s="315"/>
    </row>
    <row r="43" spans="1:15" x14ac:dyDescent="0.15">
      <c r="A43" s="86" t="s">
        <v>270</v>
      </c>
      <c r="B43" s="406">
        <v>3</v>
      </c>
      <c r="C43" s="388">
        <v>0</v>
      </c>
      <c r="D43" s="407">
        <v>260</v>
      </c>
      <c r="E43" s="388">
        <v>0</v>
      </c>
      <c r="F43" s="407">
        <v>0</v>
      </c>
      <c r="G43" s="419">
        <v>0</v>
      </c>
      <c r="H43" s="407">
        <v>0</v>
      </c>
      <c r="I43" s="419">
        <v>0</v>
      </c>
      <c r="J43" s="407">
        <v>0</v>
      </c>
      <c r="K43" s="407">
        <v>0</v>
      </c>
      <c r="L43" s="389">
        <v>2609</v>
      </c>
      <c r="M43" s="389">
        <v>324</v>
      </c>
      <c r="N43" s="315"/>
      <c r="O43" s="315"/>
    </row>
    <row r="44" spans="1:15" x14ac:dyDescent="0.15">
      <c r="A44" s="86"/>
      <c r="B44" s="406"/>
      <c r="C44" s="406"/>
      <c r="D44" s="388"/>
      <c r="E44" s="388"/>
      <c r="F44" s="388"/>
      <c r="G44" s="419"/>
      <c r="H44" s="388"/>
      <c r="I44" s="419"/>
      <c r="J44" s="419"/>
      <c r="K44" s="419"/>
      <c r="L44" s="420"/>
      <c r="M44" s="420"/>
      <c r="N44" s="107"/>
      <c r="O44" s="107"/>
    </row>
    <row r="45" spans="1:15" x14ac:dyDescent="0.15">
      <c r="A45" s="86" t="s">
        <v>271</v>
      </c>
      <c r="B45" s="406">
        <v>1</v>
      </c>
      <c r="C45" s="407">
        <v>0</v>
      </c>
      <c r="D45" s="407">
        <v>211</v>
      </c>
      <c r="E45" s="407">
        <v>0</v>
      </c>
      <c r="F45" s="407">
        <v>10</v>
      </c>
      <c r="G45" s="419">
        <v>0</v>
      </c>
      <c r="H45" s="407">
        <v>0</v>
      </c>
      <c r="I45" s="419">
        <v>0</v>
      </c>
      <c r="J45" s="419">
        <v>0</v>
      </c>
      <c r="K45" s="419">
        <v>0</v>
      </c>
      <c r="L45" s="389">
        <v>4282</v>
      </c>
      <c r="M45" s="389">
        <v>552</v>
      </c>
      <c r="N45" s="315"/>
      <c r="O45" s="315"/>
    </row>
    <row r="46" spans="1:15" x14ac:dyDescent="0.15">
      <c r="A46" s="87" t="s">
        <v>272</v>
      </c>
      <c r="B46" s="413">
        <v>4</v>
      </c>
      <c r="C46" s="410">
        <v>0</v>
      </c>
      <c r="D46" s="409">
        <v>166</v>
      </c>
      <c r="E46" s="410">
        <v>0</v>
      </c>
      <c r="F46" s="409">
        <v>1</v>
      </c>
      <c r="G46" s="410">
        <v>0</v>
      </c>
      <c r="H46" s="409">
        <v>2</v>
      </c>
      <c r="I46" s="421">
        <v>0</v>
      </c>
      <c r="J46" s="421">
        <v>0</v>
      </c>
      <c r="K46" s="421">
        <v>0</v>
      </c>
      <c r="L46" s="329">
        <v>4514</v>
      </c>
      <c r="M46" s="329">
        <v>658</v>
      </c>
      <c r="N46" s="315"/>
      <c r="O46" s="315"/>
    </row>
    <row r="47" spans="1:15" x14ac:dyDescent="0.15">
      <c r="A47" s="45" t="s">
        <v>343</v>
      </c>
      <c r="J47" s="26"/>
    </row>
  </sheetData>
  <mergeCells count="15">
    <mergeCell ref="A26:A27"/>
    <mergeCell ref="A4:A5"/>
    <mergeCell ref="B4:C4"/>
    <mergeCell ref="D4:E4"/>
    <mergeCell ref="F4:G4"/>
    <mergeCell ref="N4:O4"/>
    <mergeCell ref="L26:M26"/>
    <mergeCell ref="J26:K26"/>
    <mergeCell ref="L4:M4"/>
    <mergeCell ref="J4:K4"/>
    <mergeCell ref="H4:I4"/>
    <mergeCell ref="B26:C26"/>
    <mergeCell ref="D26:E26"/>
    <mergeCell ref="F26:G26"/>
    <mergeCell ref="H26:I26"/>
  </mergeCells>
  <phoneticPr fontId="2"/>
  <pageMargins left="0.59055118110236227" right="0.59055118110236227" top="0.78740157480314965" bottom="0.78740157480314965" header="0.51181102362204722" footer="0.51181102362204722"/>
  <pageSetup paperSize="9" scale="85" firstPageNumber="21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I49"/>
  <sheetViews>
    <sheetView view="pageBreakPreview" zoomScaleNormal="100" zoomScaleSheetLayoutView="100" workbookViewId="0">
      <selection activeCell="A22" sqref="A22"/>
    </sheetView>
  </sheetViews>
  <sheetFormatPr defaultColWidth="9" defaultRowHeight="13.5" x14ac:dyDescent="0.15"/>
  <cols>
    <col min="1" max="1" width="9.75" style="15" customWidth="1"/>
    <col min="2" max="16384" width="9" style="15"/>
  </cols>
  <sheetData>
    <row r="1" spans="1:9" x14ac:dyDescent="0.15">
      <c r="A1" s="69" t="s">
        <v>613</v>
      </c>
      <c r="B1" s="25"/>
      <c r="C1" s="25"/>
      <c r="D1" s="25"/>
      <c r="E1" s="25"/>
      <c r="F1" s="25"/>
      <c r="G1" s="25"/>
      <c r="H1" s="25"/>
      <c r="I1" s="25"/>
    </row>
    <row r="2" spans="1:9" x14ac:dyDescent="0.15">
      <c r="A2" s="25"/>
      <c r="B2" s="25"/>
      <c r="C2" s="25"/>
      <c r="D2" s="25"/>
      <c r="E2" s="25"/>
      <c r="F2" s="25"/>
      <c r="G2" s="25"/>
      <c r="H2" s="25"/>
      <c r="I2" s="25"/>
    </row>
    <row r="3" spans="1:9" ht="14.25" thickBot="1" x14ac:dyDescent="0.2">
      <c r="A3" s="70" t="s">
        <v>363</v>
      </c>
      <c r="B3" s="25"/>
      <c r="C3" s="25"/>
      <c r="D3" s="25"/>
      <c r="E3" s="25"/>
      <c r="F3" s="25"/>
      <c r="G3" s="25"/>
      <c r="H3" s="25"/>
      <c r="I3" s="25"/>
    </row>
    <row r="4" spans="1:9" ht="17.25" customHeight="1" thickTop="1" x14ac:dyDescent="0.15">
      <c r="A4" s="159" t="s">
        <v>465</v>
      </c>
      <c r="B4" s="71" t="s">
        <v>19</v>
      </c>
      <c r="C4" s="72" t="s">
        <v>552</v>
      </c>
      <c r="D4" s="72" t="s">
        <v>364</v>
      </c>
      <c r="E4" s="72" t="s">
        <v>365</v>
      </c>
      <c r="F4" s="72" t="s">
        <v>366</v>
      </c>
      <c r="G4" s="72" t="s">
        <v>367</v>
      </c>
      <c r="H4" s="72" t="s">
        <v>368</v>
      </c>
      <c r="I4" s="92" t="s">
        <v>369</v>
      </c>
    </row>
    <row r="5" spans="1:9" x14ac:dyDescent="0.15">
      <c r="A5" s="230" t="s">
        <v>575</v>
      </c>
      <c r="B5" s="227">
        <v>6084</v>
      </c>
      <c r="C5" s="227">
        <v>1137</v>
      </c>
      <c r="D5" s="227">
        <v>1137</v>
      </c>
      <c r="E5" s="227">
        <v>1130</v>
      </c>
      <c r="F5" s="227">
        <v>945</v>
      </c>
      <c r="G5" s="227">
        <v>769</v>
      </c>
      <c r="H5" s="227">
        <v>966</v>
      </c>
      <c r="I5" s="248">
        <v>18.5</v>
      </c>
    </row>
    <row r="6" spans="1:9" x14ac:dyDescent="0.15">
      <c r="A6" s="230" t="s">
        <v>560</v>
      </c>
      <c r="B6" s="227">
        <v>6068</v>
      </c>
      <c r="C6" s="227">
        <v>1151</v>
      </c>
      <c r="D6" s="227">
        <v>1112</v>
      </c>
      <c r="E6" s="227">
        <v>1087</v>
      </c>
      <c r="F6" s="227">
        <v>923</v>
      </c>
      <c r="G6" s="227">
        <v>793</v>
      </c>
      <c r="H6" s="227">
        <v>1002</v>
      </c>
      <c r="I6" s="248">
        <v>18.600000000000001</v>
      </c>
    </row>
    <row r="7" spans="1:9" x14ac:dyDescent="0.15">
      <c r="A7" s="230"/>
      <c r="B7" s="227"/>
      <c r="C7" s="227"/>
      <c r="D7" s="227"/>
      <c r="E7" s="227"/>
      <c r="F7" s="227"/>
      <c r="G7" s="227"/>
      <c r="H7" s="227"/>
      <c r="I7" s="248"/>
    </row>
    <row r="8" spans="1:9" s="17" customFormat="1" x14ac:dyDescent="0.15">
      <c r="A8" s="100" t="s">
        <v>558</v>
      </c>
      <c r="B8" s="451">
        <v>5999</v>
      </c>
      <c r="C8" s="450">
        <v>1157</v>
      </c>
      <c r="D8" s="450">
        <v>1094</v>
      </c>
      <c r="E8" s="450">
        <v>1075</v>
      </c>
      <c r="F8" s="450">
        <v>998</v>
      </c>
      <c r="G8" s="450">
        <v>773</v>
      </c>
      <c r="H8" s="450">
        <v>902</v>
      </c>
      <c r="I8" s="464">
        <v>18.2</v>
      </c>
    </row>
    <row r="9" spans="1:9" x14ac:dyDescent="0.15">
      <c r="A9" s="63"/>
      <c r="B9" s="416"/>
      <c r="C9" s="388"/>
      <c r="D9" s="388"/>
      <c r="E9" s="388"/>
      <c r="F9" s="388"/>
      <c r="G9" s="388"/>
      <c r="H9" s="388"/>
      <c r="I9" s="465"/>
    </row>
    <row r="10" spans="1:9" x14ac:dyDescent="0.15">
      <c r="A10" s="63" t="s">
        <v>261</v>
      </c>
      <c r="B10" s="448">
        <v>479</v>
      </c>
      <c r="C10" s="466">
        <v>93</v>
      </c>
      <c r="D10" s="466">
        <v>90</v>
      </c>
      <c r="E10" s="466">
        <v>87</v>
      </c>
      <c r="F10" s="466">
        <v>78</v>
      </c>
      <c r="G10" s="466">
        <v>56</v>
      </c>
      <c r="H10" s="467">
        <v>75</v>
      </c>
      <c r="I10" s="468">
        <v>17.74074074074074</v>
      </c>
    </row>
    <row r="11" spans="1:9" x14ac:dyDescent="0.15">
      <c r="A11" s="63" t="s">
        <v>262</v>
      </c>
      <c r="B11" s="448">
        <v>530</v>
      </c>
      <c r="C11" s="466">
        <v>99</v>
      </c>
      <c r="D11" s="466">
        <v>95</v>
      </c>
      <c r="E11" s="466">
        <v>98</v>
      </c>
      <c r="F11" s="466">
        <v>90</v>
      </c>
      <c r="G11" s="466">
        <v>70</v>
      </c>
      <c r="H11" s="467">
        <v>78</v>
      </c>
      <c r="I11" s="468">
        <v>18.275862068965516</v>
      </c>
    </row>
    <row r="12" spans="1:9" x14ac:dyDescent="0.15">
      <c r="A12" s="63" t="s">
        <v>263</v>
      </c>
      <c r="B12" s="448">
        <v>496</v>
      </c>
      <c r="C12" s="466">
        <v>96</v>
      </c>
      <c r="D12" s="466">
        <v>92</v>
      </c>
      <c r="E12" s="466">
        <v>91</v>
      </c>
      <c r="F12" s="466">
        <v>73</v>
      </c>
      <c r="G12" s="466">
        <v>63</v>
      </c>
      <c r="H12" s="467">
        <v>81</v>
      </c>
      <c r="I12" s="468">
        <v>17.714285714285715</v>
      </c>
    </row>
    <row r="13" spans="1:9" x14ac:dyDescent="0.15">
      <c r="A13" s="63" t="s">
        <v>264</v>
      </c>
      <c r="B13" s="448">
        <v>495</v>
      </c>
      <c r="C13" s="466">
        <v>100</v>
      </c>
      <c r="D13" s="466">
        <v>92</v>
      </c>
      <c r="E13" s="466">
        <v>81</v>
      </c>
      <c r="F13" s="466">
        <v>76</v>
      </c>
      <c r="G13" s="466">
        <v>67</v>
      </c>
      <c r="H13" s="467">
        <v>79</v>
      </c>
      <c r="I13" s="468">
        <v>17.678571428571427</v>
      </c>
    </row>
    <row r="14" spans="1:9" x14ac:dyDescent="0.15">
      <c r="A14" s="63" t="s">
        <v>265</v>
      </c>
      <c r="B14" s="448">
        <v>447</v>
      </c>
      <c r="C14" s="466">
        <v>97</v>
      </c>
      <c r="D14" s="466">
        <v>65</v>
      </c>
      <c r="E14" s="466">
        <v>71</v>
      </c>
      <c r="F14" s="466">
        <v>79</v>
      </c>
      <c r="G14" s="466">
        <v>61</v>
      </c>
      <c r="H14" s="467">
        <v>74</v>
      </c>
      <c r="I14" s="468">
        <v>15.413793103448276</v>
      </c>
    </row>
    <row r="15" spans="1:9" x14ac:dyDescent="0.15">
      <c r="A15" s="63"/>
      <c r="B15" s="416"/>
      <c r="C15" s="388"/>
      <c r="D15" s="412"/>
      <c r="E15" s="388"/>
      <c r="F15" s="388"/>
      <c r="G15" s="388"/>
      <c r="H15" s="388"/>
      <c r="I15" s="468"/>
    </row>
    <row r="16" spans="1:9" x14ac:dyDescent="0.15">
      <c r="A16" s="63" t="s">
        <v>266</v>
      </c>
      <c r="B16" s="448">
        <v>513</v>
      </c>
      <c r="C16" s="466">
        <v>99</v>
      </c>
      <c r="D16" s="412">
        <v>89</v>
      </c>
      <c r="E16" s="466">
        <v>86</v>
      </c>
      <c r="F16" s="466">
        <v>91</v>
      </c>
      <c r="G16" s="466">
        <v>69</v>
      </c>
      <c r="H16" s="466">
        <v>79</v>
      </c>
      <c r="I16" s="468">
        <v>19</v>
      </c>
    </row>
    <row r="17" spans="1:9" x14ac:dyDescent="0.15">
      <c r="A17" s="63" t="s">
        <v>267</v>
      </c>
      <c r="B17" s="448">
        <v>525</v>
      </c>
      <c r="C17" s="466">
        <v>99</v>
      </c>
      <c r="D17" s="388">
        <v>97</v>
      </c>
      <c r="E17" s="466">
        <v>92</v>
      </c>
      <c r="F17" s="466">
        <v>73</v>
      </c>
      <c r="G17" s="466">
        <v>82</v>
      </c>
      <c r="H17" s="466">
        <v>82</v>
      </c>
      <c r="I17" s="468">
        <v>18.100000000000001</v>
      </c>
    </row>
    <row r="18" spans="1:9" x14ac:dyDescent="0.15">
      <c r="A18" s="63" t="s">
        <v>268</v>
      </c>
      <c r="B18" s="448">
        <v>532</v>
      </c>
      <c r="C18" s="466">
        <v>98</v>
      </c>
      <c r="D18" s="466">
        <v>96</v>
      </c>
      <c r="E18" s="466">
        <v>96</v>
      </c>
      <c r="F18" s="466">
        <v>98</v>
      </c>
      <c r="G18" s="466">
        <v>69</v>
      </c>
      <c r="H18" s="466">
        <v>75</v>
      </c>
      <c r="I18" s="468">
        <v>19</v>
      </c>
    </row>
    <row r="19" spans="1:9" x14ac:dyDescent="0.15">
      <c r="A19" s="63" t="s">
        <v>269</v>
      </c>
      <c r="B19" s="448">
        <v>528</v>
      </c>
      <c r="C19" s="466">
        <v>99</v>
      </c>
      <c r="D19" s="466">
        <v>98</v>
      </c>
      <c r="E19" s="466">
        <v>100</v>
      </c>
      <c r="F19" s="466">
        <v>90</v>
      </c>
      <c r="G19" s="466">
        <v>65</v>
      </c>
      <c r="H19" s="466">
        <v>76</v>
      </c>
      <c r="I19" s="468">
        <v>21.12</v>
      </c>
    </row>
    <row r="20" spans="1:9" x14ac:dyDescent="0.15">
      <c r="A20" s="63" t="s">
        <v>270</v>
      </c>
      <c r="B20" s="448">
        <v>508</v>
      </c>
      <c r="C20" s="466">
        <v>99</v>
      </c>
      <c r="D20" s="466">
        <v>98</v>
      </c>
      <c r="E20" s="466">
        <v>94</v>
      </c>
      <c r="F20" s="466">
        <v>86</v>
      </c>
      <c r="G20" s="466">
        <v>58</v>
      </c>
      <c r="H20" s="466">
        <v>73</v>
      </c>
      <c r="I20" s="468">
        <v>20.32</v>
      </c>
    </row>
    <row r="21" spans="1:9" x14ac:dyDescent="0.15">
      <c r="A21" s="63"/>
      <c r="B21" s="416"/>
      <c r="C21" s="388"/>
      <c r="D21" s="412"/>
      <c r="E21" s="388"/>
      <c r="F21" s="388"/>
      <c r="G21" s="388"/>
      <c r="H21" s="388"/>
      <c r="I21" s="468"/>
    </row>
    <row r="22" spans="1:9" x14ac:dyDescent="0.15">
      <c r="A22" s="63" t="s">
        <v>271</v>
      </c>
      <c r="B22" s="448">
        <v>524</v>
      </c>
      <c r="C22" s="466">
        <v>98</v>
      </c>
      <c r="D22" s="466">
        <v>99</v>
      </c>
      <c r="E22" s="466">
        <v>96</v>
      </c>
      <c r="F22" s="466">
        <v>88</v>
      </c>
      <c r="G22" s="466">
        <v>68</v>
      </c>
      <c r="H22" s="466">
        <v>75</v>
      </c>
      <c r="I22" s="468">
        <v>20.153846153846153</v>
      </c>
    </row>
    <row r="23" spans="1:9" x14ac:dyDescent="0.15">
      <c r="A23" s="64" t="s">
        <v>272</v>
      </c>
      <c r="B23" s="449">
        <v>422</v>
      </c>
      <c r="C23" s="469">
        <v>80</v>
      </c>
      <c r="D23" s="410">
        <v>83</v>
      </c>
      <c r="E23" s="469">
        <v>83</v>
      </c>
      <c r="F23" s="469">
        <v>76</v>
      </c>
      <c r="G23" s="469">
        <v>45</v>
      </c>
      <c r="H23" s="469">
        <v>55</v>
      </c>
      <c r="I23" s="470">
        <v>15.071428571428571</v>
      </c>
    </row>
    <row r="24" spans="1:9" x14ac:dyDescent="0.15">
      <c r="A24" s="93" t="s">
        <v>471</v>
      </c>
      <c r="B24" s="151"/>
      <c r="C24" s="158"/>
      <c r="D24" s="158"/>
      <c r="E24" s="158"/>
      <c r="F24" s="158"/>
      <c r="G24" s="158"/>
      <c r="H24" s="158"/>
      <c r="I24" s="108"/>
    </row>
    <row r="25" spans="1:9" x14ac:dyDescent="0.15">
      <c r="A25" s="45" t="s">
        <v>343</v>
      </c>
      <c r="B25" s="151"/>
      <c r="C25" s="158"/>
      <c r="D25" s="158"/>
      <c r="E25" s="158"/>
      <c r="F25" s="158"/>
      <c r="G25" s="158"/>
      <c r="H25" s="158"/>
      <c r="I25" s="108"/>
    </row>
    <row r="26" spans="1:9" x14ac:dyDescent="0.15">
      <c r="A26" s="81"/>
      <c r="B26" s="81"/>
      <c r="C26" s="81"/>
      <c r="D26" s="81"/>
      <c r="E26" s="81"/>
      <c r="F26" s="81"/>
      <c r="G26" s="81"/>
      <c r="H26" s="81"/>
      <c r="I26" s="81"/>
    </row>
    <row r="27" spans="1:9" ht="14.25" thickBot="1" x14ac:dyDescent="0.2">
      <c r="A27" s="85" t="s">
        <v>370</v>
      </c>
      <c r="B27" s="81"/>
      <c r="C27" s="81"/>
      <c r="D27" s="81"/>
      <c r="E27" s="81"/>
      <c r="F27" s="81"/>
      <c r="G27" s="81"/>
      <c r="H27" s="81"/>
      <c r="I27" s="81"/>
    </row>
    <row r="28" spans="1:9" ht="14.25" thickTop="1" x14ac:dyDescent="0.15">
      <c r="A28" s="225" t="s">
        <v>465</v>
      </c>
      <c r="B28" s="880" t="s">
        <v>371</v>
      </c>
      <c r="C28" s="779"/>
      <c r="D28" s="779" t="s">
        <v>372</v>
      </c>
      <c r="E28" s="779"/>
      <c r="F28" s="779" t="s">
        <v>373</v>
      </c>
      <c r="G28" s="780"/>
      <c r="H28" s="81"/>
      <c r="I28" s="81"/>
    </row>
    <row r="29" spans="1:9" x14ac:dyDescent="0.15">
      <c r="A29" s="230" t="s">
        <v>575</v>
      </c>
      <c r="B29" s="886">
        <v>23979</v>
      </c>
      <c r="C29" s="828"/>
      <c r="D29" s="890">
        <v>88.483394833948338</v>
      </c>
      <c r="E29" s="890"/>
      <c r="F29" s="890">
        <v>271</v>
      </c>
      <c r="G29" s="890"/>
      <c r="H29" s="81"/>
      <c r="I29" s="81"/>
    </row>
    <row r="30" spans="1:9" x14ac:dyDescent="0.15">
      <c r="A30" s="230" t="s">
        <v>560</v>
      </c>
      <c r="B30" s="886">
        <v>20522</v>
      </c>
      <c r="C30" s="828"/>
      <c r="D30" s="890">
        <v>84</v>
      </c>
      <c r="E30" s="890"/>
      <c r="F30" s="890">
        <v>243</v>
      </c>
      <c r="G30" s="890"/>
      <c r="H30" s="81"/>
      <c r="I30" s="81"/>
    </row>
    <row r="31" spans="1:9" x14ac:dyDescent="0.15">
      <c r="A31" s="230"/>
      <c r="B31" s="886"/>
      <c r="C31" s="889"/>
      <c r="D31" s="828"/>
      <c r="E31" s="889"/>
      <c r="F31" s="890"/>
      <c r="G31" s="890"/>
      <c r="H31" s="81"/>
      <c r="I31" s="81"/>
    </row>
    <row r="32" spans="1:9" s="17" customFormat="1" x14ac:dyDescent="0.15">
      <c r="A32" s="100" t="s">
        <v>558</v>
      </c>
      <c r="B32" s="887">
        <v>17674</v>
      </c>
      <c r="C32" s="888"/>
      <c r="D32" s="888">
        <v>83</v>
      </c>
      <c r="E32" s="888"/>
      <c r="F32" s="888">
        <v>212</v>
      </c>
      <c r="G32" s="888"/>
      <c r="H32" s="73"/>
      <c r="I32" s="73"/>
    </row>
    <row r="33" spans="1:9" x14ac:dyDescent="0.15">
      <c r="A33" s="63"/>
      <c r="B33" s="471"/>
      <c r="C33" s="417"/>
      <c r="D33" s="417"/>
      <c r="E33" s="417"/>
      <c r="F33" s="417"/>
      <c r="G33" s="417"/>
      <c r="H33" s="81"/>
      <c r="I33" s="81"/>
    </row>
    <row r="34" spans="1:9" x14ac:dyDescent="0.15">
      <c r="A34" s="63" t="s">
        <v>261</v>
      </c>
      <c r="B34" s="885">
        <v>2143</v>
      </c>
      <c r="C34" s="884"/>
      <c r="D34" s="884">
        <v>102</v>
      </c>
      <c r="E34" s="884"/>
      <c r="F34" s="884">
        <v>21</v>
      </c>
      <c r="G34" s="884"/>
      <c r="H34" s="81"/>
      <c r="I34" s="81"/>
    </row>
    <row r="35" spans="1:9" x14ac:dyDescent="0.15">
      <c r="A35" s="63" t="s">
        <v>262</v>
      </c>
      <c r="B35" s="701">
        <v>2293</v>
      </c>
      <c r="C35" s="702"/>
      <c r="D35" s="884">
        <v>92</v>
      </c>
      <c r="E35" s="884"/>
      <c r="F35" s="702">
        <v>25</v>
      </c>
      <c r="G35" s="702"/>
      <c r="H35" s="81"/>
      <c r="I35" s="81"/>
    </row>
    <row r="36" spans="1:9" x14ac:dyDescent="0.15">
      <c r="A36" s="63" t="s">
        <v>263</v>
      </c>
      <c r="B36" s="701">
        <v>1928</v>
      </c>
      <c r="C36" s="702"/>
      <c r="D36" s="884">
        <v>88</v>
      </c>
      <c r="E36" s="884"/>
      <c r="F36" s="702">
        <v>22</v>
      </c>
      <c r="G36" s="702"/>
      <c r="H36" s="81"/>
      <c r="I36" s="81"/>
    </row>
    <row r="37" spans="1:9" x14ac:dyDescent="0.15">
      <c r="A37" s="63" t="s">
        <v>264</v>
      </c>
      <c r="B37" s="701">
        <v>456</v>
      </c>
      <c r="C37" s="702"/>
      <c r="D37" s="884">
        <v>35</v>
      </c>
      <c r="E37" s="884"/>
      <c r="F37" s="702">
        <v>13</v>
      </c>
      <c r="G37" s="702"/>
      <c r="H37" s="81"/>
      <c r="I37" s="81"/>
    </row>
    <row r="38" spans="1:9" x14ac:dyDescent="0.15">
      <c r="A38" s="63" t="s">
        <v>265</v>
      </c>
      <c r="B38" s="701">
        <v>0</v>
      </c>
      <c r="C38" s="702"/>
      <c r="D38" s="884">
        <v>0</v>
      </c>
      <c r="E38" s="884"/>
      <c r="F38" s="702">
        <v>0</v>
      </c>
      <c r="G38" s="702"/>
      <c r="H38" s="81"/>
      <c r="I38" s="81"/>
    </row>
    <row r="39" spans="1:9" x14ac:dyDescent="0.15">
      <c r="A39" s="63"/>
      <c r="B39" s="471"/>
      <c r="C39" s="417"/>
      <c r="D39" s="417"/>
      <c r="E39" s="417"/>
      <c r="F39" s="417"/>
      <c r="G39" s="417"/>
      <c r="H39" s="81"/>
      <c r="I39" s="81"/>
    </row>
    <row r="40" spans="1:9" x14ac:dyDescent="0.15">
      <c r="A40" s="63" t="s">
        <v>266</v>
      </c>
      <c r="B40" s="885">
        <v>987</v>
      </c>
      <c r="C40" s="884"/>
      <c r="D40" s="884">
        <v>76</v>
      </c>
      <c r="E40" s="884"/>
      <c r="F40" s="884">
        <v>13</v>
      </c>
      <c r="G40" s="884"/>
      <c r="H40" s="81"/>
      <c r="I40" s="81"/>
    </row>
    <row r="41" spans="1:9" x14ac:dyDescent="0.15">
      <c r="A41" s="63" t="s">
        <v>267</v>
      </c>
      <c r="B41" s="701">
        <v>1748</v>
      </c>
      <c r="C41" s="702"/>
      <c r="D41" s="884">
        <v>76</v>
      </c>
      <c r="E41" s="884"/>
      <c r="F41" s="702">
        <v>23</v>
      </c>
      <c r="G41" s="702"/>
      <c r="H41" s="81"/>
      <c r="I41" s="81"/>
    </row>
    <row r="42" spans="1:9" x14ac:dyDescent="0.15">
      <c r="A42" s="63" t="s">
        <v>268</v>
      </c>
      <c r="B42" s="701">
        <v>1921</v>
      </c>
      <c r="C42" s="702"/>
      <c r="D42" s="884">
        <v>91</v>
      </c>
      <c r="E42" s="884"/>
      <c r="F42" s="702">
        <v>21</v>
      </c>
      <c r="G42" s="702"/>
      <c r="H42" s="81"/>
      <c r="I42" s="81"/>
    </row>
    <row r="43" spans="1:9" x14ac:dyDescent="0.15">
      <c r="A43" s="63" t="s">
        <v>269</v>
      </c>
      <c r="B43" s="701">
        <v>1792</v>
      </c>
      <c r="C43" s="702"/>
      <c r="D43" s="884">
        <v>78</v>
      </c>
      <c r="E43" s="884"/>
      <c r="F43" s="702">
        <v>23</v>
      </c>
      <c r="G43" s="702"/>
      <c r="H43" s="81"/>
      <c r="I43" s="81"/>
    </row>
    <row r="44" spans="1:9" x14ac:dyDescent="0.15">
      <c r="A44" s="63" t="s">
        <v>270</v>
      </c>
      <c r="B44" s="701">
        <v>1686</v>
      </c>
      <c r="C44" s="702"/>
      <c r="D44" s="884">
        <v>89</v>
      </c>
      <c r="E44" s="884"/>
      <c r="F44" s="702">
        <v>19</v>
      </c>
      <c r="G44" s="702"/>
      <c r="H44" s="81"/>
      <c r="I44" s="81"/>
    </row>
    <row r="45" spans="1:9" x14ac:dyDescent="0.15">
      <c r="A45" s="63"/>
      <c r="B45" s="471"/>
      <c r="C45" s="417"/>
      <c r="D45" s="417"/>
      <c r="E45" s="417"/>
      <c r="F45" s="417"/>
      <c r="G45" s="417"/>
      <c r="H45" s="81"/>
      <c r="I45" s="81"/>
    </row>
    <row r="46" spans="1:9" x14ac:dyDescent="0.15">
      <c r="A46" s="63" t="s">
        <v>271</v>
      </c>
      <c r="B46" s="701">
        <v>771</v>
      </c>
      <c r="C46" s="702"/>
      <c r="D46" s="702">
        <v>77</v>
      </c>
      <c r="E46" s="702"/>
      <c r="F46" s="702">
        <v>10</v>
      </c>
      <c r="G46" s="702"/>
      <c r="H46" s="81"/>
      <c r="I46" s="81"/>
    </row>
    <row r="47" spans="1:9" x14ac:dyDescent="0.15">
      <c r="A47" s="64" t="s">
        <v>272</v>
      </c>
      <c r="B47" s="703">
        <v>1949</v>
      </c>
      <c r="C47" s="704"/>
      <c r="D47" s="704">
        <v>89</v>
      </c>
      <c r="E47" s="704"/>
      <c r="F47" s="704">
        <v>22</v>
      </c>
      <c r="G47" s="704"/>
      <c r="H47" s="81"/>
      <c r="I47" s="81"/>
    </row>
    <row r="48" spans="1:9" s="25" customFormat="1" x14ac:dyDescent="0.15">
      <c r="A48" s="44" t="s">
        <v>621</v>
      </c>
      <c r="B48" s="81"/>
      <c r="C48" s="81"/>
      <c r="D48" s="81"/>
      <c r="E48" s="81"/>
      <c r="F48" s="81"/>
      <c r="G48" s="81"/>
      <c r="H48" s="81"/>
      <c r="I48" s="249"/>
    </row>
    <row r="49" spans="1:9" s="25" customFormat="1" x14ac:dyDescent="0.15">
      <c r="A49" s="162" t="s">
        <v>343</v>
      </c>
      <c r="B49" s="165"/>
      <c r="C49" s="165"/>
      <c r="D49" s="165"/>
      <c r="E49" s="165"/>
      <c r="I49" s="164"/>
    </row>
  </sheetData>
  <mergeCells count="51">
    <mergeCell ref="F31:G31"/>
    <mergeCell ref="F35:G35"/>
    <mergeCell ref="D31:E31"/>
    <mergeCell ref="F34:G34"/>
    <mergeCell ref="D32:E32"/>
    <mergeCell ref="F32:G32"/>
    <mergeCell ref="D35:E35"/>
    <mergeCell ref="D34:E34"/>
    <mergeCell ref="F28:G28"/>
    <mergeCell ref="D30:E30"/>
    <mergeCell ref="F30:G30"/>
    <mergeCell ref="D28:E28"/>
    <mergeCell ref="F29:G29"/>
    <mergeCell ref="D29:E29"/>
    <mergeCell ref="B28:C28"/>
    <mergeCell ref="B34:C34"/>
    <mergeCell ref="B36:C36"/>
    <mergeCell ref="B30:C30"/>
    <mergeCell ref="B29:C29"/>
    <mergeCell ref="B32:C32"/>
    <mergeCell ref="B35:C35"/>
    <mergeCell ref="B31:C31"/>
    <mergeCell ref="D47:E47"/>
    <mergeCell ref="B37:C37"/>
    <mergeCell ref="B38:C38"/>
    <mergeCell ref="B40:C40"/>
    <mergeCell ref="B47:C47"/>
    <mergeCell ref="B43:C43"/>
    <mergeCell ref="D40:E40"/>
    <mergeCell ref="B42:C42"/>
    <mergeCell ref="D41:E41"/>
    <mergeCell ref="D42:E42"/>
    <mergeCell ref="B46:C46"/>
    <mergeCell ref="B44:C44"/>
    <mergeCell ref="D46:E46"/>
    <mergeCell ref="B41:C41"/>
    <mergeCell ref="D43:E43"/>
    <mergeCell ref="D44:E44"/>
    <mergeCell ref="F47:G47"/>
    <mergeCell ref="F41:G41"/>
    <mergeCell ref="F42:G42"/>
    <mergeCell ref="F43:G43"/>
    <mergeCell ref="F44:G44"/>
    <mergeCell ref="F46:G46"/>
    <mergeCell ref="F36:G36"/>
    <mergeCell ref="F37:G37"/>
    <mergeCell ref="F40:G40"/>
    <mergeCell ref="D36:E36"/>
    <mergeCell ref="D37:E37"/>
    <mergeCell ref="D38:E38"/>
    <mergeCell ref="F38:G38"/>
  </mergeCells>
  <phoneticPr fontId="2"/>
  <pageMargins left="0.59055118110236227" right="0.59055118110236227" top="0.78740157480314965" bottom="0.78740157480314965" header="0.51181102362204722" footer="0.51181102362204722"/>
  <pageSetup paperSize="9" firstPageNumber="21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1:L37"/>
  <sheetViews>
    <sheetView view="pageBreakPreview" zoomScaleNormal="100" zoomScaleSheetLayoutView="100" workbookViewId="0">
      <selection activeCell="A22" sqref="A22"/>
    </sheetView>
  </sheetViews>
  <sheetFormatPr defaultColWidth="9" defaultRowHeight="13.5" x14ac:dyDescent="0.15"/>
  <cols>
    <col min="1" max="1" width="10.125" style="25" customWidth="1"/>
    <col min="2" max="2" width="8.25" style="25" customWidth="1"/>
    <col min="3" max="3" width="7.125" style="25" customWidth="1"/>
    <col min="4" max="4" width="7.625" style="25" customWidth="1"/>
    <col min="5" max="12" width="7.375" style="25" customWidth="1"/>
    <col min="13" max="16384" width="9" style="15"/>
  </cols>
  <sheetData>
    <row r="1" spans="1:12" x14ac:dyDescent="0.15">
      <c r="A1" s="69" t="s">
        <v>614</v>
      </c>
    </row>
    <row r="2" spans="1:12" s="25" customFormat="1" ht="14.25" thickBot="1" x14ac:dyDescent="0.2"/>
    <row r="3" spans="1:12" ht="14.25" thickTop="1" x14ac:dyDescent="0.15">
      <c r="A3" s="781" t="s">
        <v>464</v>
      </c>
      <c r="B3" s="823" t="s">
        <v>172</v>
      </c>
      <c r="C3" s="779" t="s">
        <v>173</v>
      </c>
      <c r="D3" s="779"/>
      <c r="E3" s="779"/>
      <c r="F3" s="779"/>
      <c r="G3" s="779"/>
      <c r="H3" s="779" t="s">
        <v>461</v>
      </c>
      <c r="I3" s="779"/>
      <c r="J3" s="779"/>
      <c r="K3" s="779"/>
      <c r="L3" s="780"/>
    </row>
    <row r="4" spans="1:12" x14ac:dyDescent="0.15">
      <c r="A4" s="782"/>
      <c r="B4" s="824"/>
      <c r="C4" s="313" t="s">
        <v>94</v>
      </c>
      <c r="D4" s="313" t="s">
        <v>174</v>
      </c>
      <c r="E4" s="313" t="s">
        <v>175</v>
      </c>
      <c r="F4" s="313" t="s">
        <v>176</v>
      </c>
      <c r="G4" s="313" t="s">
        <v>177</v>
      </c>
      <c r="H4" s="313" t="s">
        <v>94</v>
      </c>
      <c r="I4" s="313" t="s">
        <v>174</v>
      </c>
      <c r="J4" s="313" t="s">
        <v>175</v>
      </c>
      <c r="K4" s="313" t="s">
        <v>176</v>
      </c>
      <c r="L4" s="314" t="s">
        <v>177</v>
      </c>
    </row>
    <row r="5" spans="1:12" x14ac:dyDescent="0.15">
      <c r="A5" s="326" t="s">
        <v>576</v>
      </c>
      <c r="B5" s="18">
        <v>308</v>
      </c>
      <c r="C5" s="312">
        <v>20547</v>
      </c>
      <c r="D5" s="18">
        <v>17424</v>
      </c>
      <c r="E5" s="18">
        <v>748</v>
      </c>
      <c r="F5" s="18">
        <v>1974</v>
      </c>
      <c r="G5" s="18">
        <v>401</v>
      </c>
      <c r="H5" s="312">
        <v>34081</v>
      </c>
      <c r="I5" s="18">
        <v>29411</v>
      </c>
      <c r="J5" s="18">
        <v>488</v>
      </c>
      <c r="K5" s="18">
        <v>3262</v>
      </c>
      <c r="L5" s="18">
        <v>920</v>
      </c>
    </row>
    <row r="6" spans="1:12" x14ac:dyDescent="0.15">
      <c r="A6" s="326" t="s">
        <v>560</v>
      </c>
      <c r="B6" s="18">
        <v>309</v>
      </c>
      <c r="C6" s="312">
        <v>27031</v>
      </c>
      <c r="D6" s="18">
        <v>21379</v>
      </c>
      <c r="E6" s="18">
        <v>522</v>
      </c>
      <c r="F6" s="18">
        <v>3715</v>
      </c>
      <c r="G6" s="18">
        <v>1415</v>
      </c>
      <c r="H6" s="312">
        <v>35897.130000000005</v>
      </c>
      <c r="I6" s="18">
        <v>30347.13</v>
      </c>
      <c r="J6" s="18">
        <v>392</v>
      </c>
      <c r="K6" s="18">
        <v>4076</v>
      </c>
      <c r="L6" s="18">
        <v>1082</v>
      </c>
    </row>
    <row r="7" spans="1:12" x14ac:dyDescent="0.15">
      <c r="A7" s="326"/>
      <c r="B7" s="324"/>
      <c r="C7" s="324"/>
      <c r="D7" s="324"/>
      <c r="E7" s="324"/>
      <c r="F7" s="324"/>
      <c r="G7" s="324"/>
      <c r="H7" s="324"/>
      <c r="I7" s="324"/>
      <c r="J7" s="324"/>
      <c r="K7" s="324"/>
      <c r="L7" s="324"/>
    </row>
    <row r="8" spans="1:12" x14ac:dyDescent="0.15">
      <c r="A8" s="163" t="s">
        <v>558</v>
      </c>
      <c r="B8" s="422">
        <v>313</v>
      </c>
      <c r="C8" s="422">
        <v>25984</v>
      </c>
      <c r="D8" s="422">
        <v>19854</v>
      </c>
      <c r="E8" s="422">
        <v>529</v>
      </c>
      <c r="F8" s="422">
        <v>3277</v>
      </c>
      <c r="G8" s="422">
        <v>2324</v>
      </c>
      <c r="H8" s="422">
        <v>35252</v>
      </c>
      <c r="I8" s="422">
        <v>29267</v>
      </c>
      <c r="J8" s="422">
        <v>446</v>
      </c>
      <c r="K8" s="422">
        <v>4386</v>
      </c>
      <c r="L8" s="422">
        <v>1153</v>
      </c>
    </row>
    <row r="9" spans="1:12" x14ac:dyDescent="0.15">
      <c r="A9" s="86"/>
      <c r="B9" s="423"/>
      <c r="C9" s="423"/>
      <c r="D9" s="423"/>
      <c r="E9" s="423"/>
      <c r="F9" s="423"/>
      <c r="G9" s="423"/>
      <c r="H9" s="423"/>
      <c r="I9" s="423"/>
      <c r="J9" s="423"/>
      <c r="K9" s="423"/>
      <c r="L9" s="423"/>
    </row>
    <row r="10" spans="1:12" x14ac:dyDescent="0.15">
      <c r="A10" s="86" t="s">
        <v>155</v>
      </c>
      <c r="B10" s="424">
        <v>25</v>
      </c>
      <c r="C10" s="424">
        <v>1408</v>
      </c>
      <c r="D10" s="424">
        <v>1359</v>
      </c>
      <c r="E10" s="424">
        <v>20</v>
      </c>
      <c r="F10" s="424">
        <v>22</v>
      </c>
      <c r="G10" s="424">
        <v>7</v>
      </c>
      <c r="H10" s="424">
        <v>1502</v>
      </c>
      <c r="I10" s="424">
        <v>1452</v>
      </c>
      <c r="J10" s="424">
        <v>9</v>
      </c>
      <c r="K10" s="424">
        <v>27</v>
      </c>
      <c r="L10" s="424">
        <v>14</v>
      </c>
    </row>
    <row r="11" spans="1:12" x14ac:dyDescent="0.15">
      <c r="A11" s="86" t="s">
        <v>156</v>
      </c>
      <c r="B11" s="424">
        <v>27</v>
      </c>
      <c r="C11" s="424">
        <v>2286</v>
      </c>
      <c r="D11" s="424">
        <v>2042</v>
      </c>
      <c r="E11" s="424">
        <v>38</v>
      </c>
      <c r="F11" s="424">
        <v>193</v>
      </c>
      <c r="G11" s="424">
        <v>13</v>
      </c>
      <c r="H11" s="424">
        <v>2555</v>
      </c>
      <c r="I11" s="424">
        <v>2315</v>
      </c>
      <c r="J11" s="424">
        <v>17</v>
      </c>
      <c r="K11" s="424">
        <v>201</v>
      </c>
      <c r="L11" s="424">
        <v>22</v>
      </c>
    </row>
    <row r="12" spans="1:12" x14ac:dyDescent="0.15">
      <c r="A12" s="63" t="s">
        <v>157</v>
      </c>
      <c r="B12" s="425">
        <v>26</v>
      </c>
      <c r="C12" s="424">
        <v>1217</v>
      </c>
      <c r="D12" s="424">
        <v>1025</v>
      </c>
      <c r="E12" s="424">
        <v>43</v>
      </c>
      <c r="F12" s="424">
        <v>138</v>
      </c>
      <c r="G12" s="424">
        <v>11</v>
      </c>
      <c r="H12" s="424">
        <v>1382</v>
      </c>
      <c r="I12" s="424">
        <v>1166</v>
      </c>
      <c r="J12" s="424">
        <v>45</v>
      </c>
      <c r="K12" s="424">
        <v>149</v>
      </c>
      <c r="L12" s="424">
        <v>22</v>
      </c>
    </row>
    <row r="13" spans="1:12" x14ac:dyDescent="0.15">
      <c r="A13" s="63" t="s">
        <v>158</v>
      </c>
      <c r="B13" s="425">
        <v>26</v>
      </c>
      <c r="C13" s="424">
        <v>5320</v>
      </c>
      <c r="D13" s="424">
        <v>3473</v>
      </c>
      <c r="E13" s="424">
        <v>66</v>
      </c>
      <c r="F13" s="424">
        <v>1006</v>
      </c>
      <c r="G13" s="424">
        <v>775</v>
      </c>
      <c r="H13" s="424">
        <v>3306</v>
      </c>
      <c r="I13" s="424">
        <v>2431</v>
      </c>
      <c r="J13" s="424">
        <v>12</v>
      </c>
      <c r="K13" s="424">
        <v>576</v>
      </c>
      <c r="L13" s="424">
        <v>287</v>
      </c>
    </row>
    <row r="14" spans="1:12" x14ac:dyDescent="0.15">
      <c r="A14" s="63" t="s">
        <v>159</v>
      </c>
      <c r="B14" s="425">
        <v>27</v>
      </c>
      <c r="C14" s="424">
        <v>8718</v>
      </c>
      <c r="D14" s="424">
        <v>5504</v>
      </c>
      <c r="E14" s="424">
        <v>237</v>
      </c>
      <c r="F14" s="424">
        <v>1598</v>
      </c>
      <c r="G14" s="424">
        <v>1379</v>
      </c>
      <c r="H14" s="424">
        <v>5356</v>
      </c>
      <c r="I14" s="424">
        <v>3896</v>
      </c>
      <c r="J14" s="424">
        <v>24</v>
      </c>
      <c r="K14" s="424">
        <v>910</v>
      </c>
      <c r="L14" s="424">
        <v>526</v>
      </c>
    </row>
    <row r="15" spans="1:12" x14ac:dyDescent="0.15">
      <c r="A15" s="63"/>
      <c r="B15" s="425"/>
      <c r="C15" s="424"/>
      <c r="D15" s="424"/>
      <c r="E15" s="424"/>
      <c r="F15" s="424"/>
      <c r="G15" s="424"/>
      <c r="H15" s="424"/>
      <c r="I15" s="424"/>
      <c r="J15" s="424"/>
      <c r="K15" s="424"/>
      <c r="L15" s="424"/>
    </row>
    <row r="16" spans="1:12" x14ac:dyDescent="0.15">
      <c r="A16" s="63" t="s">
        <v>160</v>
      </c>
      <c r="B16" s="425">
        <v>25</v>
      </c>
      <c r="C16" s="424">
        <v>593</v>
      </c>
      <c r="D16" s="424">
        <v>386</v>
      </c>
      <c r="E16" s="424">
        <v>15</v>
      </c>
      <c r="F16" s="424">
        <v>87</v>
      </c>
      <c r="G16" s="424">
        <v>105</v>
      </c>
      <c r="H16" s="424">
        <v>1003</v>
      </c>
      <c r="I16" s="424">
        <v>727</v>
      </c>
      <c r="J16" s="424">
        <v>25</v>
      </c>
      <c r="K16" s="424">
        <v>172</v>
      </c>
      <c r="L16" s="424">
        <v>79</v>
      </c>
    </row>
    <row r="17" spans="1:12" x14ac:dyDescent="0.15">
      <c r="A17" s="63" t="s">
        <v>161</v>
      </c>
      <c r="B17" s="425">
        <v>27</v>
      </c>
      <c r="C17" s="424">
        <v>2269</v>
      </c>
      <c r="D17" s="424">
        <v>2178</v>
      </c>
      <c r="E17" s="424">
        <v>45</v>
      </c>
      <c r="F17" s="424">
        <v>36</v>
      </c>
      <c r="G17" s="424">
        <v>10</v>
      </c>
      <c r="H17" s="424">
        <v>4132</v>
      </c>
      <c r="I17" s="424">
        <v>3679</v>
      </c>
      <c r="J17" s="424">
        <v>76</v>
      </c>
      <c r="K17" s="424">
        <v>346</v>
      </c>
      <c r="L17" s="424">
        <v>31</v>
      </c>
    </row>
    <row r="18" spans="1:12" x14ac:dyDescent="0.15">
      <c r="A18" s="63" t="s">
        <v>162</v>
      </c>
      <c r="B18" s="425">
        <v>26</v>
      </c>
      <c r="C18" s="424">
        <v>4173</v>
      </c>
      <c r="D18" s="424">
        <v>3887</v>
      </c>
      <c r="E18" s="424">
        <v>65</v>
      </c>
      <c r="F18" s="424">
        <v>197</v>
      </c>
      <c r="G18" s="424">
        <v>24</v>
      </c>
      <c r="H18" s="424">
        <v>3778</v>
      </c>
      <c r="I18" s="424">
        <v>3273</v>
      </c>
      <c r="J18" s="424">
        <v>53</v>
      </c>
      <c r="K18" s="424">
        <v>418</v>
      </c>
      <c r="L18" s="424">
        <v>34</v>
      </c>
    </row>
    <row r="19" spans="1:12" x14ac:dyDescent="0.15">
      <c r="A19" s="63" t="s">
        <v>163</v>
      </c>
      <c r="B19" s="425">
        <v>24</v>
      </c>
      <c r="C19" s="424">
        <v>0</v>
      </c>
      <c r="D19" s="424">
        <v>0</v>
      </c>
      <c r="E19" s="424">
        <v>0</v>
      </c>
      <c r="F19" s="424">
        <v>0</v>
      </c>
      <c r="G19" s="424">
        <v>0</v>
      </c>
      <c r="H19" s="424">
        <v>1502</v>
      </c>
      <c r="I19" s="424">
        <v>782</v>
      </c>
      <c r="J19" s="424">
        <v>99</v>
      </c>
      <c r="K19" s="424">
        <v>601</v>
      </c>
      <c r="L19" s="424">
        <v>20</v>
      </c>
    </row>
    <row r="20" spans="1:12" x14ac:dyDescent="0.15">
      <c r="A20" s="63" t="s">
        <v>164</v>
      </c>
      <c r="B20" s="425">
        <v>24</v>
      </c>
      <c r="C20" s="424">
        <v>0</v>
      </c>
      <c r="D20" s="424">
        <v>0</v>
      </c>
      <c r="E20" s="424">
        <v>0</v>
      </c>
      <c r="F20" s="424">
        <v>0</v>
      </c>
      <c r="G20" s="424">
        <v>0</v>
      </c>
      <c r="H20" s="424">
        <v>3224</v>
      </c>
      <c r="I20" s="424">
        <v>2896</v>
      </c>
      <c r="J20" s="424">
        <v>50</v>
      </c>
      <c r="K20" s="424">
        <v>204</v>
      </c>
      <c r="L20" s="424">
        <v>74</v>
      </c>
    </row>
    <row r="21" spans="1:12" x14ac:dyDescent="0.15">
      <c r="A21" s="63"/>
      <c r="B21" s="425"/>
      <c r="C21" s="424"/>
      <c r="D21" s="424"/>
      <c r="E21" s="424"/>
      <c r="F21" s="424"/>
      <c r="G21" s="424"/>
      <c r="H21" s="426"/>
      <c r="I21" s="426"/>
      <c r="J21" s="426"/>
      <c r="K21" s="426"/>
      <c r="L21" s="426"/>
    </row>
    <row r="22" spans="1:12" x14ac:dyDescent="0.15">
      <c r="A22" s="63" t="s">
        <v>165</v>
      </c>
      <c r="B22" s="425">
        <v>24</v>
      </c>
      <c r="C22" s="424">
        <v>0</v>
      </c>
      <c r="D22" s="424">
        <v>0</v>
      </c>
      <c r="E22" s="424">
        <v>0</v>
      </c>
      <c r="F22" s="424">
        <v>0</v>
      </c>
      <c r="G22" s="424">
        <v>0</v>
      </c>
      <c r="H22" s="424">
        <v>2440</v>
      </c>
      <c r="I22" s="424">
        <v>1734</v>
      </c>
      <c r="J22" s="424">
        <v>30</v>
      </c>
      <c r="K22" s="424">
        <v>632</v>
      </c>
      <c r="L22" s="424">
        <v>44</v>
      </c>
    </row>
    <row r="23" spans="1:12" x14ac:dyDescent="0.15">
      <c r="A23" s="63" t="s">
        <v>166</v>
      </c>
      <c r="B23" s="425">
        <v>26</v>
      </c>
      <c r="C23" s="424">
        <v>0</v>
      </c>
      <c r="D23" s="424">
        <v>0</v>
      </c>
      <c r="E23" s="424">
        <v>0</v>
      </c>
      <c r="F23" s="424">
        <v>0</v>
      </c>
      <c r="G23" s="424">
        <v>0</v>
      </c>
      <c r="H23" s="424">
        <v>4514</v>
      </c>
      <c r="I23" s="424">
        <v>4358</v>
      </c>
      <c r="J23" s="424">
        <v>6</v>
      </c>
      <c r="K23" s="424">
        <v>150</v>
      </c>
      <c r="L23" s="424">
        <v>0</v>
      </c>
    </row>
    <row r="24" spans="1:12" x14ac:dyDescent="0.15">
      <c r="A24" s="87" t="s">
        <v>155</v>
      </c>
      <c r="B24" s="427">
        <v>6</v>
      </c>
      <c r="C24" s="427">
        <v>0</v>
      </c>
      <c r="D24" s="427">
        <v>0</v>
      </c>
      <c r="E24" s="427">
        <v>0</v>
      </c>
      <c r="F24" s="427">
        <v>0</v>
      </c>
      <c r="G24" s="427">
        <v>0</v>
      </c>
      <c r="H24" s="427">
        <v>558</v>
      </c>
      <c r="I24" s="427">
        <v>558</v>
      </c>
      <c r="J24" s="427">
        <v>0</v>
      </c>
      <c r="K24" s="427">
        <v>0</v>
      </c>
      <c r="L24" s="427">
        <v>0</v>
      </c>
    </row>
    <row r="25" spans="1:12" x14ac:dyDescent="0.15">
      <c r="A25" s="79" t="s">
        <v>462</v>
      </c>
      <c r="B25" s="50"/>
      <c r="C25" s="22"/>
      <c r="D25" s="22"/>
      <c r="E25" s="22"/>
      <c r="F25" s="22"/>
      <c r="G25" s="22"/>
      <c r="H25" s="21"/>
      <c r="I25" s="21"/>
      <c r="J25" s="21"/>
      <c r="K25" s="21"/>
      <c r="L25" s="21"/>
    </row>
    <row r="26" spans="1:12" x14ac:dyDescent="0.15">
      <c r="A26" s="79" t="s">
        <v>505</v>
      </c>
      <c r="B26" s="50"/>
      <c r="C26" s="22"/>
      <c r="D26" s="22"/>
      <c r="E26" s="22"/>
      <c r="F26" s="22"/>
      <c r="G26" s="22"/>
      <c r="H26" s="21"/>
      <c r="I26" s="21"/>
      <c r="J26" s="21"/>
      <c r="K26" s="21"/>
      <c r="L26" s="21"/>
    </row>
    <row r="27" spans="1:12" x14ac:dyDescent="0.15">
      <c r="A27" s="79" t="s">
        <v>506</v>
      </c>
      <c r="B27" s="50"/>
      <c r="C27" s="22"/>
      <c r="D27" s="22"/>
      <c r="E27" s="22"/>
      <c r="F27" s="22"/>
      <c r="G27" s="22"/>
      <c r="H27" s="21"/>
      <c r="I27" s="21"/>
      <c r="J27" s="21"/>
      <c r="K27" s="21"/>
      <c r="L27" s="21"/>
    </row>
    <row r="28" spans="1:12" x14ac:dyDescent="0.15">
      <c r="A28" s="26" t="s">
        <v>409</v>
      </c>
    </row>
    <row r="30" spans="1:12" x14ac:dyDescent="0.15">
      <c r="A30" s="69" t="s">
        <v>615</v>
      </c>
      <c r="H30" s="428" t="s">
        <v>616</v>
      </c>
      <c r="I30" s="165"/>
      <c r="J30" s="165"/>
      <c r="K30" s="165"/>
      <c r="L30" s="165"/>
    </row>
    <row r="31" spans="1:12" ht="14.25" thickBot="1" x14ac:dyDescent="0.2"/>
    <row r="32" spans="1:12" ht="24.75" thickTop="1" x14ac:dyDescent="0.15">
      <c r="A32" s="325" t="s">
        <v>465</v>
      </c>
      <c r="B32" s="155" t="s">
        <v>114</v>
      </c>
      <c r="C32" s="429" t="s">
        <v>178</v>
      </c>
      <c r="D32" s="430" t="s">
        <v>179</v>
      </c>
      <c r="E32" s="431"/>
      <c r="H32" s="893" t="s">
        <v>465</v>
      </c>
      <c r="I32" s="894"/>
      <c r="J32" s="155" t="s">
        <v>114</v>
      </c>
      <c r="K32" s="156" t="s">
        <v>180</v>
      </c>
      <c r="L32" s="157" t="s">
        <v>179</v>
      </c>
    </row>
    <row r="33" spans="1:12" x14ac:dyDescent="0.15">
      <c r="A33" s="326" t="s">
        <v>576</v>
      </c>
      <c r="B33" s="18">
        <v>244</v>
      </c>
      <c r="C33" s="18">
        <v>50</v>
      </c>
      <c r="D33" s="18">
        <v>29295</v>
      </c>
      <c r="E33" s="312"/>
      <c r="H33" s="828" t="s">
        <v>573</v>
      </c>
      <c r="I33" s="895"/>
      <c r="J33" s="18">
        <v>43</v>
      </c>
      <c r="K33" s="18">
        <v>44</v>
      </c>
      <c r="L33" s="18">
        <v>1894</v>
      </c>
    </row>
    <row r="34" spans="1:12" x14ac:dyDescent="0.15">
      <c r="A34" s="326" t="s">
        <v>560</v>
      </c>
      <c r="B34" s="18">
        <v>243</v>
      </c>
      <c r="C34" s="18">
        <v>50</v>
      </c>
      <c r="D34" s="18">
        <v>31717</v>
      </c>
      <c r="E34" s="312"/>
      <c r="H34" s="828" t="s">
        <v>536</v>
      </c>
      <c r="I34" s="895"/>
      <c r="J34" s="18">
        <v>58</v>
      </c>
      <c r="K34" s="18">
        <v>51</v>
      </c>
      <c r="L34" s="18">
        <v>3613</v>
      </c>
    </row>
    <row r="35" spans="1:12" x14ac:dyDescent="0.15">
      <c r="A35" s="326"/>
      <c r="B35" s="323"/>
      <c r="C35" s="312"/>
      <c r="D35" s="312"/>
      <c r="E35" s="312"/>
      <c r="H35" s="896"/>
      <c r="I35" s="897"/>
      <c r="J35" s="323"/>
      <c r="K35" s="312"/>
      <c r="L35" s="312"/>
    </row>
    <row r="36" spans="1:12" x14ac:dyDescent="0.15">
      <c r="A36" s="229" t="s">
        <v>558</v>
      </c>
      <c r="B36" s="432">
        <v>268</v>
      </c>
      <c r="C36" s="433">
        <v>53</v>
      </c>
      <c r="D36" s="433">
        <v>31046</v>
      </c>
      <c r="E36" s="260"/>
      <c r="F36" s="73"/>
      <c r="G36" s="73"/>
      <c r="H36" s="891" t="s">
        <v>568</v>
      </c>
      <c r="I36" s="892"/>
      <c r="J36" s="432">
        <v>50</v>
      </c>
      <c r="K36" s="433">
        <v>48</v>
      </c>
      <c r="L36" s="433">
        <v>3135</v>
      </c>
    </row>
    <row r="37" spans="1:12" x14ac:dyDescent="0.15">
      <c r="A37" s="26" t="s">
        <v>409</v>
      </c>
      <c r="H37" s="26" t="s">
        <v>409</v>
      </c>
      <c r="I37" s="434"/>
    </row>
  </sheetData>
  <mergeCells count="9">
    <mergeCell ref="H36:I36"/>
    <mergeCell ref="H32:I32"/>
    <mergeCell ref="H33:I33"/>
    <mergeCell ref="H35:I35"/>
    <mergeCell ref="A3:A4"/>
    <mergeCell ref="B3:B4"/>
    <mergeCell ref="C3:G3"/>
    <mergeCell ref="H3:L3"/>
    <mergeCell ref="H34:I34"/>
  </mergeCells>
  <phoneticPr fontId="6"/>
  <pageMargins left="0.59055118110236227" right="0.59055118110236227" top="0.78740157480314965" bottom="0.78740157480314965" header="0.51181102362204722" footer="0.51181102362204722"/>
  <pageSetup paperSize="9" firstPageNumber="21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1:H55"/>
  <sheetViews>
    <sheetView view="pageBreakPreview" zoomScaleNormal="100" zoomScaleSheetLayoutView="100" workbookViewId="0">
      <selection activeCell="A22" sqref="A22"/>
    </sheetView>
  </sheetViews>
  <sheetFormatPr defaultColWidth="9" defaultRowHeight="13.5" x14ac:dyDescent="0.15"/>
  <cols>
    <col min="1" max="1" width="10.25" style="25" customWidth="1"/>
    <col min="2" max="8" width="10.625" style="25" customWidth="1"/>
    <col min="9" max="16384" width="9" style="15"/>
  </cols>
  <sheetData>
    <row r="1" spans="1:8" x14ac:dyDescent="0.15">
      <c r="A1" s="69" t="s">
        <v>617</v>
      </c>
    </row>
    <row r="2" spans="1:8" ht="14.25" thickBot="1" x14ac:dyDescent="0.2"/>
    <row r="3" spans="1:8" ht="14.25" thickTop="1" x14ac:dyDescent="0.15">
      <c r="A3" s="781" t="s">
        <v>465</v>
      </c>
      <c r="B3" s="846" t="s">
        <v>301</v>
      </c>
      <c r="C3" s="846" t="s">
        <v>19</v>
      </c>
      <c r="D3" s="846" t="s">
        <v>332</v>
      </c>
      <c r="E3" s="846" t="s">
        <v>333</v>
      </c>
      <c r="F3" s="780" t="s">
        <v>334</v>
      </c>
      <c r="G3" s="880"/>
      <c r="H3" s="321" t="s">
        <v>390</v>
      </c>
    </row>
    <row r="4" spans="1:8" x14ac:dyDescent="0.15">
      <c r="A4" s="782"/>
      <c r="B4" s="848"/>
      <c r="C4" s="848"/>
      <c r="D4" s="848"/>
      <c r="E4" s="848"/>
      <c r="F4" s="313" t="s">
        <v>335</v>
      </c>
      <c r="G4" s="313" t="s">
        <v>336</v>
      </c>
      <c r="H4" s="411" t="s">
        <v>337</v>
      </c>
    </row>
    <row r="5" spans="1:8" x14ac:dyDescent="0.15">
      <c r="A5" s="326" t="s">
        <v>575</v>
      </c>
      <c r="B5" s="18">
        <v>278</v>
      </c>
      <c r="C5" s="18">
        <v>44437</v>
      </c>
      <c r="D5" s="18">
        <v>31791</v>
      </c>
      <c r="E5" s="18">
        <v>12646</v>
      </c>
      <c r="F5" s="18">
        <v>635</v>
      </c>
      <c r="G5" s="18">
        <v>11309</v>
      </c>
      <c r="H5" s="18">
        <v>8093</v>
      </c>
    </row>
    <row r="6" spans="1:8" x14ac:dyDescent="0.15">
      <c r="A6" s="326" t="s">
        <v>560</v>
      </c>
      <c r="B6" s="18">
        <v>295</v>
      </c>
      <c r="C6" s="18">
        <v>44742</v>
      </c>
      <c r="D6" s="18">
        <v>30938</v>
      </c>
      <c r="E6" s="18">
        <v>13804</v>
      </c>
      <c r="F6" s="18">
        <v>669</v>
      </c>
      <c r="G6" s="18">
        <v>13212</v>
      </c>
      <c r="H6" s="18">
        <v>10666</v>
      </c>
    </row>
    <row r="7" spans="1:8" x14ac:dyDescent="0.15">
      <c r="A7" s="326"/>
      <c r="B7" s="324"/>
      <c r="C7" s="324"/>
      <c r="D7" s="324"/>
      <c r="E7" s="324"/>
      <c r="F7" s="324"/>
      <c r="G7" s="324"/>
      <c r="H7" s="324"/>
    </row>
    <row r="8" spans="1:8" s="17" customFormat="1" x14ac:dyDescent="0.15">
      <c r="A8" s="163" t="s">
        <v>558</v>
      </c>
      <c r="B8" s="435">
        <v>295</v>
      </c>
      <c r="C8" s="435">
        <v>50143</v>
      </c>
      <c r="D8" s="435">
        <v>34525</v>
      </c>
      <c r="E8" s="435">
        <v>15618</v>
      </c>
      <c r="F8" s="435">
        <v>774</v>
      </c>
      <c r="G8" s="435">
        <v>17183</v>
      </c>
      <c r="H8" s="435">
        <v>11876</v>
      </c>
    </row>
    <row r="9" spans="1:8" x14ac:dyDescent="0.15">
      <c r="A9" s="86"/>
      <c r="B9" s="423"/>
      <c r="C9" s="423"/>
      <c r="D9" s="423"/>
      <c r="E9" s="423"/>
      <c r="F9" s="423"/>
      <c r="G9" s="423"/>
      <c r="H9" s="423"/>
    </row>
    <row r="10" spans="1:8" x14ac:dyDescent="0.15">
      <c r="A10" s="86" t="s">
        <v>261</v>
      </c>
      <c r="B10" s="436">
        <v>25</v>
      </c>
      <c r="C10" s="437">
        <v>5711</v>
      </c>
      <c r="D10" s="437">
        <v>3643</v>
      </c>
      <c r="E10" s="437">
        <v>2068</v>
      </c>
      <c r="F10" s="437">
        <v>55</v>
      </c>
      <c r="G10" s="424">
        <v>2731</v>
      </c>
      <c r="H10" s="250">
        <v>777</v>
      </c>
    </row>
    <row r="11" spans="1:8" x14ac:dyDescent="0.15">
      <c r="A11" s="86" t="s">
        <v>262</v>
      </c>
      <c r="B11" s="436">
        <v>26</v>
      </c>
      <c r="C11" s="438">
        <v>4488</v>
      </c>
      <c r="D11" s="438">
        <v>3195</v>
      </c>
      <c r="E11" s="438">
        <v>1293</v>
      </c>
      <c r="F11" s="438">
        <v>69</v>
      </c>
      <c r="G11" s="438">
        <v>1800</v>
      </c>
      <c r="H11" s="250">
        <v>1225</v>
      </c>
    </row>
    <row r="12" spans="1:8" x14ac:dyDescent="0.15">
      <c r="A12" s="86" t="s">
        <v>263</v>
      </c>
      <c r="B12" s="436">
        <v>16</v>
      </c>
      <c r="C12" s="438">
        <v>2393</v>
      </c>
      <c r="D12" s="438">
        <v>1650</v>
      </c>
      <c r="E12" s="438">
        <v>743</v>
      </c>
      <c r="F12" s="438">
        <v>40</v>
      </c>
      <c r="G12" s="424">
        <v>787</v>
      </c>
      <c r="H12" s="439">
        <v>906</v>
      </c>
    </row>
    <row r="13" spans="1:8" x14ac:dyDescent="0.15">
      <c r="A13" s="86" t="s">
        <v>264</v>
      </c>
      <c r="B13" s="436">
        <v>26</v>
      </c>
      <c r="C13" s="438">
        <v>4549</v>
      </c>
      <c r="D13" s="438">
        <v>3134</v>
      </c>
      <c r="E13" s="438">
        <v>1415</v>
      </c>
      <c r="F13" s="438">
        <v>74</v>
      </c>
      <c r="G13" s="424">
        <v>1222</v>
      </c>
      <c r="H13" s="250">
        <v>1034</v>
      </c>
    </row>
    <row r="14" spans="1:8" x14ac:dyDescent="0.15">
      <c r="A14" s="86" t="s">
        <v>265</v>
      </c>
      <c r="B14" s="436">
        <v>27</v>
      </c>
      <c r="C14" s="438">
        <v>6962</v>
      </c>
      <c r="D14" s="438">
        <v>4349</v>
      </c>
      <c r="E14" s="438">
        <v>2613</v>
      </c>
      <c r="F14" s="438">
        <v>69</v>
      </c>
      <c r="G14" s="424">
        <v>1261</v>
      </c>
      <c r="H14" s="250">
        <v>1634</v>
      </c>
    </row>
    <row r="15" spans="1:8" x14ac:dyDescent="0.15">
      <c r="A15" s="86"/>
      <c r="B15" s="436"/>
      <c r="C15" s="438"/>
      <c r="D15" s="438"/>
      <c r="E15" s="438"/>
      <c r="F15" s="438"/>
      <c r="G15" s="424"/>
      <c r="H15" s="250"/>
    </row>
    <row r="16" spans="1:8" x14ac:dyDescent="0.15">
      <c r="A16" s="86" t="s">
        <v>266</v>
      </c>
      <c r="B16" s="436">
        <v>25</v>
      </c>
      <c r="C16" s="440">
        <v>3541</v>
      </c>
      <c r="D16" s="440">
        <v>2513</v>
      </c>
      <c r="E16" s="440">
        <v>1028</v>
      </c>
      <c r="F16" s="440">
        <v>61</v>
      </c>
      <c r="G16" s="424">
        <v>1080</v>
      </c>
      <c r="H16" s="250">
        <v>965</v>
      </c>
    </row>
    <row r="17" spans="1:8" x14ac:dyDescent="0.15">
      <c r="A17" s="86" t="s">
        <v>267</v>
      </c>
      <c r="B17" s="436">
        <v>27</v>
      </c>
      <c r="C17" s="438">
        <v>3537</v>
      </c>
      <c r="D17" s="438">
        <v>2516</v>
      </c>
      <c r="E17" s="438">
        <v>1021</v>
      </c>
      <c r="F17" s="438">
        <v>59</v>
      </c>
      <c r="G17" s="424">
        <v>1242</v>
      </c>
      <c r="H17" s="250">
        <v>877</v>
      </c>
    </row>
    <row r="18" spans="1:8" x14ac:dyDescent="0.15">
      <c r="A18" s="86" t="s">
        <v>268</v>
      </c>
      <c r="B18" s="436">
        <v>26</v>
      </c>
      <c r="C18" s="438">
        <v>4058</v>
      </c>
      <c r="D18" s="438">
        <v>2892</v>
      </c>
      <c r="E18" s="438">
        <v>1166</v>
      </c>
      <c r="F18" s="438">
        <v>77</v>
      </c>
      <c r="G18" s="424">
        <v>1388</v>
      </c>
      <c r="H18" s="250">
        <v>890</v>
      </c>
    </row>
    <row r="19" spans="1:8" x14ac:dyDescent="0.15">
      <c r="A19" s="86" t="s">
        <v>269</v>
      </c>
      <c r="B19" s="436">
        <v>24</v>
      </c>
      <c r="C19" s="438">
        <v>3276</v>
      </c>
      <c r="D19" s="438">
        <v>2260</v>
      </c>
      <c r="E19" s="438">
        <v>1016</v>
      </c>
      <c r="F19" s="438">
        <v>65</v>
      </c>
      <c r="G19" s="424">
        <v>1358</v>
      </c>
      <c r="H19" s="250">
        <v>943</v>
      </c>
    </row>
    <row r="20" spans="1:8" x14ac:dyDescent="0.15">
      <c r="A20" s="86" t="s">
        <v>270</v>
      </c>
      <c r="B20" s="436">
        <v>24</v>
      </c>
      <c r="C20" s="438">
        <v>3434</v>
      </c>
      <c r="D20" s="438">
        <v>2199</v>
      </c>
      <c r="E20" s="438">
        <v>1235</v>
      </c>
      <c r="F20" s="438">
        <v>63</v>
      </c>
      <c r="G20" s="424">
        <v>1465</v>
      </c>
      <c r="H20" s="250">
        <v>597</v>
      </c>
    </row>
    <row r="21" spans="1:8" x14ac:dyDescent="0.15">
      <c r="A21" s="86"/>
      <c r="B21" s="436"/>
      <c r="C21" s="438"/>
      <c r="D21" s="438"/>
      <c r="E21" s="438"/>
      <c r="F21" s="438"/>
      <c r="G21" s="424"/>
      <c r="H21" s="250"/>
    </row>
    <row r="22" spans="1:8" x14ac:dyDescent="0.15">
      <c r="A22" s="86" t="s">
        <v>271</v>
      </c>
      <c r="B22" s="436">
        <v>23</v>
      </c>
      <c r="C22" s="438">
        <v>4214</v>
      </c>
      <c r="D22" s="438">
        <v>3112</v>
      </c>
      <c r="E22" s="438">
        <v>1102</v>
      </c>
      <c r="F22" s="438">
        <v>90</v>
      </c>
      <c r="G22" s="424">
        <v>1705</v>
      </c>
      <c r="H22" s="250">
        <v>896</v>
      </c>
    </row>
    <row r="23" spans="1:8" x14ac:dyDescent="0.15">
      <c r="A23" s="87" t="s">
        <v>272</v>
      </c>
      <c r="B23" s="441">
        <v>26</v>
      </c>
      <c r="C23" s="442">
        <v>3980</v>
      </c>
      <c r="D23" s="442">
        <v>3062</v>
      </c>
      <c r="E23" s="442">
        <v>918</v>
      </c>
      <c r="F23" s="442">
        <v>52</v>
      </c>
      <c r="G23" s="427">
        <v>1144</v>
      </c>
      <c r="H23" s="443">
        <v>1132</v>
      </c>
    </row>
    <row r="24" spans="1:8" x14ac:dyDescent="0.15">
      <c r="A24" s="65" t="s">
        <v>431</v>
      </c>
      <c r="B24" s="103"/>
      <c r="C24" s="104"/>
      <c r="D24" s="104"/>
      <c r="E24" s="104"/>
      <c r="F24" s="104"/>
      <c r="G24" s="315"/>
      <c r="H24" s="105"/>
    </row>
    <row r="25" spans="1:8" x14ac:dyDescent="0.15">
      <c r="A25" s="26" t="s">
        <v>432</v>
      </c>
    </row>
    <row r="26" spans="1:8" x14ac:dyDescent="0.15">
      <c r="A26" s="65"/>
    </row>
    <row r="28" spans="1:8" x14ac:dyDescent="0.15">
      <c r="A28" s="69" t="s">
        <v>618</v>
      </c>
      <c r="G28" s="84"/>
    </row>
    <row r="29" spans="1:8" ht="14.25" thickBot="1" x14ac:dyDescent="0.2">
      <c r="D29" s="902" t="s">
        <v>101</v>
      </c>
      <c r="E29" s="902"/>
      <c r="F29" s="901"/>
      <c r="G29" s="901"/>
    </row>
    <row r="30" spans="1:8" ht="18" customHeight="1" thickTop="1" x14ac:dyDescent="0.15">
      <c r="A30" s="893" t="s">
        <v>102</v>
      </c>
      <c r="B30" s="894"/>
      <c r="C30" s="318" t="s">
        <v>513</v>
      </c>
      <c r="D30" s="251" t="s">
        <v>551</v>
      </c>
      <c r="E30" s="251" t="s">
        <v>567</v>
      </c>
      <c r="F30" s="267"/>
      <c r="G30" s="268"/>
      <c r="H30" s="22"/>
    </row>
    <row r="31" spans="1:8" s="17" customFormat="1" x14ac:dyDescent="0.15">
      <c r="A31" s="900" t="s">
        <v>452</v>
      </c>
      <c r="B31" s="900"/>
      <c r="C31" s="138">
        <v>64</v>
      </c>
      <c r="D31" s="138">
        <v>64</v>
      </c>
      <c r="E31" s="444">
        <v>65</v>
      </c>
      <c r="F31" s="139"/>
      <c r="G31" s="139"/>
      <c r="H31" s="233"/>
    </row>
    <row r="32" spans="1:8" x14ac:dyDescent="0.15">
      <c r="A32" s="21"/>
      <c r="B32" s="21"/>
      <c r="C32" s="139"/>
      <c r="D32" s="139"/>
      <c r="E32" s="445"/>
      <c r="F32" s="139"/>
      <c r="G32" s="139"/>
      <c r="H32" s="22"/>
    </row>
    <row r="33" spans="1:8" x14ac:dyDescent="0.15">
      <c r="A33" s="63" t="s">
        <v>103</v>
      </c>
      <c r="B33" s="21"/>
      <c r="C33" s="140">
        <v>3</v>
      </c>
      <c r="D33" s="140">
        <v>3</v>
      </c>
      <c r="E33" s="446">
        <v>3</v>
      </c>
      <c r="F33" s="140"/>
      <c r="G33" s="140"/>
      <c r="H33" s="22"/>
    </row>
    <row r="34" spans="1:8" x14ac:dyDescent="0.15">
      <c r="A34" s="899" t="s">
        <v>104</v>
      </c>
      <c r="B34" s="21" t="s">
        <v>105</v>
      </c>
      <c r="C34" s="140">
        <v>1</v>
      </c>
      <c r="D34" s="140">
        <v>1</v>
      </c>
      <c r="E34" s="446">
        <v>1</v>
      </c>
      <c r="F34" s="140"/>
      <c r="G34" s="140"/>
      <c r="H34" s="22"/>
    </row>
    <row r="35" spans="1:8" x14ac:dyDescent="0.15">
      <c r="A35" s="899"/>
      <c r="B35" s="21" t="s">
        <v>106</v>
      </c>
      <c r="C35" s="140">
        <v>1</v>
      </c>
      <c r="D35" s="140">
        <v>1</v>
      </c>
      <c r="E35" s="446">
        <v>1</v>
      </c>
      <c r="F35" s="140"/>
      <c r="G35" s="140"/>
      <c r="H35" s="22"/>
    </row>
    <row r="36" spans="1:8" x14ac:dyDescent="0.15">
      <c r="A36" s="21" t="s">
        <v>107</v>
      </c>
      <c r="B36" s="21"/>
      <c r="C36" s="140">
        <v>1</v>
      </c>
      <c r="D36" s="140">
        <v>1</v>
      </c>
      <c r="E36" s="446">
        <v>1</v>
      </c>
      <c r="F36" s="140"/>
      <c r="G36" s="140"/>
      <c r="H36" s="22"/>
    </row>
    <row r="37" spans="1:8" x14ac:dyDescent="0.15">
      <c r="A37" s="21"/>
      <c r="B37" s="21"/>
      <c r="C37" s="140"/>
      <c r="D37" s="140"/>
      <c r="E37" s="446"/>
      <c r="F37" s="140"/>
      <c r="G37" s="140"/>
      <c r="H37" s="22"/>
    </row>
    <row r="38" spans="1:8" x14ac:dyDescent="0.15">
      <c r="A38" s="63" t="s">
        <v>108</v>
      </c>
      <c r="B38" s="21"/>
      <c r="C38" s="140">
        <v>8</v>
      </c>
      <c r="D38" s="140">
        <v>8</v>
      </c>
      <c r="E38" s="446">
        <v>9</v>
      </c>
      <c r="F38" s="140"/>
      <c r="G38" s="140"/>
      <c r="H38" s="22"/>
    </row>
    <row r="39" spans="1:8" x14ac:dyDescent="0.15">
      <c r="A39" s="899" t="s">
        <v>104</v>
      </c>
      <c r="B39" s="21" t="s">
        <v>105</v>
      </c>
      <c r="C39" s="140">
        <v>2</v>
      </c>
      <c r="D39" s="140">
        <v>2</v>
      </c>
      <c r="E39" s="446">
        <v>2</v>
      </c>
      <c r="F39" s="140"/>
      <c r="G39" s="140"/>
      <c r="H39" s="22"/>
    </row>
    <row r="40" spans="1:8" x14ac:dyDescent="0.15">
      <c r="A40" s="899"/>
      <c r="B40" s="21" t="s">
        <v>106</v>
      </c>
      <c r="C40" s="140">
        <v>3</v>
      </c>
      <c r="D40" s="140">
        <v>3</v>
      </c>
      <c r="E40" s="446">
        <v>4</v>
      </c>
      <c r="F40" s="140"/>
      <c r="G40" s="140"/>
      <c r="H40" s="22"/>
    </row>
    <row r="41" spans="1:8" x14ac:dyDescent="0.15">
      <c r="A41" s="21" t="s">
        <v>109</v>
      </c>
      <c r="B41" s="21"/>
      <c r="C41" s="140">
        <v>1</v>
      </c>
      <c r="D41" s="140">
        <v>1</v>
      </c>
      <c r="E41" s="446">
        <v>1</v>
      </c>
      <c r="F41" s="140"/>
      <c r="G41" s="140"/>
      <c r="H41" s="22"/>
    </row>
    <row r="42" spans="1:8" x14ac:dyDescent="0.15">
      <c r="A42" s="898" t="s">
        <v>458</v>
      </c>
      <c r="B42" s="898"/>
      <c r="C42" s="140">
        <v>2</v>
      </c>
      <c r="D42" s="140">
        <v>2</v>
      </c>
      <c r="E42" s="446">
        <v>2</v>
      </c>
      <c r="F42" s="140"/>
      <c r="G42" s="140"/>
      <c r="H42" s="22"/>
    </row>
    <row r="43" spans="1:8" x14ac:dyDescent="0.15">
      <c r="A43" s="21"/>
      <c r="B43" s="21"/>
      <c r="C43" s="140"/>
      <c r="D43" s="140"/>
      <c r="E43" s="446"/>
      <c r="F43" s="140"/>
      <c r="G43" s="140"/>
      <c r="H43" s="22"/>
    </row>
    <row r="44" spans="1:8" x14ac:dyDescent="0.15">
      <c r="A44" s="63" t="s">
        <v>110</v>
      </c>
      <c r="B44" s="21"/>
      <c r="C44" s="140">
        <v>48</v>
      </c>
      <c r="D44" s="140">
        <v>48</v>
      </c>
      <c r="E44" s="446">
        <v>48</v>
      </c>
      <c r="F44" s="140"/>
      <c r="G44" s="140"/>
      <c r="H44" s="22"/>
    </row>
    <row r="45" spans="1:8" x14ac:dyDescent="0.15">
      <c r="A45" s="899" t="s">
        <v>104</v>
      </c>
      <c r="B45" s="21" t="s">
        <v>105</v>
      </c>
      <c r="C45" s="140">
        <v>2</v>
      </c>
      <c r="D45" s="140">
        <v>2</v>
      </c>
      <c r="E45" s="446">
        <v>3</v>
      </c>
      <c r="F45" s="140"/>
      <c r="G45" s="140"/>
      <c r="H45" s="22"/>
    </row>
    <row r="46" spans="1:8" x14ac:dyDescent="0.15">
      <c r="A46" s="899"/>
      <c r="B46" s="21" t="s">
        <v>106</v>
      </c>
      <c r="C46" s="140">
        <v>28</v>
      </c>
      <c r="D46" s="140">
        <v>28</v>
      </c>
      <c r="E46" s="446">
        <v>27</v>
      </c>
      <c r="F46" s="140"/>
      <c r="G46" s="140"/>
      <c r="H46" s="22"/>
    </row>
    <row r="47" spans="1:8" x14ac:dyDescent="0.15">
      <c r="A47" s="899"/>
      <c r="B47" s="21" t="s">
        <v>111</v>
      </c>
      <c r="C47" s="140">
        <v>2</v>
      </c>
      <c r="D47" s="140">
        <v>2</v>
      </c>
      <c r="E47" s="446">
        <v>2</v>
      </c>
      <c r="F47" s="140"/>
      <c r="G47" s="140"/>
      <c r="H47" s="22"/>
    </row>
    <row r="48" spans="1:8" x14ac:dyDescent="0.15">
      <c r="A48" s="899"/>
      <c r="B48" s="21" t="s">
        <v>459</v>
      </c>
      <c r="C48" s="140">
        <v>3</v>
      </c>
      <c r="D48" s="140">
        <v>3</v>
      </c>
      <c r="E48" s="446">
        <v>3</v>
      </c>
      <c r="F48" s="140"/>
      <c r="G48" s="140"/>
      <c r="H48" s="22"/>
    </row>
    <row r="49" spans="1:8" x14ac:dyDescent="0.15">
      <c r="A49" s="899"/>
      <c r="B49" s="21" t="s">
        <v>112</v>
      </c>
      <c r="C49" s="140">
        <v>9</v>
      </c>
      <c r="D49" s="140">
        <v>9</v>
      </c>
      <c r="E49" s="446">
        <v>9</v>
      </c>
      <c r="F49" s="140"/>
      <c r="G49" s="140"/>
      <c r="H49" s="22"/>
    </row>
    <row r="50" spans="1:8" x14ac:dyDescent="0.15">
      <c r="A50" s="899"/>
      <c r="B50" s="328" t="s">
        <v>460</v>
      </c>
      <c r="C50" s="140">
        <v>1</v>
      </c>
      <c r="D50" s="140">
        <v>1</v>
      </c>
      <c r="E50" s="446">
        <v>1</v>
      </c>
      <c r="F50" s="140"/>
      <c r="G50" s="140"/>
      <c r="H50" s="22"/>
    </row>
    <row r="51" spans="1:8" x14ac:dyDescent="0.15">
      <c r="A51" s="21" t="s">
        <v>109</v>
      </c>
      <c r="B51" s="21"/>
      <c r="C51" s="140">
        <v>3</v>
      </c>
      <c r="D51" s="140">
        <v>3</v>
      </c>
      <c r="E51" s="446">
        <v>3</v>
      </c>
      <c r="F51" s="140"/>
      <c r="G51" s="140"/>
      <c r="H51" s="22"/>
    </row>
    <row r="52" spans="1:8" x14ac:dyDescent="0.15">
      <c r="A52" s="21"/>
      <c r="B52" s="21"/>
      <c r="C52" s="140"/>
      <c r="D52" s="140"/>
      <c r="E52" s="446"/>
      <c r="F52" s="140"/>
      <c r="G52" s="140"/>
      <c r="H52" s="22"/>
    </row>
    <row r="53" spans="1:8" x14ac:dyDescent="0.15">
      <c r="A53" s="21" t="s">
        <v>113</v>
      </c>
      <c r="B53" s="21"/>
      <c r="C53" s="140"/>
      <c r="D53" s="140"/>
      <c r="E53" s="446"/>
      <c r="F53" s="140"/>
      <c r="G53" s="140"/>
    </row>
    <row r="54" spans="1:8" x14ac:dyDescent="0.15">
      <c r="A54" s="252"/>
      <c r="B54" s="48" t="s">
        <v>105</v>
      </c>
      <c r="C54" s="141">
        <v>5</v>
      </c>
      <c r="D54" s="141">
        <v>5</v>
      </c>
      <c r="E54" s="447">
        <v>5</v>
      </c>
      <c r="F54" s="140"/>
      <c r="G54" s="140"/>
    </row>
    <row r="55" spans="1:8" x14ac:dyDescent="0.15">
      <c r="A55" s="26" t="s">
        <v>451</v>
      </c>
      <c r="F55" s="22"/>
      <c r="G55" s="269"/>
    </row>
  </sheetData>
  <mergeCells count="14">
    <mergeCell ref="A42:B42"/>
    <mergeCell ref="A34:A35"/>
    <mergeCell ref="A45:A50"/>
    <mergeCell ref="A39:A40"/>
    <mergeCell ref="F3:G3"/>
    <mergeCell ref="A30:B30"/>
    <mergeCell ref="A31:B31"/>
    <mergeCell ref="A3:A4"/>
    <mergeCell ref="B3:B4"/>
    <mergeCell ref="C3:C4"/>
    <mergeCell ref="D3:D4"/>
    <mergeCell ref="F29:G29"/>
    <mergeCell ref="E3:E4"/>
    <mergeCell ref="D29:E29"/>
  </mergeCells>
  <phoneticPr fontId="2"/>
  <pageMargins left="0.59055118110236227" right="0.59055118110236227" top="0.78740157480314965" bottom="0.78740157480314965" header="0.51181102362204722" footer="0.51181102362204722"/>
  <pageSetup paperSize="9" firstPageNumber="21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A1:T24"/>
  <sheetViews>
    <sheetView view="pageBreakPreview" zoomScale="115" zoomScaleNormal="100" zoomScaleSheetLayoutView="115" workbookViewId="0">
      <selection activeCell="A22" sqref="A22"/>
    </sheetView>
  </sheetViews>
  <sheetFormatPr defaultColWidth="9" defaultRowHeight="13.5" x14ac:dyDescent="0.15"/>
  <cols>
    <col min="1" max="1" width="2.5" style="15" customWidth="1"/>
    <col min="2" max="2" width="11" style="15" customWidth="1"/>
    <col min="3" max="20" width="4.125" style="15" customWidth="1"/>
    <col min="21" max="16384" width="9" style="15"/>
  </cols>
  <sheetData>
    <row r="1" spans="1:20" x14ac:dyDescent="0.15">
      <c r="A1" s="14" t="s">
        <v>619</v>
      </c>
      <c r="B1" s="24"/>
      <c r="C1" s="24"/>
      <c r="D1" s="24"/>
      <c r="E1" s="24"/>
      <c r="F1" s="24"/>
      <c r="G1" s="24"/>
      <c r="H1" s="24"/>
      <c r="I1" s="24"/>
      <c r="J1" s="24"/>
      <c r="K1" s="24"/>
      <c r="L1" s="24"/>
      <c r="M1" s="24"/>
      <c r="N1" s="24"/>
      <c r="O1" s="24"/>
      <c r="P1" s="24"/>
      <c r="Q1" s="24"/>
      <c r="R1" s="24"/>
      <c r="S1" s="24"/>
      <c r="T1" s="24"/>
    </row>
    <row r="2" spans="1:20" x14ac:dyDescent="0.15">
      <c r="A2" s="14"/>
      <c r="B2" s="19" t="s">
        <v>469</v>
      </c>
      <c r="D2" s="24"/>
      <c r="E2" s="24"/>
      <c r="F2" s="24"/>
      <c r="G2" s="24"/>
      <c r="H2" s="24"/>
      <c r="I2" s="24"/>
      <c r="J2" s="24"/>
      <c r="K2" s="24"/>
      <c r="L2" s="24"/>
      <c r="M2" s="24"/>
      <c r="N2" s="24"/>
      <c r="O2" s="24"/>
      <c r="P2" s="24"/>
      <c r="Q2" s="24"/>
      <c r="R2" s="24"/>
      <c r="S2" s="24"/>
      <c r="T2" s="24"/>
    </row>
    <row r="3" spans="1:20" ht="14.25" thickBot="1" x14ac:dyDescent="0.2">
      <c r="A3" s="24"/>
      <c r="B3" s="24"/>
      <c r="C3" s="24"/>
      <c r="D3" s="24"/>
      <c r="E3" s="24"/>
      <c r="F3" s="24"/>
      <c r="G3" s="24"/>
      <c r="H3" s="24"/>
      <c r="I3" s="24"/>
      <c r="J3" s="24"/>
      <c r="K3" s="24"/>
      <c r="L3" s="24"/>
      <c r="M3" s="24"/>
      <c r="N3" s="24"/>
      <c r="O3" s="24"/>
      <c r="P3" s="24"/>
      <c r="Q3" s="24"/>
      <c r="R3" s="917" t="s">
        <v>181</v>
      </c>
      <c r="S3" s="917"/>
      <c r="T3" s="917"/>
    </row>
    <row r="4" spans="1:20" ht="14.25" thickTop="1" x14ac:dyDescent="0.15">
      <c r="A4" s="918" t="s">
        <v>182</v>
      </c>
      <c r="B4" s="919"/>
      <c r="C4" s="780" t="s">
        <v>569</v>
      </c>
      <c r="D4" s="825"/>
      <c r="E4" s="825"/>
      <c r="F4" s="825"/>
      <c r="G4" s="825"/>
      <c r="H4" s="880"/>
      <c r="I4" s="780" t="s">
        <v>553</v>
      </c>
      <c r="J4" s="825"/>
      <c r="K4" s="825"/>
      <c r="L4" s="825"/>
      <c r="M4" s="825"/>
      <c r="N4" s="880"/>
      <c r="O4" s="922" t="s">
        <v>570</v>
      </c>
      <c r="P4" s="923"/>
      <c r="Q4" s="923"/>
      <c r="R4" s="923"/>
      <c r="S4" s="923"/>
      <c r="T4" s="923"/>
    </row>
    <row r="5" spans="1:20" x14ac:dyDescent="0.15">
      <c r="A5" s="920"/>
      <c r="B5" s="921"/>
      <c r="C5" s="831" t="s">
        <v>454</v>
      </c>
      <c r="D5" s="852"/>
      <c r="E5" s="834"/>
      <c r="F5" s="831" t="s">
        <v>183</v>
      </c>
      <c r="G5" s="852"/>
      <c r="H5" s="834"/>
      <c r="I5" s="831" t="s">
        <v>454</v>
      </c>
      <c r="J5" s="852"/>
      <c r="K5" s="834"/>
      <c r="L5" s="831" t="s">
        <v>183</v>
      </c>
      <c r="M5" s="852"/>
      <c r="N5" s="834"/>
      <c r="O5" s="831" t="s">
        <v>470</v>
      </c>
      <c r="P5" s="852"/>
      <c r="Q5" s="834"/>
      <c r="R5" s="831" t="s">
        <v>183</v>
      </c>
      <c r="S5" s="852"/>
      <c r="T5" s="852"/>
    </row>
    <row r="6" spans="1:20" s="17" customFormat="1" x14ac:dyDescent="0.15">
      <c r="A6" s="927" t="s">
        <v>184</v>
      </c>
      <c r="B6" s="928"/>
      <c r="C6" s="929">
        <v>11483020</v>
      </c>
      <c r="D6" s="929"/>
      <c r="E6" s="929"/>
      <c r="F6" s="929">
        <v>9446944</v>
      </c>
      <c r="G6" s="929"/>
      <c r="H6" s="929"/>
      <c r="I6" s="929">
        <v>13111085</v>
      </c>
      <c r="J6" s="929"/>
      <c r="K6" s="929"/>
      <c r="L6" s="929">
        <v>9768368</v>
      </c>
      <c r="M6" s="929"/>
      <c r="N6" s="929"/>
      <c r="O6" s="926">
        <v>19305771</v>
      </c>
      <c r="P6" s="926"/>
      <c r="Q6" s="926"/>
      <c r="R6" s="926">
        <v>16322961</v>
      </c>
      <c r="S6" s="926"/>
      <c r="T6" s="926"/>
    </row>
    <row r="7" spans="1:20" x14ac:dyDescent="0.15">
      <c r="A7" s="80"/>
      <c r="B7" s="106"/>
      <c r="C7" s="828"/>
      <c r="D7" s="828"/>
      <c r="E7" s="828"/>
      <c r="F7" s="828"/>
      <c r="G7" s="828"/>
      <c r="H7" s="828"/>
      <c r="I7" s="828"/>
      <c r="J7" s="828"/>
      <c r="K7" s="828"/>
      <c r="L7" s="828"/>
      <c r="M7" s="828"/>
      <c r="N7" s="828"/>
      <c r="O7" s="925"/>
      <c r="P7" s="925"/>
      <c r="Q7" s="925"/>
      <c r="R7" s="925"/>
      <c r="S7" s="925"/>
      <c r="T7" s="925"/>
    </row>
    <row r="8" spans="1:20" x14ac:dyDescent="0.15">
      <c r="A8" s="20">
        <v>1</v>
      </c>
      <c r="B8" s="16" t="s">
        <v>185</v>
      </c>
      <c r="C8" s="833">
        <v>2175622</v>
      </c>
      <c r="D8" s="833"/>
      <c r="E8" s="833"/>
      <c r="F8" s="833">
        <v>2010801</v>
      </c>
      <c r="G8" s="833"/>
      <c r="H8" s="833"/>
      <c r="I8" s="833">
        <v>2115096</v>
      </c>
      <c r="J8" s="833"/>
      <c r="K8" s="833"/>
      <c r="L8" s="833">
        <v>1985100</v>
      </c>
      <c r="M8" s="833"/>
      <c r="N8" s="833"/>
      <c r="O8" s="924">
        <v>9152677</v>
      </c>
      <c r="P8" s="924"/>
      <c r="Q8" s="924"/>
      <c r="R8" s="924">
        <v>8770213</v>
      </c>
      <c r="S8" s="924"/>
      <c r="T8" s="924"/>
    </row>
    <row r="9" spans="1:20" x14ac:dyDescent="0.15">
      <c r="A9" s="20">
        <v>2</v>
      </c>
      <c r="B9" s="16" t="s">
        <v>186</v>
      </c>
      <c r="C9" s="833">
        <v>4403898</v>
      </c>
      <c r="D9" s="833"/>
      <c r="E9" s="833"/>
      <c r="F9" s="833">
        <v>3471550</v>
      </c>
      <c r="G9" s="833"/>
      <c r="H9" s="833"/>
      <c r="I9" s="833">
        <v>4992661</v>
      </c>
      <c r="J9" s="833"/>
      <c r="K9" s="833"/>
      <c r="L9" s="833">
        <v>3406176</v>
      </c>
      <c r="M9" s="833"/>
      <c r="N9" s="833"/>
      <c r="O9" s="924">
        <v>4555449</v>
      </c>
      <c r="P9" s="924"/>
      <c r="Q9" s="924"/>
      <c r="R9" s="924">
        <v>3043493</v>
      </c>
      <c r="S9" s="924"/>
      <c r="T9" s="924"/>
    </row>
    <row r="10" spans="1:20" x14ac:dyDescent="0.15">
      <c r="A10" s="20">
        <v>3</v>
      </c>
      <c r="B10" s="16" t="s">
        <v>187</v>
      </c>
      <c r="C10" s="833">
        <v>2121697</v>
      </c>
      <c r="D10" s="833"/>
      <c r="E10" s="833"/>
      <c r="F10" s="833">
        <v>1421531</v>
      </c>
      <c r="G10" s="833"/>
      <c r="H10" s="833"/>
      <c r="I10" s="833">
        <v>3136183</v>
      </c>
      <c r="J10" s="833"/>
      <c r="K10" s="833"/>
      <c r="L10" s="833">
        <v>1957670</v>
      </c>
      <c r="M10" s="833"/>
      <c r="N10" s="833"/>
      <c r="O10" s="924">
        <v>2543670</v>
      </c>
      <c r="P10" s="924"/>
      <c r="Q10" s="924"/>
      <c r="R10" s="924">
        <v>1614801</v>
      </c>
      <c r="S10" s="924"/>
      <c r="T10" s="924"/>
    </row>
    <row r="11" spans="1:20" x14ac:dyDescent="0.15">
      <c r="A11" s="20">
        <v>4</v>
      </c>
      <c r="B11" s="16" t="s">
        <v>188</v>
      </c>
      <c r="C11" s="833">
        <v>143881</v>
      </c>
      <c r="D11" s="833"/>
      <c r="E11" s="833"/>
      <c r="F11" s="833">
        <v>131707</v>
      </c>
      <c r="G11" s="833"/>
      <c r="H11" s="833"/>
      <c r="I11" s="833">
        <v>100127</v>
      </c>
      <c r="J11" s="833"/>
      <c r="K11" s="833"/>
      <c r="L11" s="833">
        <v>84215</v>
      </c>
      <c r="M11" s="833"/>
      <c r="N11" s="833"/>
      <c r="O11" s="924">
        <v>106818</v>
      </c>
      <c r="P11" s="924"/>
      <c r="Q11" s="924"/>
      <c r="R11" s="924">
        <v>82596</v>
      </c>
      <c r="S11" s="924"/>
      <c r="T11" s="924"/>
    </row>
    <row r="12" spans="1:20" x14ac:dyDescent="0.15">
      <c r="A12" s="20">
        <v>5</v>
      </c>
      <c r="B12" s="16" t="s">
        <v>189</v>
      </c>
      <c r="C12" s="833">
        <v>2398907</v>
      </c>
      <c r="D12" s="833"/>
      <c r="E12" s="833"/>
      <c r="F12" s="833">
        <v>2201844</v>
      </c>
      <c r="G12" s="833"/>
      <c r="H12" s="833"/>
      <c r="I12" s="833">
        <v>2520598</v>
      </c>
      <c r="J12" s="833"/>
      <c r="K12" s="833"/>
      <c r="L12" s="833">
        <v>2101487</v>
      </c>
      <c r="M12" s="833"/>
      <c r="N12" s="833"/>
      <c r="O12" s="924">
        <v>2624223</v>
      </c>
      <c r="P12" s="924"/>
      <c r="Q12" s="924"/>
      <c r="R12" s="924">
        <v>2503724</v>
      </c>
      <c r="S12" s="924"/>
      <c r="T12" s="924"/>
    </row>
    <row r="13" spans="1:20" x14ac:dyDescent="0.15">
      <c r="A13" s="27">
        <v>6</v>
      </c>
      <c r="B13" s="28" t="s">
        <v>190</v>
      </c>
      <c r="C13" s="704">
        <v>239015</v>
      </c>
      <c r="D13" s="704"/>
      <c r="E13" s="704"/>
      <c r="F13" s="704">
        <v>209511</v>
      </c>
      <c r="G13" s="704"/>
      <c r="H13" s="704"/>
      <c r="I13" s="704">
        <v>246419</v>
      </c>
      <c r="J13" s="704"/>
      <c r="K13" s="704"/>
      <c r="L13" s="704">
        <v>233720</v>
      </c>
      <c r="M13" s="704"/>
      <c r="N13" s="704"/>
      <c r="O13" s="930">
        <v>322934</v>
      </c>
      <c r="P13" s="930"/>
      <c r="Q13" s="930"/>
      <c r="R13" s="930">
        <v>308134</v>
      </c>
      <c r="S13" s="930"/>
      <c r="T13" s="930"/>
    </row>
    <row r="14" spans="1:20" x14ac:dyDescent="0.15">
      <c r="A14" s="6" t="s">
        <v>248</v>
      </c>
      <c r="B14" s="24"/>
      <c r="C14" s="24"/>
      <c r="D14" s="24"/>
      <c r="E14" s="24"/>
      <c r="F14" s="24"/>
      <c r="G14" s="24"/>
      <c r="H14" s="24"/>
      <c r="I14" s="24"/>
      <c r="J14" s="24"/>
      <c r="K14" s="24"/>
      <c r="L14" s="81"/>
      <c r="M14" s="81"/>
      <c r="N14" s="81"/>
      <c r="O14" s="81"/>
      <c r="P14" s="81"/>
      <c r="Q14" s="81"/>
      <c r="R14" s="81"/>
      <c r="S14" s="81"/>
      <c r="T14" s="81"/>
    </row>
    <row r="16" spans="1:20" x14ac:dyDescent="0.15">
      <c r="A16" s="279" t="s">
        <v>632</v>
      </c>
      <c r="B16"/>
      <c r="C16"/>
      <c r="D16"/>
      <c r="E16"/>
      <c r="F16"/>
      <c r="G16"/>
      <c r="H16"/>
      <c r="I16"/>
      <c r="J16"/>
      <c r="K16"/>
      <c r="L16"/>
      <c r="M16"/>
      <c r="N16"/>
      <c r="O16"/>
      <c r="P16"/>
      <c r="Q16"/>
      <c r="R16"/>
      <c r="S16"/>
      <c r="T16"/>
    </row>
    <row r="17" spans="1:20" ht="14.25" thickBot="1" x14ac:dyDescent="0.2">
      <c r="A17"/>
      <c r="B17"/>
      <c r="C17"/>
      <c r="D17"/>
      <c r="E17"/>
      <c r="F17"/>
      <c r="G17"/>
      <c r="H17"/>
      <c r="I17"/>
      <c r="J17"/>
      <c r="K17"/>
      <c r="L17"/>
      <c r="M17"/>
      <c r="N17"/>
      <c r="O17" s="910" t="s">
        <v>623</v>
      </c>
      <c r="P17" s="910"/>
      <c r="Q17" s="910"/>
      <c r="R17" s="910"/>
      <c r="S17" s="910"/>
      <c r="T17" s="910"/>
    </row>
    <row r="18" spans="1:20" ht="14.25" thickTop="1" x14ac:dyDescent="0.15">
      <c r="A18" s="911" t="s">
        <v>18</v>
      </c>
      <c r="B18" s="541"/>
      <c r="C18" s="912" t="s">
        <v>14</v>
      </c>
      <c r="D18" s="912"/>
      <c r="E18" s="559" t="s">
        <v>624</v>
      </c>
      <c r="F18" s="560"/>
      <c r="G18" s="560"/>
      <c r="H18" s="560"/>
      <c r="I18" s="560"/>
      <c r="J18" s="914"/>
      <c r="K18" s="559" t="s">
        <v>625</v>
      </c>
      <c r="L18" s="560"/>
      <c r="M18" s="560"/>
      <c r="N18" s="560"/>
      <c r="O18" s="560"/>
      <c r="P18" s="914"/>
      <c r="Q18" s="912" t="s">
        <v>626</v>
      </c>
      <c r="R18" s="912"/>
      <c r="S18" s="912" t="s">
        <v>627</v>
      </c>
      <c r="T18" s="915"/>
    </row>
    <row r="19" spans="1:20" x14ac:dyDescent="0.15">
      <c r="A19" s="755"/>
      <c r="B19" s="543"/>
      <c r="C19" s="913"/>
      <c r="D19" s="913"/>
      <c r="E19" s="549" t="s">
        <v>14</v>
      </c>
      <c r="F19" s="549"/>
      <c r="G19" s="549" t="s">
        <v>628</v>
      </c>
      <c r="H19" s="549"/>
      <c r="I19" s="549" t="s">
        <v>629</v>
      </c>
      <c r="J19" s="549"/>
      <c r="K19" s="549" t="s">
        <v>14</v>
      </c>
      <c r="L19" s="549"/>
      <c r="M19" s="549" t="s">
        <v>630</v>
      </c>
      <c r="N19" s="549"/>
      <c r="O19" s="549" t="s">
        <v>629</v>
      </c>
      <c r="P19" s="549"/>
      <c r="Q19" s="913"/>
      <c r="R19" s="913"/>
      <c r="S19" s="913"/>
      <c r="T19" s="916"/>
    </row>
    <row r="20" spans="1:20" x14ac:dyDescent="0.15">
      <c r="A20" s="907" t="s">
        <v>634</v>
      </c>
      <c r="B20" s="908"/>
      <c r="C20" s="909">
        <v>174</v>
      </c>
      <c r="D20" s="906"/>
      <c r="E20" s="906">
        <v>54</v>
      </c>
      <c r="F20" s="906"/>
      <c r="G20" s="906">
        <v>53</v>
      </c>
      <c r="H20" s="906"/>
      <c r="I20" s="906">
        <v>1</v>
      </c>
      <c r="J20" s="906"/>
      <c r="K20" s="906">
        <v>100</v>
      </c>
      <c r="L20" s="906"/>
      <c r="M20" s="906">
        <v>100</v>
      </c>
      <c r="N20" s="906"/>
      <c r="O20" s="906" t="s">
        <v>86</v>
      </c>
      <c r="P20" s="906"/>
      <c r="Q20" s="906">
        <v>11</v>
      </c>
      <c r="R20" s="906"/>
      <c r="S20" s="906">
        <v>9</v>
      </c>
      <c r="T20" s="906"/>
    </row>
    <row r="21" spans="1:20" x14ac:dyDescent="0.15">
      <c r="A21" s="907" t="s">
        <v>633</v>
      </c>
      <c r="B21" s="907"/>
      <c r="C21" s="909">
        <v>174</v>
      </c>
      <c r="D21" s="906"/>
      <c r="E21" s="906">
        <v>54</v>
      </c>
      <c r="F21" s="906"/>
      <c r="G21" s="906">
        <v>53</v>
      </c>
      <c r="H21" s="906"/>
      <c r="I21" s="906">
        <v>1</v>
      </c>
      <c r="J21" s="906"/>
      <c r="K21" s="906">
        <v>100</v>
      </c>
      <c r="L21" s="906"/>
      <c r="M21" s="906">
        <v>100</v>
      </c>
      <c r="N21" s="906"/>
      <c r="O21" s="906">
        <v>0</v>
      </c>
      <c r="P21" s="906"/>
      <c r="Q21" s="906">
        <v>11</v>
      </c>
      <c r="R21" s="906"/>
      <c r="S21" s="906">
        <v>9</v>
      </c>
      <c r="T21" s="906"/>
    </row>
    <row r="22" spans="1:20" x14ac:dyDescent="0.15">
      <c r="A22" s="907"/>
      <c r="B22" s="908"/>
      <c r="C22" s="909"/>
      <c r="D22" s="906"/>
      <c r="E22" s="906"/>
      <c r="F22" s="906"/>
      <c r="G22" s="906"/>
      <c r="H22" s="906"/>
      <c r="I22" s="906"/>
      <c r="J22" s="906"/>
      <c r="K22" s="906"/>
      <c r="L22" s="906"/>
      <c r="M22" s="906"/>
      <c r="N22" s="906"/>
      <c r="O22" s="906"/>
      <c r="P22" s="906"/>
      <c r="Q22" s="906"/>
      <c r="R22" s="906"/>
      <c r="S22" s="906"/>
      <c r="T22" s="906"/>
    </row>
    <row r="23" spans="1:20" x14ac:dyDescent="0.15">
      <c r="A23" s="904" t="s">
        <v>635</v>
      </c>
      <c r="B23" s="904"/>
      <c r="C23" s="905">
        <v>174</v>
      </c>
      <c r="D23" s="903"/>
      <c r="E23" s="903">
        <v>54</v>
      </c>
      <c r="F23" s="903"/>
      <c r="G23" s="903">
        <v>53</v>
      </c>
      <c r="H23" s="903"/>
      <c r="I23" s="903">
        <v>1</v>
      </c>
      <c r="J23" s="903"/>
      <c r="K23" s="903">
        <v>100</v>
      </c>
      <c r="L23" s="903"/>
      <c r="M23" s="903">
        <v>100</v>
      </c>
      <c r="N23" s="903"/>
      <c r="O23" s="903">
        <v>0</v>
      </c>
      <c r="P23" s="903"/>
      <c r="Q23" s="903">
        <v>11</v>
      </c>
      <c r="R23" s="903"/>
      <c r="S23" s="903">
        <v>9</v>
      </c>
      <c r="T23" s="903"/>
    </row>
    <row r="24" spans="1:20" x14ac:dyDescent="0.15">
      <c r="A24" s="472" t="s">
        <v>631</v>
      </c>
      <c r="B24"/>
      <c r="C24"/>
      <c r="D24"/>
      <c r="E24"/>
      <c r="F24"/>
      <c r="G24"/>
      <c r="H24"/>
      <c r="I24"/>
      <c r="J24"/>
      <c r="K24"/>
      <c r="L24"/>
      <c r="M24"/>
      <c r="N24"/>
      <c r="O24"/>
      <c r="P24"/>
      <c r="Q24"/>
      <c r="R24"/>
      <c r="S24"/>
      <c r="T24"/>
    </row>
  </sheetData>
  <mergeCells count="113">
    <mergeCell ref="O13:Q13"/>
    <mergeCell ref="R13:T13"/>
    <mergeCell ref="C13:E13"/>
    <mergeCell ref="F13:H13"/>
    <mergeCell ref="I13:K13"/>
    <mergeCell ref="L13:N13"/>
    <mergeCell ref="C12:E12"/>
    <mergeCell ref="C9:E9"/>
    <mergeCell ref="F9:H9"/>
    <mergeCell ref="I9:K9"/>
    <mergeCell ref="L9:N9"/>
    <mergeCell ref="I10:K10"/>
    <mergeCell ref="L10:N10"/>
    <mergeCell ref="C11:E11"/>
    <mergeCell ref="F10:H10"/>
    <mergeCell ref="C10:E10"/>
    <mergeCell ref="L11:N11"/>
    <mergeCell ref="I11:K11"/>
    <mergeCell ref="F11:H11"/>
    <mergeCell ref="R5:T5"/>
    <mergeCell ref="I8:K8"/>
    <mergeCell ref="L8:N8"/>
    <mergeCell ref="I7:K7"/>
    <mergeCell ref="L6:N6"/>
    <mergeCell ref="L7:N7"/>
    <mergeCell ref="I12:K12"/>
    <mergeCell ref="L12:N12"/>
    <mergeCell ref="F12:H12"/>
    <mergeCell ref="R12:T12"/>
    <mergeCell ref="O11:Q11"/>
    <mergeCell ref="R11:T11"/>
    <mergeCell ref="O9:Q9"/>
    <mergeCell ref="R9:T9"/>
    <mergeCell ref="O10:Q10"/>
    <mergeCell ref="R10:T10"/>
    <mergeCell ref="O12:Q12"/>
    <mergeCell ref="R3:T3"/>
    <mergeCell ref="A4:B5"/>
    <mergeCell ref="F8:H8"/>
    <mergeCell ref="C4:H4"/>
    <mergeCell ref="I4:N4"/>
    <mergeCell ref="O4:T4"/>
    <mergeCell ref="C5:E5"/>
    <mergeCell ref="F5:H5"/>
    <mergeCell ref="I5:K5"/>
    <mergeCell ref="L5:N5"/>
    <mergeCell ref="O5:Q5"/>
    <mergeCell ref="R8:T8"/>
    <mergeCell ref="O7:Q7"/>
    <mergeCell ref="R7:T7"/>
    <mergeCell ref="O6:Q6"/>
    <mergeCell ref="A6:B6"/>
    <mergeCell ref="C6:E6"/>
    <mergeCell ref="F6:H6"/>
    <mergeCell ref="I6:K6"/>
    <mergeCell ref="O8:Q8"/>
    <mergeCell ref="C7:E7"/>
    <mergeCell ref="F7:H7"/>
    <mergeCell ref="C8:E8"/>
    <mergeCell ref="R6:T6"/>
    <mergeCell ref="O17:T17"/>
    <mergeCell ref="A18:B19"/>
    <mergeCell ref="C18:D19"/>
    <mergeCell ref="E18:J18"/>
    <mergeCell ref="K18:P18"/>
    <mergeCell ref="Q18:R19"/>
    <mergeCell ref="S18:T19"/>
    <mergeCell ref="E19:F19"/>
    <mergeCell ref="G19:H19"/>
    <mergeCell ref="I19:J19"/>
    <mergeCell ref="K19:L19"/>
    <mergeCell ref="M19:N19"/>
    <mergeCell ref="O19:P19"/>
    <mergeCell ref="K20:L20"/>
    <mergeCell ref="M20:N20"/>
    <mergeCell ref="O20:P20"/>
    <mergeCell ref="Q20:R20"/>
    <mergeCell ref="S20:T20"/>
    <mergeCell ref="A20:B20"/>
    <mergeCell ref="C20:D20"/>
    <mergeCell ref="E20:F20"/>
    <mergeCell ref="G20:H20"/>
    <mergeCell ref="I20:J20"/>
    <mergeCell ref="K21:L21"/>
    <mergeCell ref="M21:N21"/>
    <mergeCell ref="O21:P21"/>
    <mergeCell ref="Q21:R21"/>
    <mergeCell ref="S21:T21"/>
    <mergeCell ref="A21:B21"/>
    <mergeCell ref="C21:D21"/>
    <mergeCell ref="E21:F21"/>
    <mergeCell ref="G21:H21"/>
    <mergeCell ref="I21:J21"/>
    <mergeCell ref="K22:L22"/>
    <mergeCell ref="M22:N22"/>
    <mergeCell ref="O22:P22"/>
    <mergeCell ref="Q22:R22"/>
    <mergeCell ref="S22:T22"/>
    <mergeCell ref="A22:B22"/>
    <mergeCell ref="C22:D22"/>
    <mergeCell ref="E22:F22"/>
    <mergeCell ref="G22:H22"/>
    <mergeCell ref="I22:J22"/>
    <mergeCell ref="K23:L23"/>
    <mergeCell ref="M23:N23"/>
    <mergeCell ref="O23:P23"/>
    <mergeCell ref="Q23:R23"/>
    <mergeCell ref="S23:T23"/>
    <mergeCell ref="A23:B23"/>
    <mergeCell ref="C23:D23"/>
    <mergeCell ref="E23:F23"/>
    <mergeCell ref="G23:H23"/>
    <mergeCell ref="I23:J23"/>
  </mergeCells>
  <phoneticPr fontId="2"/>
  <pageMargins left="0.59055118110236227" right="0.59055118110236227" top="0.78740157480314965" bottom="0.78740157480314965" header="0.51181102362204722" footer="0.51181102362204722"/>
  <pageSetup paperSize="9" firstPageNumber="21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L28"/>
  <sheetViews>
    <sheetView view="pageBreakPreview" zoomScaleNormal="100" zoomScaleSheetLayoutView="100" workbookViewId="0">
      <selection activeCell="A22" sqref="A22"/>
    </sheetView>
  </sheetViews>
  <sheetFormatPr defaultColWidth="9" defaultRowHeight="13.5" x14ac:dyDescent="0.15"/>
  <cols>
    <col min="1" max="1" width="12.75" style="154" customWidth="1"/>
    <col min="2" max="2" width="7.625" style="154" customWidth="1"/>
    <col min="3" max="12" width="7.25" style="154" customWidth="1"/>
    <col min="13" max="16384" width="9" style="154"/>
  </cols>
  <sheetData>
    <row r="1" spans="1:12" s="150" customFormat="1" x14ac:dyDescent="0.15">
      <c r="A1" s="152" t="s">
        <v>593</v>
      </c>
    </row>
    <row r="2" spans="1:12" s="150" customFormat="1" ht="14.25" thickBot="1" x14ac:dyDescent="0.2">
      <c r="A2" s="153" t="s">
        <v>535</v>
      </c>
    </row>
    <row r="3" spans="1:12" s="150" customFormat="1" ht="14.25" thickTop="1" x14ac:dyDescent="0.15">
      <c r="A3" s="602" t="s">
        <v>18</v>
      </c>
      <c r="B3" s="604" t="s">
        <v>7</v>
      </c>
      <c r="C3" s="604"/>
      <c r="D3" s="604"/>
      <c r="E3" s="604" t="s">
        <v>376</v>
      </c>
      <c r="F3" s="604"/>
      <c r="G3" s="604" t="s">
        <v>377</v>
      </c>
      <c r="H3" s="604"/>
      <c r="I3" s="604" t="s">
        <v>378</v>
      </c>
      <c r="J3" s="605"/>
      <c r="K3" s="604" t="s">
        <v>400</v>
      </c>
      <c r="L3" s="605"/>
    </row>
    <row r="4" spans="1:12" s="150" customFormat="1" x14ac:dyDescent="0.15">
      <c r="A4" s="603"/>
      <c r="B4" s="288" t="s">
        <v>14</v>
      </c>
      <c r="C4" s="288" t="s">
        <v>3</v>
      </c>
      <c r="D4" s="288" t="s">
        <v>4</v>
      </c>
      <c r="E4" s="288" t="s">
        <v>3</v>
      </c>
      <c r="F4" s="288" t="s">
        <v>4</v>
      </c>
      <c r="G4" s="288" t="s">
        <v>3</v>
      </c>
      <c r="H4" s="288" t="s">
        <v>4</v>
      </c>
      <c r="I4" s="288" t="s">
        <v>3</v>
      </c>
      <c r="J4" s="289" t="s">
        <v>4</v>
      </c>
      <c r="K4" s="288" t="s">
        <v>3</v>
      </c>
      <c r="L4" s="289" t="s">
        <v>4</v>
      </c>
    </row>
    <row r="5" spans="1:12" s="150" customFormat="1" x14ac:dyDescent="0.15">
      <c r="A5" s="452" t="s">
        <v>573</v>
      </c>
      <c r="B5" s="456">
        <v>20676</v>
      </c>
      <c r="C5" s="453">
        <v>14973</v>
      </c>
      <c r="D5" s="453">
        <v>5658</v>
      </c>
      <c r="E5" s="453">
        <v>4198</v>
      </c>
      <c r="F5" s="453">
        <v>1736</v>
      </c>
      <c r="G5" s="453">
        <v>3591</v>
      </c>
      <c r="H5" s="453">
        <v>1323</v>
      </c>
      <c r="I5" s="453">
        <v>3334</v>
      </c>
      <c r="J5" s="453">
        <v>1218</v>
      </c>
      <c r="K5" s="453">
        <v>3850</v>
      </c>
      <c r="L5" s="453">
        <v>1381</v>
      </c>
    </row>
    <row r="6" spans="1:12" s="150" customFormat="1" x14ac:dyDescent="0.15">
      <c r="A6" s="290" t="s">
        <v>536</v>
      </c>
      <c r="B6" s="457">
        <v>19990</v>
      </c>
      <c r="C6" s="454">
        <v>14292</v>
      </c>
      <c r="D6" s="454">
        <v>5698</v>
      </c>
      <c r="E6" s="454">
        <v>3843</v>
      </c>
      <c r="F6" s="454">
        <v>1625</v>
      </c>
      <c r="G6" s="454">
        <v>3803</v>
      </c>
      <c r="H6" s="454">
        <v>1653</v>
      </c>
      <c r="I6" s="454">
        <v>3103</v>
      </c>
      <c r="J6" s="454">
        <v>1189</v>
      </c>
      <c r="K6" s="454">
        <v>3543</v>
      </c>
      <c r="L6" s="454">
        <v>1231</v>
      </c>
    </row>
    <row r="7" spans="1:12" s="150" customFormat="1" x14ac:dyDescent="0.15">
      <c r="A7" s="290"/>
      <c r="B7" s="457"/>
      <c r="C7" s="454"/>
      <c r="D7" s="454"/>
      <c r="E7" s="454"/>
      <c r="F7" s="454"/>
      <c r="G7" s="454"/>
      <c r="H7" s="454"/>
      <c r="I7" s="454"/>
      <c r="J7" s="454"/>
      <c r="K7" s="454"/>
      <c r="L7" s="454"/>
    </row>
    <row r="8" spans="1:12" s="150" customFormat="1" x14ac:dyDescent="0.15">
      <c r="A8" s="455" t="s">
        <v>561</v>
      </c>
      <c r="B8" s="458">
        <v>20001</v>
      </c>
      <c r="C8" s="459">
        <v>14174</v>
      </c>
      <c r="D8" s="459">
        <v>5827</v>
      </c>
      <c r="E8" s="459">
        <v>4112</v>
      </c>
      <c r="F8" s="459">
        <v>1747</v>
      </c>
      <c r="G8" s="459">
        <v>3762</v>
      </c>
      <c r="H8" s="459">
        <v>1593</v>
      </c>
      <c r="I8" s="459">
        <v>2761</v>
      </c>
      <c r="J8" s="459">
        <v>1194</v>
      </c>
      <c r="K8" s="459">
        <v>3539</v>
      </c>
      <c r="L8" s="459">
        <v>1293</v>
      </c>
    </row>
    <row r="9" spans="1:12" s="150" customFormat="1" x14ac:dyDescent="0.15">
      <c r="A9" s="291" t="s">
        <v>401</v>
      </c>
      <c r="B9" s="460">
        <v>1598</v>
      </c>
      <c r="C9" s="461">
        <v>933</v>
      </c>
      <c r="D9" s="461">
        <v>665</v>
      </c>
      <c r="E9" s="461">
        <v>252</v>
      </c>
      <c r="F9" s="461">
        <v>193</v>
      </c>
      <c r="G9" s="461">
        <v>211</v>
      </c>
      <c r="H9" s="461">
        <v>159</v>
      </c>
      <c r="I9" s="461">
        <v>210</v>
      </c>
      <c r="J9" s="461">
        <v>153</v>
      </c>
      <c r="K9" s="461">
        <v>260</v>
      </c>
      <c r="L9" s="461">
        <v>160</v>
      </c>
    </row>
    <row r="10" spans="1:12" s="150" customFormat="1" x14ac:dyDescent="0.15">
      <c r="A10" s="291" t="s">
        <v>426</v>
      </c>
      <c r="B10" s="460">
        <v>1922</v>
      </c>
      <c r="C10" s="461">
        <v>881</v>
      </c>
      <c r="D10" s="461">
        <v>1041</v>
      </c>
      <c r="E10" s="461">
        <v>240</v>
      </c>
      <c r="F10" s="461">
        <v>270</v>
      </c>
      <c r="G10" s="461">
        <v>195</v>
      </c>
      <c r="H10" s="461">
        <v>250</v>
      </c>
      <c r="I10" s="461">
        <v>211</v>
      </c>
      <c r="J10" s="461">
        <v>241</v>
      </c>
      <c r="K10" s="461">
        <v>235</v>
      </c>
      <c r="L10" s="461">
        <v>280</v>
      </c>
    </row>
    <row r="11" spans="1:12" s="150" customFormat="1" x14ac:dyDescent="0.15">
      <c r="A11" s="291" t="s">
        <v>404</v>
      </c>
      <c r="B11" s="460">
        <v>938</v>
      </c>
      <c r="C11" s="461">
        <v>505</v>
      </c>
      <c r="D11" s="461">
        <v>433</v>
      </c>
      <c r="E11" s="461">
        <v>106</v>
      </c>
      <c r="F11" s="461">
        <v>88</v>
      </c>
      <c r="G11" s="461">
        <v>100</v>
      </c>
      <c r="H11" s="461">
        <v>87</v>
      </c>
      <c r="I11" s="461">
        <v>114</v>
      </c>
      <c r="J11" s="461">
        <v>83</v>
      </c>
      <c r="K11" s="461">
        <v>185</v>
      </c>
      <c r="L11" s="461">
        <v>175</v>
      </c>
    </row>
    <row r="12" spans="1:12" s="150" customFormat="1" x14ac:dyDescent="0.15">
      <c r="A12" s="291" t="s">
        <v>508</v>
      </c>
      <c r="B12" s="460">
        <v>448</v>
      </c>
      <c r="C12" s="461">
        <v>98</v>
      </c>
      <c r="D12" s="461">
        <v>350</v>
      </c>
      <c r="E12" s="461">
        <v>39</v>
      </c>
      <c r="F12" s="461">
        <v>122</v>
      </c>
      <c r="G12" s="461">
        <v>25</v>
      </c>
      <c r="H12" s="461">
        <v>120</v>
      </c>
      <c r="I12" s="461">
        <v>34</v>
      </c>
      <c r="J12" s="461">
        <v>108</v>
      </c>
      <c r="K12" s="461" t="s">
        <v>86</v>
      </c>
      <c r="L12" s="461">
        <v>0</v>
      </c>
    </row>
    <row r="13" spans="1:12" s="150" customFormat="1" x14ac:dyDescent="0.15">
      <c r="A13" s="291" t="s">
        <v>405</v>
      </c>
      <c r="B13" s="460">
        <v>2147</v>
      </c>
      <c r="C13" s="461">
        <v>1580</v>
      </c>
      <c r="D13" s="461">
        <v>567</v>
      </c>
      <c r="E13" s="461">
        <v>434</v>
      </c>
      <c r="F13" s="461">
        <v>139</v>
      </c>
      <c r="G13" s="461">
        <v>402</v>
      </c>
      <c r="H13" s="461">
        <v>140</v>
      </c>
      <c r="I13" s="461">
        <v>378</v>
      </c>
      <c r="J13" s="461">
        <v>151</v>
      </c>
      <c r="K13" s="461">
        <v>366</v>
      </c>
      <c r="L13" s="461">
        <v>137</v>
      </c>
    </row>
    <row r="14" spans="1:12" s="150" customFormat="1" x14ac:dyDescent="0.15">
      <c r="A14" s="291" t="s">
        <v>509</v>
      </c>
      <c r="B14" s="460">
        <v>783</v>
      </c>
      <c r="C14" s="461">
        <v>399</v>
      </c>
      <c r="D14" s="461">
        <v>384</v>
      </c>
      <c r="E14" s="461">
        <v>108</v>
      </c>
      <c r="F14" s="461">
        <v>98</v>
      </c>
      <c r="G14" s="461">
        <v>93</v>
      </c>
      <c r="H14" s="461">
        <v>82</v>
      </c>
      <c r="I14" s="461">
        <v>97</v>
      </c>
      <c r="J14" s="461">
        <v>100</v>
      </c>
      <c r="K14" s="461">
        <v>101</v>
      </c>
      <c r="L14" s="461">
        <v>104</v>
      </c>
    </row>
    <row r="15" spans="1:12" s="150" customFormat="1" x14ac:dyDescent="0.15">
      <c r="A15" s="291" t="s">
        <v>403</v>
      </c>
      <c r="B15" s="460">
        <v>1287</v>
      </c>
      <c r="C15" s="461">
        <v>986</v>
      </c>
      <c r="D15" s="461">
        <v>301</v>
      </c>
      <c r="E15" s="461">
        <v>267</v>
      </c>
      <c r="F15" s="461">
        <v>88</v>
      </c>
      <c r="G15" s="461">
        <v>228</v>
      </c>
      <c r="H15" s="461">
        <v>70</v>
      </c>
      <c r="I15" s="461">
        <v>226</v>
      </c>
      <c r="J15" s="461">
        <v>70</v>
      </c>
      <c r="K15" s="461">
        <v>265</v>
      </c>
      <c r="L15" s="461">
        <v>73</v>
      </c>
    </row>
    <row r="16" spans="1:12" s="150" customFormat="1" x14ac:dyDescent="0.15">
      <c r="A16" s="291" t="s">
        <v>402</v>
      </c>
      <c r="B16" s="460">
        <v>1420</v>
      </c>
      <c r="C16" s="461">
        <v>1175</v>
      </c>
      <c r="D16" s="461">
        <v>245</v>
      </c>
      <c r="E16" s="461">
        <v>401</v>
      </c>
      <c r="F16" s="461">
        <v>72</v>
      </c>
      <c r="G16" s="461">
        <v>340</v>
      </c>
      <c r="H16" s="461">
        <v>66</v>
      </c>
      <c r="I16" s="461">
        <v>5</v>
      </c>
      <c r="J16" s="461">
        <v>1</v>
      </c>
      <c r="K16" s="461">
        <v>429</v>
      </c>
      <c r="L16" s="461">
        <v>106</v>
      </c>
    </row>
    <row r="17" spans="1:12" s="150" customFormat="1" x14ac:dyDescent="0.15">
      <c r="A17" s="291" t="s">
        <v>408</v>
      </c>
      <c r="B17" s="460">
        <v>534</v>
      </c>
      <c r="C17" s="461">
        <v>388</v>
      </c>
      <c r="D17" s="461">
        <v>146</v>
      </c>
      <c r="E17" s="461">
        <v>216</v>
      </c>
      <c r="F17" s="461">
        <v>66</v>
      </c>
      <c r="G17" s="461">
        <v>172</v>
      </c>
      <c r="H17" s="461">
        <v>80</v>
      </c>
      <c r="I17" s="461">
        <v>0</v>
      </c>
      <c r="J17" s="461">
        <v>0</v>
      </c>
      <c r="K17" s="461">
        <v>0</v>
      </c>
      <c r="L17" s="461">
        <v>0</v>
      </c>
    </row>
    <row r="18" spans="1:12" s="150" customFormat="1" x14ac:dyDescent="0.15">
      <c r="A18" s="291" t="s">
        <v>507</v>
      </c>
      <c r="B18" s="460">
        <v>431</v>
      </c>
      <c r="C18" s="461">
        <v>226</v>
      </c>
      <c r="D18" s="461">
        <v>205</v>
      </c>
      <c r="E18" s="461">
        <v>131</v>
      </c>
      <c r="F18" s="461">
        <v>101</v>
      </c>
      <c r="G18" s="461">
        <v>94</v>
      </c>
      <c r="H18" s="461">
        <v>102</v>
      </c>
      <c r="I18" s="461">
        <v>1</v>
      </c>
      <c r="J18" s="461">
        <v>2</v>
      </c>
      <c r="K18" s="461">
        <v>0</v>
      </c>
      <c r="L18" s="461">
        <v>0</v>
      </c>
    </row>
    <row r="19" spans="1:12" s="150" customFormat="1" x14ac:dyDescent="0.15">
      <c r="A19" s="291" t="s">
        <v>511</v>
      </c>
      <c r="B19" s="460">
        <v>458</v>
      </c>
      <c r="C19" s="461">
        <v>235</v>
      </c>
      <c r="D19" s="461">
        <v>223</v>
      </c>
      <c r="E19" s="461">
        <v>128</v>
      </c>
      <c r="F19" s="461">
        <v>123</v>
      </c>
      <c r="G19" s="461">
        <v>107</v>
      </c>
      <c r="H19" s="461">
        <v>100</v>
      </c>
      <c r="I19" s="461">
        <v>0</v>
      </c>
      <c r="J19" s="461">
        <v>0</v>
      </c>
      <c r="K19" s="461">
        <v>0</v>
      </c>
      <c r="L19" s="461">
        <v>0</v>
      </c>
    </row>
    <row r="20" spans="1:12" s="150" customFormat="1" x14ac:dyDescent="0.15">
      <c r="A20" s="291" t="s">
        <v>512</v>
      </c>
      <c r="B20" s="460">
        <v>516</v>
      </c>
      <c r="C20" s="461">
        <v>446</v>
      </c>
      <c r="D20" s="461">
        <v>70</v>
      </c>
      <c r="E20" s="461">
        <v>227</v>
      </c>
      <c r="F20" s="461">
        <v>38</v>
      </c>
      <c r="G20" s="461">
        <v>219</v>
      </c>
      <c r="H20" s="461">
        <v>32</v>
      </c>
      <c r="I20" s="461">
        <v>0</v>
      </c>
      <c r="J20" s="461">
        <v>0</v>
      </c>
      <c r="K20" s="461">
        <v>0</v>
      </c>
      <c r="L20" s="461">
        <v>0</v>
      </c>
    </row>
    <row r="21" spans="1:12" s="150" customFormat="1" x14ac:dyDescent="0.15">
      <c r="A21" s="291" t="s">
        <v>406</v>
      </c>
      <c r="B21" s="460">
        <v>1327</v>
      </c>
      <c r="C21" s="461">
        <v>1074</v>
      </c>
      <c r="D21" s="461">
        <v>253</v>
      </c>
      <c r="E21" s="461">
        <v>268</v>
      </c>
      <c r="F21" s="461">
        <v>73</v>
      </c>
      <c r="G21" s="461">
        <v>276</v>
      </c>
      <c r="H21" s="461">
        <v>60</v>
      </c>
      <c r="I21" s="461">
        <v>247</v>
      </c>
      <c r="J21" s="461">
        <v>57</v>
      </c>
      <c r="K21" s="461">
        <v>283</v>
      </c>
      <c r="L21" s="461">
        <v>63</v>
      </c>
    </row>
    <row r="22" spans="1:12" s="150" customFormat="1" x14ac:dyDescent="0.15">
      <c r="A22" s="291" t="s">
        <v>510</v>
      </c>
      <c r="B22" s="460">
        <v>1257</v>
      </c>
      <c r="C22" s="461">
        <v>1112</v>
      </c>
      <c r="D22" s="461">
        <v>145</v>
      </c>
      <c r="E22" s="461">
        <v>312</v>
      </c>
      <c r="F22" s="461">
        <v>50</v>
      </c>
      <c r="G22" s="461">
        <v>276</v>
      </c>
      <c r="H22" s="461">
        <v>38</v>
      </c>
      <c r="I22" s="461">
        <v>308</v>
      </c>
      <c r="J22" s="461">
        <v>39</v>
      </c>
      <c r="K22" s="461">
        <v>216</v>
      </c>
      <c r="L22" s="461">
        <v>18</v>
      </c>
    </row>
    <row r="23" spans="1:12" s="150" customFormat="1" x14ac:dyDescent="0.15">
      <c r="A23" s="291" t="s">
        <v>533</v>
      </c>
      <c r="B23" s="460">
        <v>1080</v>
      </c>
      <c r="C23" s="461">
        <v>855</v>
      </c>
      <c r="D23" s="461">
        <v>225</v>
      </c>
      <c r="E23" s="461">
        <v>261</v>
      </c>
      <c r="F23" s="461">
        <v>73</v>
      </c>
      <c r="G23" s="461">
        <v>280</v>
      </c>
      <c r="H23" s="461">
        <v>67</v>
      </c>
      <c r="I23" s="461">
        <v>314</v>
      </c>
      <c r="J23" s="461">
        <v>85</v>
      </c>
      <c r="K23" s="461" t="s">
        <v>86</v>
      </c>
      <c r="L23" s="461">
        <v>0</v>
      </c>
    </row>
    <row r="24" spans="1:12" s="150" customFormat="1" x14ac:dyDescent="0.15">
      <c r="A24" s="292" t="s">
        <v>407</v>
      </c>
      <c r="B24" s="462">
        <v>3855</v>
      </c>
      <c r="C24" s="463">
        <v>3281</v>
      </c>
      <c r="D24" s="463">
        <v>574</v>
      </c>
      <c r="E24" s="463">
        <v>722</v>
      </c>
      <c r="F24" s="463">
        <v>153</v>
      </c>
      <c r="G24" s="463">
        <v>744</v>
      </c>
      <c r="H24" s="463">
        <v>140</v>
      </c>
      <c r="I24" s="463">
        <v>616</v>
      </c>
      <c r="J24" s="463">
        <v>104</v>
      </c>
      <c r="K24" s="463">
        <v>1199</v>
      </c>
      <c r="L24" s="463">
        <v>177</v>
      </c>
    </row>
    <row r="25" spans="1:12" s="189" customFormat="1" x14ac:dyDescent="0.15">
      <c r="A25" s="293" t="s">
        <v>620</v>
      </c>
      <c r="B25" s="294"/>
      <c r="C25" s="294"/>
      <c r="D25" s="294"/>
      <c r="E25" s="294"/>
      <c r="F25" s="294"/>
      <c r="G25" s="294"/>
      <c r="H25" s="294"/>
      <c r="I25" s="294"/>
      <c r="J25" s="294"/>
      <c r="K25" s="294"/>
      <c r="L25" s="294"/>
    </row>
    <row r="26" spans="1:12" s="189" customFormat="1" x14ac:dyDescent="0.15">
      <c r="A26" s="293" t="s">
        <v>578</v>
      </c>
      <c r="B26" s="294"/>
      <c r="C26" s="294"/>
      <c r="D26" s="294"/>
      <c r="E26" s="294"/>
      <c r="F26" s="294"/>
      <c r="G26" s="294"/>
      <c r="H26" s="294"/>
      <c r="I26" s="294"/>
      <c r="J26" s="294"/>
      <c r="K26" s="294"/>
      <c r="L26" s="294"/>
    </row>
    <row r="27" spans="1:12" s="150" customFormat="1" x14ac:dyDescent="0.15">
      <c r="A27" s="295" t="s">
        <v>534</v>
      </c>
      <c r="B27" s="296"/>
      <c r="C27" s="296"/>
      <c r="D27" s="296"/>
      <c r="E27" s="296"/>
      <c r="F27" s="296"/>
      <c r="G27" s="296"/>
      <c r="H27" s="296"/>
      <c r="I27" s="296"/>
      <c r="J27" s="296"/>
      <c r="K27" s="296"/>
      <c r="L27" s="296"/>
    </row>
    <row r="28" spans="1:12" s="150" customFormat="1" x14ac:dyDescent="0.15"/>
  </sheetData>
  <mergeCells count="6">
    <mergeCell ref="A3:A4"/>
    <mergeCell ref="B3:D3"/>
    <mergeCell ref="G3:H3"/>
    <mergeCell ref="K3:L3"/>
    <mergeCell ref="E3:F3"/>
    <mergeCell ref="I3:J3"/>
  </mergeCells>
  <phoneticPr fontId="2"/>
  <pageMargins left="0.59055118110236227" right="0.59055118110236227" top="0.78740157480314965" bottom="0.78740157480314965" header="0.51181102362204722" footer="0.51181102362204722"/>
  <pageSetup paperSize="9" scale="98" firstPageNumber="1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Z44"/>
  <sheetViews>
    <sheetView view="pageBreakPreview" topLeftCell="A17" zoomScaleNormal="100" zoomScaleSheetLayoutView="100" workbookViewId="0">
      <selection activeCell="V52" sqref="V52"/>
    </sheetView>
  </sheetViews>
  <sheetFormatPr defaultColWidth="9" defaultRowHeight="13.5" x14ac:dyDescent="0.15"/>
  <cols>
    <col min="1" max="1" width="10.625" style="30" customWidth="1"/>
    <col min="2" max="13" width="3.375" style="30" customWidth="1"/>
    <col min="14" max="14" width="3.5" style="30" customWidth="1"/>
    <col min="15" max="25" width="3.375" style="30" customWidth="1"/>
    <col min="26" max="16384" width="9" style="30"/>
  </cols>
  <sheetData>
    <row r="1" spans="1:26" x14ac:dyDescent="0.15">
      <c r="A1" s="33" t="s">
        <v>594</v>
      </c>
      <c r="B1" s="41"/>
      <c r="C1" s="41"/>
      <c r="D1" s="41"/>
      <c r="E1" s="41"/>
      <c r="F1" s="41"/>
      <c r="G1" s="41"/>
      <c r="H1" s="41"/>
      <c r="I1" s="41"/>
      <c r="J1" s="41"/>
      <c r="K1" s="41"/>
      <c r="L1" s="41"/>
      <c r="M1" s="41"/>
      <c r="N1" s="41"/>
      <c r="O1" s="41"/>
      <c r="P1" s="41"/>
      <c r="Q1" s="41"/>
      <c r="R1" s="41"/>
      <c r="S1" s="41"/>
      <c r="T1" s="41"/>
      <c r="U1" s="41"/>
      <c r="V1" s="41"/>
      <c r="W1" s="41"/>
      <c r="X1" s="41"/>
      <c r="Y1" s="41"/>
    </row>
    <row r="2" spans="1:26" ht="14.25" thickBot="1" x14ac:dyDescent="0.2">
      <c r="A2" s="34" t="s">
        <v>258</v>
      </c>
      <c r="B2" s="41"/>
      <c r="C2" s="41"/>
      <c r="D2" s="41"/>
      <c r="E2" s="41"/>
      <c r="F2" s="41"/>
      <c r="G2" s="41"/>
      <c r="H2" s="41"/>
      <c r="I2" s="41"/>
      <c r="J2" s="41"/>
      <c r="K2" s="41"/>
      <c r="L2" s="41"/>
      <c r="M2" s="41"/>
      <c r="N2" s="41"/>
      <c r="O2" s="41"/>
      <c r="P2" s="41"/>
      <c r="Q2" s="41"/>
      <c r="R2" s="41"/>
      <c r="S2" s="41"/>
      <c r="T2" s="41"/>
      <c r="U2" s="41"/>
      <c r="V2" s="41"/>
      <c r="W2" s="41"/>
      <c r="X2" s="41"/>
      <c r="Y2" s="41"/>
    </row>
    <row r="3" spans="1:26" ht="12.75" customHeight="1" thickTop="1" x14ac:dyDescent="0.15">
      <c r="A3" s="588" t="s">
        <v>18</v>
      </c>
      <c r="B3" s="609" t="s">
        <v>0</v>
      </c>
      <c r="C3" s="609"/>
      <c r="D3" s="609" t="s">
        <v>25</v>
      </c>
      <c r="E3" s="609"/>
      <c r="F3" s="593" t="s">
        <v>253</v>
      </c>
      <c r="G3" s="594"/>
      <c r="H3" s="594"/>
      <c r="I3" s="594"/>
      <c r="J3" s="594"/>
      <c r="K3" s="588"/>
      <c r="L3" s="614" t="s">
        <v>252</v>
      </c>
      <c r="M3" s="615"/>
      <c r="N3" s="616"/>
      <c r="O3" s="614" t="s">
        <v>235</v>
      </c>
      <c r="P3" s="615"/>
      <c r="Q3" s="616"/>
      <c r="R3" s="576" t="s">
        <v>27</v>
      </c>
      <c r="S3" s="613"/>
      <c r="T3" s="613"/>
      <c r="U3" s="613"/>
      <c r="V3" s="613"/>
      <c r="W3" s="613"/>
      <c r="X3" s="38"/>
      <c r="Y3" s="41"/>
    </row>
    <row r="4" spans="1:26" ht="12.75" customHeight="1" x14ac:dyDescent="0.15">
      <c r="A4" s="589"/>
      <c r="B4" s="610"/>
      <c r="C4" s="610"/>
      <c r="D4" s="610"/>
      <c r="E4" s="610"/>
      <c r="F4" s="580"/>
      <c r="G4" s="596"/>
      <c r="H4" s="596"/>
      <c r="I4" s="596"/>
      <c r="J4" s="596"/>
      <c r="K4" s="590"/>
      <c r="L4" s="617"/>
      <c r="M4" s="618"/>
      <c r="N4" s="619"/>
      <c r="O4" s="617"/>
      <c r="P4" s="618"/>
      <c r="Q4" s="619"/>
      <c r="R4" s="568" t="s">
        <v>26</v>
      </c>
      <c r="S4" s="623"/>
      <c r="T4" s="623"/>
      <c r="U4" s="623"/>
      <c r="V4" s="623"/>
      <c r="W4" s="623"/>
      <c r="X4" s="38"/>
      <c r="Y4" s="41"/>
    </row>
    <row r="5" spans="1:26" ht="12.75" customHeight="1" x14ac:dyDescent="0.15">
      <c r="A5" s="590"/>
      <c r="B5" s="610"/>
      <c r="C5" s="610"/>
      <c r="D5" s="610"/>
      <c r="E5" s="610"/>
      <c r="F5" s="567" t="s">
        <v>2</v>
      </c>
      <c r="G5" s="567"/>
      <c r="H5" s="567" t="s">
        <v>3</v>
      </c>
      <c r="I5" s="567"/>
      <c r="J5" s="567" t="s">
        <v>4</v>
      </c>
      <c r="K5" s="567"/>
      <c r="L5" s="620"/>
      <c r="M5" s="621"/>
      <c r="N5" s="622"/>
      <c r="O5" s="620"/>
      <c r="P5" s="621"/>
      <c r="Q5" s="622"/>
      <c r="R5" s="568" t="s">
        <v>2</v>
      </c>
      <c r="S5" s="624"/>
      <c r="T5" s="568" t="s">
        <v>3</v>
      </c>
      <c r="U5" s="624"/>
      <c r="V5" s="568" t="s">
        <v>4</v>
      </c>
      <c r="W5" s="623"/>
      <c r="X5" s="41"/>
      <c r="Y5" s="41"/>
    </row>
    <row r="6" spans="1:26" ht="12.75" customHeight="1" x14ac:dyDescent="0.15">
      <c r="A6" s="61" t="s">
        <v>572</v>
      </c>
      <c r="B6" s="599">
        <v>4</v>
      </c>
      <c r="C6" s="599"/>
      <c r="D6" s="599">
        <v>152</v>
      </c>
      <c r="E6" s="599"/>
      <c r="F6" s="599">
        <v>344</v>
      </c>
      <c r="G6" s="599"/>
      <c r="H6" s="599">
        <v>122</v>
      </c>
      <c r="I6" s="599"/>
      <c r="J6" s="599">
        <v>222</v>
      </c>
      <c r="K6" s="599"/>
      <c r="L6" s="574">
        <v>28</v>
      </c>
      <c r="M6" s="574"/>
      <c r="N6" s="574"/>
      <c r="O6" s="574">
        <v>66</v>
      </c>
      <c r="P6" s="574"/>
      <c r="Q6" s="574"/>
      <c r="R6" s="574">
        <v>464</v>
      </c>
      <c r="S6" s="574"/>
      <c r="T6" s="574">
        <v>278</v>
      </c>
      <c r="U6" s="574"/>
      <c r="V6" s="574">
        <v>186</v>
      </c>
      <c r="W6" s="574"/>
      <c r="X6" s="38"/>
      <c r="Y6" s="41"/>
    </row>
    <row r="7" spans="1:26" ht="12.75" customHeight="1" x14ac:dyDescent="0.15">
      <c r="A7" s="61" t="s">
        <v>556</v>
      </c>
      <c r="B7" s="597">
        <v>4</v>
      </c>
      <c r="C7" s="574"/>
      <c r="D7" s="574">
        <v>154</v>
      </c>
      <c r="E7" s="574"/>
      <c r="F7" s="574">
        <v>340</v>
      </c>
      <c r="G7" s="574"/>
      <c r="H7" s="574">
        <v>114</v>
      </c>
      <c r="I7" s="574"/>
      <c r="J7" s="574">
        <v>226</v>
      </c>
      <c r="K7" s="574"/>
      <c r="L7" s="574">
        <v>40</v>
      </c>
      <c r="M7" s="574"/>
      <c r="N7" s="574"/>
      <c r="O7" s="574">
        <v>65</v>
      </c>
      <c r="P7" s="574"/>
      <c r="Q7" s="574"/>
      <c r="R7" s="574">
        <v>457</v>
      </c>
      <c r="S7" s="574"/>
      <c r="T7" s="574">
        <v>268</v>
      </c>
      <c r="U7" s="574"/>
      <c r="V7" s="574">
        <v>189</v>
      </c>
      <c r="W7" s="574"/>
      <c r="X7" s="38"/>
      <c r="Y7" s="41"/>
    </row>
    <row r="8" spans="1:26" ht="12.75" customHeight="1" x14ac:dyDescent="0.15">
      <c r="A8" s="60"/>
      <c r="B8" s="597"/>
      <c r="C8" s="574"/>
      <c r="D8" s="574"/>
      <c r="E8" s="574"/>
      <c r="F8" s="574"/>
      <c r="G8" s="574"/>
      <c r="H8" s="574"/>
      <c r="I8" s="574"/>
      <c r="J8" s="574"/>
      <c r="K8" s="574"/>
      <c r="L8" s="574"/>
      <c r="M8" s="574"/>
      <c r="N8" s="574"/>
      <c r="O8" s="574"/>
      <c r="P8" s="574"/>
      <c r="Q8" s="574"/>
      <c r="R8" s="574"/>
      <c r="S8" s="574"/>
      <c r="T8" s="574"/>
      <c r="U8" s="574"/>
      <c r="V8" s="574"/>
      <c r="W8" s="574"/>
      <c r="X8" s="41"/>
      <c r="Y8" s="41"/>
    </row>
    <row r="9" spans="1:26" ht="12.75" customHeight="1" x14ac:dyDescent="0.15">
      <c r="A9" s="124" t="s">
        <v>557</v>
      </c>
      <c r="B9" s="598">
        <v>4</v>
      </c>
      <c r="C9" s="581"/>
      <c r="D9" s="581">
        <v>146</v>
      </c>
      <c r="E9" s="581"/>
      <c r="F9" s="581">
        <v>321</v>
      </c>
      <c r="G9" s="581"/>
      <c r="H9" s="581">
        <v>116</v>
      </c>
      <c r="I9" s="581"/>
      <c r="J9" s="581">
        <v>205</v>
      </c>
      <c r="K9" s="581"/>
      <c r="L9" s="581">
        <v>57</v>
      </c>
      <c r="M9" s="581"/>
      <c r="N9" s="581"/>
      <c r="O9" s="581">
        <v>63</v>
      </c>
      <c r="P9" s="581"/>
      <c r="Q9" s="581"/>
      <c r="R9" s="581">
        <v>422</v>
      </c>
      <c r="S9" s="581"/>
      <c r="T9" s="581">
        <v>255</v>
      </c>
      <c r="U9" s="581"/>
      <c r="V9" s="581">
        <v>167</v>
      </c>
      <c r="W9" s="581"/>
      <c r="X9" s="41"/>
      <c r="Y9" s="41"/>
    </row>
    <row r="10" spans="1:26" ht="12.75" customHeight="1" thickBot="1" x14ac:dyDescent="0.2">
      <c r="A10" s="40"/>
      <c r="B10" s="32"/>
      <c r="C10" s="32"/>
      <c r="D10" s="32"/>
      <c r="E10" s="32"/>
      <c r="F10" s="32"/>
      <c r="G10" s="32"/>
      <c r="H10" s="32"/>
      <c r="I10" s="32"/>
      <c r="J10" s="32"/>
      <c r="K10" s="32"/>
      <c r="L10" s="32"/>
      <c r="M10" s="32"/>
      <c r="N10" s="32"/>
      <c r="O10" s="32"/>
      <c r="P10" s="32"/>
      <c r="Q10" s="32"/>
      <c r="R10" s="32"/>
      <c r="S10" s="32"/>
      <c r="T10" s="32"/>
      <c r="U10" s="41"/>
      <c r="V10" s="41"/>
      <c r="W10" s="41"/>
      <c r="X10" s="41"/>
      <c r="Y10" s="41"/>
    </row>
    <row r="11" spans="1:26" ht="12.75" customHeight="1" thickTop="1" x14ac:dyDescent="0.15">
      <c r="A11" s="588" t="s">
        <v>18</v>
      </c>
      <c r="B11" s="576" t="s">
        <v>32</v>
      </c>
      <c r="C11" s="613"/>
      <c r="D11" s="613"/>
      <c r="E11" s="613"/>
      <c r="F11" s="613"/>
      <c r="G11" s="613"/>
      <c r="H11" s="613"/>
      <c r="I11" s="613"/>
      <c r="J11" s="613"/>
      <c r="K11" s="613"/>
      <c r="L11" s="613"/>
      <c r="M11" s="613"/>
      <c r="N11" s="613"/>
      <c r="O11" s="613"/>
      <c r="P11" s="613"/>
      <c r="Q11" s="613"/>
      <c r="R11" s="613"/>
      <c r="S11" s="613"/>
      <c r="T11" s="613"/>
      <c r="U11" s="613"/>
      <c r="V11" s="613"/>
      <c r="W11" s="613"/>
      <c r="X11" s="613"/>
      <c r="Y11" s="613"/>
    </row>
    <row r="12" spans="1:26" ht="12.75" customHeight="1" x14ac:dyDescent="0.15">
      <c r="A12" s="589"/>
      <c r="B12" s="568" t="s">
        <v>28</v>
      </c>
      <c r="C12" s="623"/>
      <c r="D12" s="623"/>
      <c r="E12" s="623"/>
      <c r="F12" s="623"/>
      <c r="G12" s="623"/>
      <c r="H12" s="568" t="s">
        <v>29</v>
      </c>
      <c r="I12" s="623"/>
      <c r="J12" s="623"/>
      <c r="K12" s="623"/>
      <c r="L12" s="623"/>
      <c r="M12" s="623"/>
      <c r="N12" s="568" t="s">
        <v>30</v>
      </c>
      <c r="O12" s="623"/>
      <c r="P12" s="623"/>
      <c r="Q12" s="623"/>
      <c r="R12" s="623"/>
      <c r="S12" s="623"/>
      <c r="T12" s="568" t="s">
        <v>31</v>
      </c>
      <c r="U12" s="623"/>
      <c r="V12" s="623"/>
      <c r="W12" s="623"/>
      <c r="X12" s="623"/>
      <c r="Y12" s="623"/>
    </row>
    <row r="13" spans="1:26" ht="12.75" customHeight="1" x14ac:dyDescent="0.15">
      <c r="A13" s="590"/>
      <c r="B13" s="567" t="s">
        <v>2</v>
      </c>
      <c r="C13" s="567"/>
      <c r="D13" s="567" t="s">
        <v>3</v>
      </c>
      <c r="E13" s="567"/>
      <c r="F13" s="567" t="s">
        <v>4</v>
      </c>
      <c r="G13" s="568"/>
      <c r="H13" s="567" t="s">
        <v>2</v>
      </c>
      <c r="I13" s="567"/>
      <c r="J13" s="567" t="s">
        <v>3</v>
      </c>
      <c r="K13" s="567"/>
      <c r="L13" s="567" t="s">
        <v>4</v>
      </c>
      <c r="M13" s="568"/>
      <c r="N13" s="567" t="s">
        <v>2</v>
      </c>
      <c r="O13" s="567"/>
      <c r="P13" s="567" t="s">
        <v>3</v>
      </c>
      <c r="Q13" s="567"/>
      <c r="R13" s="567" t="s">
        <v>4</v>
      </c>
      <c r="S13" s="568"/>
      <c r="T13" s="567" t="s">
        <v>2</v>
      </c>
      <c r="U13" s="567"/>
      <c r="V13" s="567" t="s">
        <v>3</v>
      </c>
      <c r="W13" s="567"/>
      <c r="X13" s="567" t="s">
        <v>4</v>
      </c>
      <c r="Y13" s="568"/>
    </row>
    <row r="14" spans="1:26" ht="12.75" customHeight="1" x14ac:dyDescent="0.15">
      <c r="A14" s="235" t="s">
        <v>572</v>
      </c>
      <c r="B14" s="597">
        <v>14</v>
      </c>
      <c r="C14" s="574"/>
      <c r="D14" s="574">
        <v>3</v>
      </c>
      <c r="E14" s="574"/>
      <c r="F14" s="574">
        <v>11</v>
      </c>
      <c r="G14" s="574"/>
      <c r="H14" s="574">
        <v>126</v>
      </c>
      <c r="I14" s="574"/>
      <c r="J14" s="574">
        <v>75</v>
      </c>
      <c r="K14" s="574"/>
      <c r="L14" s="574">
        <v>51</v>
      </c>
      <c r="M14" s="574"/>
      <c r="N14" s="574">
        <v>79</v>
      </c>
      <c r="O14" s="574"/>
      <c r="P14" s="574">
        <v>50</v>
      </c>
      <c r="Q14" s="574"/>
      <c r="R14" s="574">
        <v>29</v>
      </c>
      <c r="S14" s="574"/>
      <c r="T14" s="574">
        <v>245</v>
      </c>
      <c r="U14" s="574"/>
      <c r="V14" s="574">
        <v>150</v>
      </c>
      <c r="W14" s="574"/>
      <c r="X14" s="574">
        <v>95</v>
      </c>
      <c r="Y14" s="574"/>
    </row>
    <row r="15" spans="1:26" ht="12.75" customHeight="1" x14ac:dyDescent="0.15">
      <c r="A15" s="61" t="s">
        <v>556</v>
      </c>
      <c r="B15" s="574">
        <v>19</v>
      </c>
      <c r="C15" s="574"/>
      <c r="D15" s="574">
        <v>7</v>
      </c>
      <c r="E15" s="574"/>
      <c r="F15" s="574">
        <v>12</v>
      </c>
      <c r="G15" s="574"/>
      <c r="H15" s="574">
        <v>126</v>
      </c>
      <c r="I15" s="574"/>
      <c r="J15" s="574">
        <v>73</v>
      </c>
      <c r="K15" s="574"/>
      <c r="L15" s="574">
        <v>53</v>
      </c>
      <c r="M15" s="574"/>
      <c r="N15" s="574">
        <v>68</v>
      </c>
      <c r="O15" s="574"/>
      <c r="P15" s="574">
        <v>46</v>
      </c>
      <c r="Q15" s="574"/>
      <c r="R15" s="574">
        <v>22</v>
      </c>
      <c r="S15" s="574"/>
      <c r="T15" s="574">
        <v>244</v>
      </c>
      <c r="U15" s="574"/>
      <c r="V15" s="574">
        <v>142</v>
      </c>
      <c r="W15" s="574"/>
      <c r="X15" s="574">
        <v>102</v>
      </c>
      <c r="Y15" s="574"/>
      <c r="Z15" s="1"/>
    </row>
    <row r="16" spans="1:26" ht="12.75" customHeight="1" x14ac:dyDescent="0.15">
      <c r="A16" s="60"/>
      <c r="B16" s="597"/>
      <c r="C16" s="599"/>
      <c r="D16" s="599"/>
      <c r="E16" s="599"/>
      <c r="F16" s="599"/>
      <c r="G16" s="599"/>
      <c r="H16" s="599"/>
      <c r="I16" s="599"/>
      <c r="J16" s="599"/>
      <c r="K16" s="599"/>
      <c r="L16" s="599"/>
      <c r="M16" s="599"/>
      <c r="N16" s="599"/>
      <c r="O16" s="599"/>
      <c r="P16" s="599"/>
      <c r="Q16" s="599"/>
      <c r="R16" s="599"/>
      <c r="S16" s="599"/>
      <c r="T16" s="574"/>
      <c r="U16" s="574"/>
      <c r="V16" s="599"/>
      <c r="W16" s="599"/>
      <c r="X16" s="599"/>
      <c r="Y16" s="599"/>
    </row>
    <row r="17" spans="1:25" ht="12.75" customHeight="1" x14ac:dyDescent="0.15">
      <c r="A17" s="124" t="s">
        <v>557</v>
      </c>
      <c r="B17" s="598">
        <v>13</v>
      </c>
      <c r="C17" s="581"/>
      <c r="D17" s="581">
        <v>8</v>
      </c>
      <c r="E17" s="581"/>
      <c r="F17" s="581">
        <v>5</v>
      </c>
      <c r="G17" s="581"/>
      <c r="H17" s="581">
        <v>111</v>
      </c>
      <c r="I17" s="581"/>
      <c r="J17" s="581">
        <v>68</v>
      </c>
      <c r="K17" s="581"/>
      <c r="L17" s="581">
        <v>43</v>
      </c>
      <c r="M17" s="581"/>
      <c r="N17" s="581">
        <v>77</v>
      </c>
      <c r="O17" s="581"/>
      <c r="P17" s="581">
        <v>45</v>
      </c>
      <c r="Q17" s="581"/>
      <c r="R17" s="581">
        <v>32</v>
      </c>
      <c r="S17" s="581"/>
      <c r="T17" s="581">
        <v>221</v>
      </c>
      <c r="U17" s="581"/>
      <c r="V17" s="581">
        <v>134</v>
      </c>
      <c r="W17" s="581"/>
      <c r="X17" s="581">
        <v>87</v>
      </c>
      <c r="Y17" s="581"/>
    </row>
    <row r="18" spans="1:25" ht="12.75" customHeight="1" x14ac:dyDescent="0.15">
      <c r="A18" s="62"/>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row>
    <row r="19" spans="1:25" x14ac:dyDescent="0.15">
      <c r="A19" s="41"/>
      <c r="B19" s="125"/>
      <c r="C19" s="126"/>
      <c r="D19" s="125"/>
      <c r="E19" s="126"/>
      <c r="F19" s="125"/>
      <c r="G19" s="126"/>
      <c r="H19" s="125"/>
      <c r="I19" s="126"/>
      <c r="J19" s="125"/>
      <c r="K19" s="126"/>
      <c r="L19" s="125"/>
      <c r="M19" s="126"/>
      <c r="N19" s="125"/>
      <c r="O19" s="126"/>
      <c r="P19" s="125"/>
      <c r="Q19" s="126"/>
      <c r="R19" s="125"/>
      <c r="S19" s="126"/>
      <c r="T19" s="125"/>
      <c r="U19" s="126"/>
      <c r="V19" s="125"/>
      <c r="W19" s="126"/>
      <c r="X19" s="125"/>
      <c r="Y19" s="126"/>
    </row>
    <row r="20" spans="1:25" x14ac:dyDescent="0.15">
      <c r="A20" s="33" t="s">
        <v>595</v>
      </c>
      <c r="B20" s="41"/>
      <c r="C20" s="41"/>
      <c r="D20" s="41"/>
      <c r="E20" s="41"/>
      <c r="F20" s="41"/>
      <c r="G20" s="41"/>
      <c r="H20" s="41"/>
      <c r="I20" s="41"/>
      <c r="J20" s="41"/>
      <c r="K20" s="41"/>
      <c r="L20" s="41"/>
      <c r="M20" s="41"/>
      <c r="N20" s="41"/>
      <c r="O20" s="41"/>
      <c r="P20" s="41"/>
      <c r="Q20" s="41"/>
      <c r="R20" s="41"/>
      <c r="S20" s="41"/>
      <c r="T20" s="41"/>
      <c r="U20" s="41"/>
      <c r="V20" s="41"/>
      <c r="W20" s="41"/>
      <c r="X20" s="41"/>
      <c r="Y20" s="41"/>
    </row>
    <row r="21" spans="1:25" ht="14.25" thickBot="1" x14ac:dyDescent="0.2">
      <c r="A21" s="34" t="s">
        <v>258</v>
      </c>
      <c r="B21" s="41"/>
      <c r="C21" s="41"/>
      <c r="D21" s="41"/>
      <c r="E21" s="41"/>
      <c r="F21" s="41"/>
      <c r="G21" s="41"/>
      <c r="H21" s="41"/>
      <c r="I21" s="41"/>
      <c r="J21" s="41"/>
      <c r="K21" s="41"/>
      <c r="L21" s="41"/>
      <c r="M21" s="41"/>
      <c r="N21" s="41"/>
      <c r="O21" s="41"/>
      <c r="P21" s="41"/>
      <c r="Q21" s="41"/>
      <c r="R21" s="41"/>
      <c r="S21" s="41"/>
      <c r="T21" s="41"/>
      <c r="U21" s="41"/>
      <c r="V21" s="41"/>
      <c r="W21" s="41"/>
      <c r="X21" s="41"/>
      <c r="Y21" s="41"/>
    </row>
    <row r="22" spans="1:25" ht="12.75" customHeight="1" thickTop="1" x14ac:dyDescent="0.15">
      <c r="A22" s="588" t="s">
        <v>18</v>
      </c>
      <c r="B22" s="609" t="s">
        <v>0</v>
      </c>
      <c r="C22" s="609"/>
      <c r="D22" s="576" t="s">
        <v>37</v>
      </c>
      <c r="E22" s="613"/>
      <c r="F22" s="613"/>
      <c r="G22" s="613"/>
      <c r="H22" s="613"/>
      <c r="I22" s="613"/>
      <c r="J22" s="613"/>
      <c r="K22" s="613"/>
      <c r="L22" s="613"/>
      <c r="M22" s="613"/>
      <c r="N22" s="613"/>
      <c r="O22" s="613"/>
      <c r="P22" s="613"/>
      <c r="Q22" s="634"/>
      <c r="R22" s="576" t="s">
        <v>38</v>
      </c>
      <c r="S22" s="613"/>
      <c r="T22" s="613"/>
      <c r="U22" s="613"/>
      <c r="V22" s="613"/>
      <c r="W22" s="613"/>
      <c r="X22" s="41"/>
      <c r="Y22" s="41"/>
    </row>
    <row r="23" spans="1:25" ht="12.75" customHeight="1" x14ac:dyDescent="0.15">
      <c r="A23" s="589"/>
      <c r="B23" s="610"/>
      <c r="C23" s="610"/>
      <c r="D23" s="568" t="s">
        <v>26</v>
      </c>
      <c r="E23" s="623"/>
      <c r="F23" s="623"/>
      <c r="G23" s="623"/>
      <c r="H23" s="623"/>
      <c r="I23" s="623"/>
      <c r="J23" s="567" t="s">
        <v>35</v>
      </c>
      <c r="K23" s="567"/>
      <c r="L23" s="567"/>
      <c r="M23" s="567"/>
      <c r="N23" s="567" t="s">
        <v>36</v>
      </c>
      <c r="O23" s="567"/>
      <c r="P23" s="567"/>
      <c r="Q23" s="567"/>
      <c r="R23" s="611" t="s">
        <v>2</v>
      </c>
      <c r="S23" s="612"/>
      <c r="T23" s="611" t="s">
        <v>3</v>
      </c>
      <c r="U23" s="612"/>
      <c r="V23" s="611" t="s">
        <v>4</v>
      </c>
      <c r="W23" s="612"/>
      <c r="X23" s="41"/>
      <c r="Y23" s="41"/>
    </row>
    <row r="24" spans="1:25" ht="12.75" customHeight="1" x14ac:dyDescent="0.15">
      <c r="A24" s="590"/>
      <c r="B24" s="610"/>
      <c r="C24" s="610"/>
      <c r="D24" s="567" t="s">
        <v>2</v>
      </c>
      <c r="E24" s="567"/>
      <c r="F24" s="567" t="s">
        <v>3</v>
      </c>
      <c r="G24" s="567"/>
      <c r="H24" s="567" t="s">
        <v>4</v>
      </c>
      <c r="I24" s="568"/>
      <c r="J24" s="567" t="s">
        <v>3</v>
      </c>
      <c r="K24" s="567"/>
      <c r="L24" s="567" t="s">
        <v>4</v>
      </c>
      <c r="M24" s="568"/>
      <c r="N24" s="567" t="s">
        <v>3</v>
      </c>
      <c r="O24" s="567"/>
      <c r="P24" s="567" t="s">
        <v>4</v>
      </c>
      <c r="Q24" s="567"/>
      <c r="R24" s="580"/>
      <c r="S24" s="596"/>
      <c r="T24" s="580"/>
      <c r="U24" s="596"/>
      <c r="V24" s="580"/>
      <c r="W24" s="596"/>
      <c r="X24" s="41"/>
      <c r="Y24" s="41"/>
    </row>
    <row r="25" spans="1:25" ht="12.75" customHeight="1" x14ac:dyDescent="0.15">
      <c r="A25" s="61" t="s">
        <v>572</v>
      </c>
      <c r="B25" s="597">
        <v>6</v>
      </c>
      <c r="C25" s="574"/>
      <c r="D25" s="574">
        <v>206</v>
      </c>
      <c r="E25" s="574"/>
      <c r="F25" s="574">
        <v>94</v>
      </c>
      <c r="G25" s="574"/>
      <c r="H25" s="574">
        <v>112</v>
      </c>
      <c r="I25" s="574"/>
      <c r="J25" s="574">
        <v>14</v>
      </c>
      <c r="K25" s="574"/>
      <c r="L25" s="574">
        <v>60</v>
      </c>
      <c r="M25" s="574"/>
      <c r="N25" s="574">
        <v>80</v>
      </c>
      <c r="O25" s="574"/>
      <c r="P25" s="574">
        <v>52</v>
      </c>
      <c r="Q25" s="574"/>
      <c r="R25" s="574">
        <v>36</v>
      </c>
      <c r="S25" s="574"/>
      <c r="T25" s="574">
        <v>15</v>
      </c>
      <c r="U25" s="574"/>
      <c r="V25" s="574">
        <v>21</v>
      </c>
      <c r="W25" s="574"/>
      <c r="X25" s="41"/>
      <c r="Y25" s="41"/>
    </row>
    <row r="26" spans="1:25" s="38" customFormat="1" ht="12.75" customHeight="1" x14ac:dyDescent="0.15">
      <c r="A26" s="61" t="s">
        <v>556</v>
      </c>
      <c r="B26" s="574">
        <v>6</v>
      </c>
      <c r="C26" s="574"/>
      <c r="D26" s="574">
        <v>193</v>
      </c>
      <c r="E26" s="574"/>
      <c r="F26" s="574">
        <v>92</v>
      </c>
      <c r="G26" s="574"/>
      <c r="H26" s="574">
        <v>101</v>
      </c>
      <c r="I26" s="574"/>
      <c r="J26" s="574">
        <v>14</v>
      </c>
      <c r="K26" s="574"/>
      <c r="L26" s="574">
        <v>55</v>
      </c>
      <c r="M26" s="574"/>
      <c r="N26" s="574">
        <v>78</v>
      </c>
      <c r="O26" s="574"/>
      <c r="P26" s="574">
        <v>46</v>
      </c>
      <c r="Q26" s="574"/>
      <c r="R26" s="574">
        <v>35</v>
      </c>
      <c r="S26" s="574"/>
      <c r="T26" s="574">
        <v>13</v>
      </c>
      <c r="U26" s="574"/>
      <c r="V26" s="574">
        <v>22</v>
      </c>
      <c r="W26" s="574"/>
    </row>
    <row r="27" spans="1:25" ht="12.75" customHeight="1" x14ac:dyDescent="0.15">
      <c r="A27" s="61"/>
      <c r="B27" s="597"/>
      <c r="C27" s="599"/>
      <c r="D27" s="599"/>
      <c r="E27" s="599"/>
      <c r="F27" s="599"/>
      <c r="G27" s="599"/>
      <c r="H27" s="599"/>
      <c r="I27" s="599"/>
      <c r="J27" s="599"/>
      <c r="K27" s="599"/>
      <c r="L27" s="599"/>
      <c r="M27" s="599"/>
      <c r="N27" s="599"/>
      <c r="O27" s="599"/>
      <c r="P27" s="599"/>
      <c r="Q27" s="599"/>
      <c r="R27" s="599"/>
      <c r="S27" s="599"/>
      <c r="T27" s="599"/>
      <c r="U27" s="599"/>
      <c r="V27" s="599"/>
      <c r="W27" s="599"/>
      <c r="X27" s="41"/>
      <c r="Y27" s="41"/>
    </row>
    <row r="28" spans="1:25" ht="12.75" customHeight="1" x14ac:dyDescent="0.15">
      <c r="A28" s="62" t="s">
        <v>557</v>
      </c>
      <c r="B28" s="607">
        <v>6</v>
      </c>
      <c r="C28" s="608"/>
      <c r="D28" s="608">
        <v>194</v>
      </c>
      <c r="E28" s="608"/>
      <c r="F28" s="608">
        <v>91</v>
      </c>
      <c r="G28" s="608"/>
      <c r="H28" s="608">
        <v>103</v>
      </c>
      <c r="I28" s="608"/>
      <c r="J28" s="608">
        <v>15</v>
      </c>
      <c r="K28" s="608"/>
      <c r="L28" s="608">
        <v>53</v>
      </c>
      <c r="M28" s="608"/>
      <c r="N28" s="608">
        <v>76</v>
      </c>
      <c r="O28" s="608"/>
      <c r="P28" s="608">
        <v>50</v>
      </c>
      <c r="Q28" s="608"/>
      <c r="R28" s="608">
        <v>30</v>
      </c>
      <c r="S28" s="608"/>
      <c r="T28" s="608">
        <v>13</v>
      </c>
      <c r="U28" s="608"/>
      <c r="V28" s="608">
        <v>17</v>
      </c>
      <c r="W28" s="608"/>
      <c r="X28" s="41"/>
      <c r="Y28" s="41"/>
    </row>
    <row r="29" spans="1:25" ht="12.75" customHeight="1" x14ac:dyDescent="0.15">
      <c r="A29" s="35" t="s">
        <v>33</v>
      </c>
      <c r="B29" s="631">
        <v>6</v>
      </c>
      <c r="C29" s="606"/>
      <c r="D29" s="606">
        <v>194</v>
      </c>
      <c r="E29" s="606"/>
      <c r="F29" s="606">
        <v>91</v>
      </c>
      <c r="G29" s="606"/>
      <c r="H29" s="606">
        <v>103</v>
      </c>
      <c r="I29" s="606"/>
      <c r="J29" s="606">
        <v>15</v>
      </c>
      <c r="K29" s="606"/>
      <c r="L29" s="606">
        <v>53</v>
      </c>
      <c r="M29" s="606"/>
      <c r="N29" s="606">
        <v>76</v>
      </c>
      <c r="O29" s="606"/>
      <c r="P29" s="606">
        <v>50</v>
      </c>
      <c r="Q29" s="606"/>
      <c r="R29" s="606">
        <v>30</v>
      </c>
      <c r="S29" s="606"/>
      <c r="T29" s="606">
        <v>13</v>
      </c>
      <c r="U29" s="606"/>
      <c r="V29" s="606">
        <v>17</v>
      </c>
      <c r="W29" s="606"/>
      <c r="X29" s="41"/>
      <c r="Y29" s="41"/>
    </row>
    <row r="30" spans="1:25" ht="12.75" customHeight="1" x14ac:dyDescent="0.15">
      <c r="A30" s="37" t="s">
        <v>34</v>
      </c>
      <c r="B30" s="633" t="s">
        <v>579</v>
      </c>
      <c r="C30" s="625"/>
      <c r="D30" s="625" t="s">
        <v>579</v>
      </c>
      <c r="E30" s="625"/>
      <c r="F30" s="625" t="s">
        <v>579</v>
      </c>
      <c r="G30" s="625"/>
      <c r="H30" s="625" t="s">
        <v>579</v>
      </c>
      <c r="I30" s="625"/>
      <c r="J30" s="625" t="s">
        <v>579</v>
      </c>
      <c r="K30" s="625"/>
      <c r="L30" s="625" t="s">
        <v>579</v>
      </c>
      <c r="M30" s="625"/>
      <c r="N30" s="625" t="s">
        <v>579</v>
      </c>
      <c r="O30" s="625"/>
      <c r="P30" s="625" t="s">
        <v>579</v>
      </c>
      <c r="Q30" s="625"/>
      <c r="R30" s="625" t="s">
        <v>579</v>
      </c>
      <c r="S30" s="625"/>
      <c r="T30" s="625" t="s">
        <v>579</v>
      </c>
      <c r="U30" s="625"/>
      <c r="V30" s="625" t="s">
        <v>579</v>
      </c>
      <c r="W30" s="625"/>
      <c r="X30" s="41"/>
      <c r="Y30" s="41"/>
    </row>
    <row r="31" spans="1:25" ht="12.75" customHeight="1" thickBot="1" x14ac:dyDescent="0.2">
      <c r="A31" s="41"/>
      <c r="B31" s="41"/>
      <c r="C31" s="41"/>
      <c r="D31" s="41"/>
      <c r="E31" s="41"/>
      <c r="F31" s="41"/>
      <c r="G31" s="41"/>
      <c r="H31" s="41"/>
      <c r="I31" s="41"/>
      <c r="J31" s="41"/>
      <c r="K31" s="41"/>
      <c r="L31" s="41"/>
      <c r="M31" s="41"/>
      <c r="N31" s="41"/>
      <c r="O31" s="41"/>
      <c r="P31" s="41"/>
      <c r="Q31" s="41"/>
      <c r="R31" s="41"/>
      <c r="S31" s="41"/>
      <c r="T31" s="41"/>
      <c r="U31" s="41"/>
      <c r="V31" s="41"/>
      <c r="W31" s="41"/>
      <c r="X31" s="41"/>
      <c r="Y31" s="41"/>
    </row>
    <row r="32" spans="1:25" ht="12.75" customHeight="1" thickTop="1" x14ac:dyDescent="0.15">
      <c r="A32" s="588" t="s">
        <v>18</v>
      </c>
      <c r="B32" s="576" t="s">
        <v>39</v>
      </c>
      <c r="C32" s="637"/>
      <c r="D32" s="637"/>
      <c r="E32" s="637"/>
      <c r="F32" s="637"/>
      <c r="G32" s="637"/>
      <c r="H32" s="637"/>
      <c r="I32" s="637"/>
      <c r="J32" s="637"/>
      <c r="K32" s="637"/>
      <c r="L32" s="637"/>
      <c r="M32" s="637"/>
      <c r="N32" s="127"/>
      <c r="O32" s="127"/>
      <c r="P32" s="41"/>
      <c r="Q32" s="41"/>
      <c r="R32" s="41"/>
      <c r="S32" s="41"/>
      <c r="T32" s="41"/>
      <c r="U32" s="41"/>
      <c r="V32" s="41"/>
      <c r="W32" s="41"/>
      <c r="X32" s="41"/>
      <c r="Y32" s="41"/>
    </row>
    <row r="33" spans="1:25" ht="12.75" customHeight="1" x14ac:dyDescent="0.15">
      <c r="A33" s="589"/>
      <c r="B33" s="611" t="s">
        <v>2</v>
      </c>
      <c r="C33" s="627"/>
      <c r="D33" s="627"/>
      <c r="E33" s="628"/>
      <c r="F33" s="612" t="s">
        <v>3</v>
      </c>
      <c r="G33" s="627"/>
      <c r="H33" s="627"/>
      <c r="I33" s="628"/>
      <c r="J33" s="612" t="s">
        <v>4</v>
      </c>
      <c r="K33" s="627"/>
      <c r="L33" s="627"/>
      <c r="M33" s="627"/>
      <c r="N33" s="128"/>
      <c r="O33" s="128"/>
      <c r="P33" s="41"/>
      <c r="Q33" s="41"/>
      <c r="R33" s="41"/>
      <c r="S33" s="41"/>
      <c r="T33" s="41"/>
      <c r="U33" s="41"/>
      <c r="V33" s="41"/>
      <c r="W33" s="41"/>
      <c r="X33" s="41"/>
      <c r="Y33" s="41"/>
    </row>
    <row r="34" spans="1:25" ht="12.75" customHeight="1" x14ac:dyDescent="0.15">
      <c r="A34" s="590"/>
      <c r="B34" s="635"/>
      <c r="C34" s="629"/>
      <c r="D34" s="629"/>
      <c r="E34" s="630"/>
      <c r="F34" s="629"/>
      <c r="G34" s="629"/>
      <c r="H34" s="629"/>
      <c r="I34" s="630"/>
      <c r="J34" s="629"/>
      <c r="K34" s="629"/>
      <c r="L34" s="629"/>
      <c r="M34" s="629"/>
      <c r="N34" s="41"/>
      <c r="O34" s="41"/>
      <c r="P34" s="41"/>
      <c r="Q34" s="41"/>
      <c r="R34" s="41"/>
      <c r="S34" s="41"/>
      <c r="T34" s="41"/>
      <c r="U34" s="41"/>
      <c r="V34" s="41"/>
      <c r="W34" s="41"/>
      <c r="X34" s="41"/>
      <c r="Y34" s="41"/>
    </row>
    <row r="35" spans="1:25" ht="12.75" customHeight="1" x14ac:dyDescent="0.15">
      <c r="A35" s="235" t="s">
        <v>572</v>
      </c>
      <c r="B35" s="597">
        <v>916</v>
      </c>
      <c r="C35" s="574"/>
      <c r="D35" s="636"/>
      <c r="E35" s="636"/>
      <c r="F35" s="574">
        <v>138</v>
      </c>
      <c r="G35" s="574"/>
      <c r="H35" s="636"/>
      <c r="I35" s="636"/>
      <c r="J35" s="574">
        <v>778</v>
      </c>
      <c r="K35" s="574"/>
      <c r="L35" s="636"/>
      <c r="M35" s="636"/>
      <c r="N35" s="41"/>
      <c r="O35" s="41"/>
      <c r="P35" s="41"/>
      <c r="Q35" s="41"/>
      <c r="R35" s="41"/>
      <c r="S35" s="41"/>
      <c r="T35" s="41"/>
      <c r="U35" s="41"/>
      <c r="V35" s="41"/>
      <c r="W35" s="41"/>
      <c r="X35" s="41"/>
      <c r="Y35" s="41"/>
    </row>
    <row r="36" spans="1:25" ht="12.75" customHeight="1" x14ac:dyDescent="0.15">
      <c r="A36" s="60" t="s">
        <v>556</v>
      </c>
      <c r="B36" s="631">
        <v>828</v>
      </c>
      <c r="C36" s="606"/>
      <c r="D36" s="632"/>
      <c r="E36" s="632"/>
      <c r="F36" s="606">
        <v>129</v>
      </c>
      <c r="G36" s="606"/>
      <c r="H36" s="606"/>
      <c r="I36" s="606"/>
      <c r="J36" s="606">
        <v>699</v>
      </c>
      <c r="K36" s="606"/>
      <c r="L36" s="606"/>
      <c r="M36" s="606"/>
      <c r="N36" s="41"/>
      <c r="O36" s="41"/>
      <c r="P36" s="41"/>
      <c r="Q36" s="41"/>
      <c r="R36" s="41"/>
      <c r="S36" s="41"/>
      <c r="T36" s="41"/>
      <c r="U36" s="41"/>
      <c r="V36" s="41"/>
      <c r="W36" s="41"/>
      <c r="X36" s="41"/>
      <c r="Y36" s="41"/>
    </row>
    <row r="37" spans="1:25" ht="12.75" customHeight="1" x14ac:dyDescent="0.15">
      <c r="A37" s="61"/>
      <c r="B37" s="597"/>
      <c r="C37" s="599"/>
      <c r="D37" s="41"/>
      <c r="E37" s="41"/>
      <c r="F37" s="41"/>
      <c r="G37" s="41"/>
      <c r="H37" s="599"/>
      <c r="I37" s="599"/>
      <c r="J37" s="599"/>
      <c r="K37" s="599"/>
      <c r="L37" s="41"/>
      <c r="M37" s="41"/>
      <c r="N37" s="41"/>
      <c r="O37" s="41"/>
      <c r="P37" s="41"/>
      <c r="Q37" s="41"/>
      <c r="R37" s="41"/>
      <c r="S37" s="41"/>
      <c r="T37" s="41"/>
      <c r="U37" s="41"/>
      <c r="V37" s="41"/>
      <c r="W37" s="41"/>
      <c r="X37" s="41"/>
      <c r="Y37" s="41"/>
    </row>
    <row r="38" spans="1:25" ht="12.75" customHeight="1" x14ac:dyDescent="0.15">
      <c r="A38" s="62" t="s">
        <v>557</v>
      </c>
      <c r="B38" s="607">
        <v>712</v>
      </c>
      <c r="C38" s="608"/>
      <c r="D38" s="632"/>
      <c r="E38" s="632"/>
      <c r="F38" s="608">
        <v>108</v>
      </c>
      <c r="G38" s="608"/>
      <c r="H38" s="608"/>
      <c r="I38" s="608"/>
      <c r="J38" s="608">
        <v>604</v>
      </c>
      <c r="K38" s="608"/>
      <c r="L38" s="608"/>
      <c r="M38" s="608"/>
      <c r="N38" s="41"/>
      <c r="O38" s="41"/>
      <c r="P38" s="41"/>
      <c r="Q38" s="41"/>
      <c r="R38" s="41"/>
      <c r="S38" s="41"/>
      <c r="T38" s="41"/>
      <c r="U38" s="41"/>
      <c r="V38" s="41"/>
      <c r="W38" s="41"/>
      <c r="X38" s="41"/>
      <c r="Y38" s="41"/>
    </row>
    <row r="39" spans="1:25" ht="12.75" customHeight="1" x14ac:dyDescent="0.15">
      <c r="A39" s="35" t="s">
        <v>33</v>
      </c>
      <c r="B39" s="631">
        <v>712</v>
      </c>
      <c r="C39" s="606"/>
      <c r="D39" s="632"/>
      <c r="E39" s="632"/>
      <c r="F39" s="606">
        <v>108</v>
      </c>
      <c r="G39" s="606"/>
      <c r="H39" s="606"/>
      <c r="I39" s="606"/>
      <c r="J39" s="606">
        <v>604</v>
      </c>
      <c r="K39" s="606"/>
      <c r="L39" s="606"/>
      <c r="M39" s="606"/>
      <c r="N39" s="41"/>
      <c r="O39" s="41"/>
      <c r="P39" s="41"/>
      <c r="Q39" s="41"/>
      <c r="R39" s="41"/>
      <c r="S39" s="41"/>
      <c r="T39" s="41"/>
      <c r="U39" s="41"/>
      <c r="V39" s="41"/>
      <c r="W39" s="41"/>
      <c r="X39" s="41"/>
      <c r="Y39" s="41"/>
    </row>
    <row r="40" spans="1:25" ht="12.75" customHeight="1" x14ac:dyDescent="0.15">
      <c r="A40" s="37" t="s">
        <v>34</v>
      </c>
      <c r="B40" s="633" t="s">
        <v>579</v>
      </c>
      <c r="C40" s="625"/>
      <c r="D40" s="626"/>
      <c r="E40" s="626"/>
      <c r="F40" s="625" t="s">
        <v>579</v>
      </c>
      <c r="G40" s="625"/>
      <c r="H40" s="626"/>
      <c r="I40" s="626"/>
      <c r="J40" s="625" t="s">
        <v>579</v>
      </c>
      <c r="K40" s="625"/>
      <c r="L40" s="626"/>
      <c r="M40" s="626"/>
      <c r="N40" s="41"/>
      <c r="O40" s="41"/>
      <c r="P40" s="41"/>
      <c r="Q40" s="41"/>
      <c r="R40" s="41"/>
      <c r="S40" s="41"/>
      <c r="T40" s="41"/>
      <c r="U40" s="41"/>
      <c r="V40" s="41"/>
      <c r="W40" s="41"/>
      <c r="X40" s="41"/>
      <c r="Y40" s="41"/>
    </row>
    <row r="41" spans="1:25" x14ac:dyDescent="0.15">
      <c r="A41" s="34" t="s">
        <v>637</v>
      </c>
    </row>
    <row r="42" spans="1:25" x14ac:dyDescent="0.15">
      <c r="A42" s="34"/>
    </row>
    <row r="43" spans="1:25" x14ac:dyDescent="0.15">
      <c r="A43" s="34"/>
    </row>
    <row r="44" spans="1:25" x14ac:dyDescent="0.15">
      <c r="A44" s="34"/>
    </row>
  </sheetData>
  <mergeCells count="226">
    <mergeCell ref="O9:Q9"/>
    <mergeCell ref="J13:K13"/>
    <mergeCell ref="B11:Y11"/>
    <mergeCell ref="T12:Y12"/>
    <mergeCell ref="R8:S8"/>
    <mergeCell ref="O8:Q8"/>
    <mergeCell ref="V9:W9"/>
    <mergeCell ref="O6:Q6"/>
    <mergeCell ref="T6:U6"/>
    <mergeCell ref="R9:S9"/>
    <mergeCell ref="T9:U9"/>
    <mergeCell ref="T13:U13"/>
    <mergeCell ref="H9:I9"/>
    <mergeCell ref="J6:K6"/>
    <mergeCell ref="F6:G6"/>
    <mergeCell ref="L6:N6"/>
    <mergeCell ref="B9:C9"/>
    <mergeCell ref="F9:G9"/>
    <mergeCell ref="R13:S13"/>
    <mergeCell ref="P13:Q13"/>
    <mergeCell ref="L13:M13"/>
    <mergeCell ref="N12:S12"/>
    <mergeCell ref="N13:O13"/>
    <mergeCell ref="X13:Y13"/>
    <mergeCell ref="V30:W30"/>
    <mergeCell ref="V29:W29"/>
    <mergeCell ref="V26:W26"/>
    <mergeCell ref="T30:U30"/>
    <mergeCell ref="T29:U29"/>
    <mergeCell ref="T27:U27"/>
    <mergeCell ref="T28:U28"/>
    <mergeCell ref="B37:C37"/>
    <mergeCell ref="H37:I37"/>
    <mergeCell ref="R29:S29"/>
    <mergeCell ref="R30:S30"/>
    <mergeCell ref="J37:K37"/>
    <mergeCell ref="P26:Q26"/>
    <mergeCell ref="P30:Q30"/>
    <mergeCell ref="N30:O30"/>
    <mergeCell ref="B36:E36"/>
    <mergeCell ref="F36:I36"/>
    <mergeCell ref="J36:M36"/>
    <mergeCell ref="B26:C26"/>
    <mergeCell ref="B27:C27"/>
    <mergeCell ref="D28:E28"/>
    <mergeCell ref="F14:G14"/>
    <mergeCell ref="H14:I14"/>
    <mergeCell ref="A32:A34"/>
    <mergeCell ref="B33:E34"/>
    <mergeCell ref="B35:E35"/>
    <mergeCell ref="F35:I35"/>
    <mergeCell ref="J35:M35"/>
    <mergeCell ref="F30:G30"/>
    <mergeCell ref="J30:K30"/>
    <mergeCell ref="J25:K25"/>
    <mergeCell ref="H25:I25"/>
    <mergeCell ref="D30:E30"/>
    <mergeCell ref="H30:I30"/>
    <mergeCell ref="L30:M30"/>
    <mergeCell ref="J29:K29"/>
    <mergeCell ref="B29:C29"/>
    <mergeCell ref="F29:G29"/>
    <mergeCell ref="J26:K26"/>
    <mergeCell ref="H26:I26"/>
    <mergeCell ref="D27:E27"/>
    <mergeCell ref="L29:M29"/>
    <mergeCell ref="B32:M32"/>
    <mergeCell ref="B30:C30"/>
    <mergeCell ref="L14:M14"/>
    <mergeCell ref="J15:K15"/>
    <mergeCell ref="A22:A24"/>
    <mergeCell ref="J9:K9"/>
    <mergeCell ref="H8:I8"/>
    <mergeCell ref="J8:K8"/>
    <mergeCell ref="L9:N9"/>
    <mergeCell ref="D9:E9"/>
    <mergeCell ref="L8:N8"/>
    <mergeCell ref="A11:A13"/>
    <mergeCell ref="B12:G12"/>
    <mergeCell ref="B13:C13"/>
    <mergeCell ref="D13:E13"/>
    <mergeCell ref="F13:G13"/>
    <mergeCell ref="H12:M12"/>
    <mergeCell ref="H13:I13"/>
    <mergeCell ref="B17:C17"/>
    <mergeCell ref="D22:Q22"/>
    <mergeCell ref="D16:E16"/>
    <mergeCell ref="D14:E14"/>
    <mergeCell ref="B16:C16"/>
    <mergeCell ref="F16:G16"/>
    <mergeCell ref="H17:I17"/>
    <mergeCell ref="H16:I16"/>
    <mergeCell ref="F15:G15"/>
    <mergeCell ref="H15:I15"/>
    <mergeCell ref="V25:W25"/>
    <mergeCell ref="T25:U25"/>
    <mergeCell ref="L15:M15"/>
    <mergeCell ref="R25:S25"/>
    <mergeCell ref="X14:Y14"/>
    <mergeCell ref="T14:U14"/>
    <mergeCell ref="X17:Y17"/>
    <mergeCell ref="J17:K17"/>
    <mergeCell ref="L17:M17"/>
    <mergeCell ref="X16:Y16"/>
    <mergeCell ref="V16:W16"/>
    <mergeCell ref="T15:U15"/>
    <mergeCell ref="V15:W15"/>
    <mergeCell ref="X15:Y15"/>
    <mergeCell ref="N17:O17"/>
    <mergeCell ref="P16:Q16"/>
    <mergeCell ref="T17:U17"/>
    <mergeCell ref="N14:O14"/>
    <mergeCell ref="P17:Q17"/>
    <mergeCell ref="P14:Q14"/>
    <mergeCell ref="N15:O15"/>
    <mergeCell ref="P15:Q15"/>
    <mergeCell ref="R15:S15"/>
    <mergeCell ref="V7:W7"/>
    <mergeCell ref="B7:C7"/>
    <mergeCell ref="J40:M40"/>
    <mergeCell ref="F33:I34"/>
    <mergeCell ref="J33:M34"/>
    <mergeCell ref="F39:I39"/>
    <mergeCell ref="J39:M39"/>
    <mergeCell ref="L16:M16"/>
    <mergeCell ref="N16:O16"/>
    <mergeCell ref="N29:O29"/>
    <mergeCell ref="R16:S16"/>
    <mergeCell ref="H24:I24"/>
    <mergeCell ref="J24:K24"/>
    <mergeCell ref="D23:I23"/>
    <mergeCell ref="J16:K16"/>
    <mergeCell ref="F40:I40"/>
    <mergeCell ref="B39:E39"/>
    <mergeCell ref="B38:E38"/>
    <mergeCell ref="F38:I38"/>
    <mergeCell ref="B40:E40"/>
    <mergeCell ref="J38:M38"/>
    <mergeCell ref="L25:M25"/>
    <mergeCell ref="J28:K28"/>
    <mergeCell ref="P25:Q25"/>
    <mergeCell ref="V14:W14"/>
    <mergeCell ref="T16:U16"/>
    <mergeCell ref="H6:I6"/>
    <mergeCell ref="V6:W6"/>
    <mergeCell ref="O7:Q7"/>
    <mergeCell ref="R6:S6"/>
    <mergeCell ref="A3:A5"/>
    <mergeCell ref="B3:C5"/>
    <mergeCell ref="D3:E5"/>
    <mergeCell ref="F5:G5"/>
    <mergeCell ref="F3:K4"/>
    <mergeCell ref="J5:K5"/>
    <mergeCell ref="H5:I5"/>
    <mergeCell ref="B6:C6"/>
    <mergeCell ref="D6:E6"/>
    <mergeCell ref="R3:W3"/>
    <mergeCell ref="L3:N5"/>
    <mergeCell ref="R4:W4"/>
    <mergeCell ref="R5:S5"/>
    <mergeCell ref="T5:U5"/>
    <mergeCell ref="V5:W5"/>
    <mergeCell ref="O3:Q5"/>
    <mergeCell ref="R7:S7"/>
    <mergeCell ref="T7:U7"/>
    <mergeCell ref="D24:E24"/>
    <mergeCell ref="V8:W8"/>
    <mergeCell ref="T8:U8"/>
    <mergeCell ref="R27:S27"/>
    <mergeCell ref="R28:S28"/>
    <mergeCell ref="N23:Q23"/>
    <mergeCell ref="N25:O25"/>
    <mergeCell ref="N27:O27"/>
    <mergeCell ref="V28:W28"/>
    <mergeCell ref="R26:S26"/>
    <mergeCell ref="V27:W27"/>
    <mergeCell ref="T26:U26"/>
    <mergeCell ref="V23:W24"/>
    <mergeCell ref="T23:U24"/>
    <mergeCell ref="N28:O28"/>
    <mergeCell ref="N24:O24"/>
    <mergeCell ref="P24:Q24"/>
    <mergeCell ref="V13:W13"/>
    <mergeCell ref="R17:S17"/>
    <mergeCell ref="R23:S24"/>
    <mergeCell ref="R22:W22"/>
    <mergeCell ref="V17:W17"/>
    <mergeCell ref="R14:S14"/>
    <mergeCell ref="J27:K27"/>
    <mergeCell ref="F17:G17"/>
    <mergeCell ref="F24:G24"/>
    <mergeCell ref="P28:Q28"/>
    <mergeCell ref="P27:Q27"/>
    <mergeCell ref="L24:M24"/>
    <mergeCell ref="L27:M27"/>
    <mergeCell ref="P29:Q29"/>
    <mergeCell ref="H28:I28"/>
    <mergeCell ref="F28:G28"/>
    <mergeCell ref="F27:G27"/>
    <mergeCell ref="H27:I27"/>
    <mergeCell ref="L26:M26"/>
    <mergeCell ref="N26:O26"/>
    <mergeCell ref="D7:E7"/>
    <mergeCell ref="F7:G7"/>
    <mergeCell ref="H7:I7"/>
    <mergeCell ref="J7:K7"/>
    <mergeCell ref="L7:N7"/>
    <mergeCell ref="D29:E29"/>
    <mergeCell ref="B25:C25"/>
    <mergeCell ref="D25:E25"/>
    <mergeCell ref="F25:G25"/>
    <mergeCell ref="B28:C28"/>
    <mergeCell ref="F8:G8"/>
    <mergeCell ref="D8:E8"/>
    <mergeCell ref="B22:C24"/>
    <mergeCell ref="B15:C15"/>
    <mergeCell ref="L28:M28"/>
    <mergeCell ref="D26:E26"/>
    <mergeCell ref="F26:G26"/>
    <mergeCell ref="B8:C8"/>
    <mergeCell ref="B14:C14"/>
    <mergeCell ref="J14:K14"/>
    <mergeCell ref="J23:M23"/>
    <mergeCell ref="D15:E15"/>
    <mergeCell ref="D17:E17"/>
    <mergeCell ref="H29:I29"/>
  </mergeCells>
  <phoneticPr fontId="2"/>
  <pageMargins left="0.59055118110236227" right="0.59055118110236227" top="0.78740157480314965" bottom="0.78740157480314965" header="0.51181102362204722" footer="0.51181102362204722"/>
  <pageSetup paperSize="9" firstPageNumber="194"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Z36"/>
  <sheetViews>
    <sheetView view="pageBreakPreview" zoomScaleNormal="100" zoomScaleSheetLayoutView="100" workbookViewId="0">
      <selection activeCell="A22" sqref="A22"/>
    </sheetView>
  </sheetViews>
  <sheetFormatPr defaultColWidth="9" defaultRowHeight="13.5" x14ac:dyDescent="0.15"/>
  <cols>
    <col min="1" max="1" width="10.5" style="10" customWidth="1"/>
    <col min="2" max="26" width="3" style="10" customWidth="1"/>
    <col min="27" max="16384" width="9" style="10"/>
  </cols>
  <sheetData>
    <row r="1" spans="1:26" x14ac:dyDescent="0.15">
      <c r="A1" s="43" t="s">
        <v>596</v>
      </c>
      <c r="B1" s="46"/>
      <c r="C1" s="46"/>
      <c r="D1" s="46"/>
      <c r="E1" s="46"/>
      <c r="F1" s="46"/>
      <c r="G1" s="46"/>
      <c r="H1" s="46"/>
      <c r="I1" s="46"/>
      <c r="J1" s="46"/>
      <c r="K1" s="46"/>
      <c r="L1" s="46"/>
      <c r="M1" s="46"/>
      <c r="N1" s="46"/>
      <c r="O1" s="46"/>
      <c r="P1" s="46"/>
      <c r="Q1" s="46"/>
      <c r="R1" s="46"/>
      <c r="S1" s="46"/>
      <c r="T1" s="46"/>
      <c r="U1" s="46"/>
      <c r="V1" s="46"/>
      <c r="W1" s="46"/>
      <c r="X1" s="46"/>
      <c r="Y1" s="46"/>
      <c r="Z1" s="46"/>
    </row>
    <row r="2" spans="1:26" ht="14.25" thickBot="1" x14ac:dyDescent="0.2">
      <c r="A2" s="34" t="s">
        <v>258</v>
      </c>
      <c r="B2" s="46"/>
      <c r="C2" s="46"/>
      <c r="D2" s="46"/>
      <c r="E2" s="46"/>
      <c r="F2" s="46"/>
      <c r="G2" s="46"/>
      <c r="H2" s="46"/>
      <c r="I2" s="46"/>
      <c r="J2" s="46"/>
      <c r="K2" s="46"/>
      <c r="L2" s="46"/>
      <c r="M2" s="46"/>
      <c r="N2" s="46"/>
      <c r="O2" s="46"/>
      <c r="P2" s="46"/>
      <c r="Q2" s="46"/>
      <c r="R2" s="46"/>
      <c r="S2" s="46"/>
      <c r="T2" s="46"/>
      <c r="U2" s="46"/>
      <c r="V2" s="46"/>
      <c r="W2" s="46"/>
      <c r="X2" s="46"/>
      <c r="Y2" s="46"/>
      <c r="Z2" s="46"/>
    </row>
    <row r="3" spans="1:26" ht="13.9" customHeight="1" thickTop="1" x14ac:dyDescent="0.15">
      <c r="A3" s="644" t="s">
        <v>18</v>
      </c>
      <c r="B3" s="649" t="s">
        <v>40</v>
      </c>
      <c r="C3" s="644"/>
      <c r="D3" s="682" t="s">
        <v>253</v>
      </c>
      <c r="E3" s="637"/>
      <c r="F3" s="637"/>
      <c r="G3" s="637"/>
      <c r="H3" s="637"/>
      <c r="I3" s="690"/>
      <c r="J3" s="684" t="s">
        <v>433</v>
      </c>
      <c r="K3" s="685"/>
      <c r="L3" s="682" t="s">
        <v>420</v>
      </c>
      <c r="M3" s="683"/>
      <c r="N3" s="683"/>
      <c r="O3" s="683"/>
      <c r="P3" s="683"/>
      <c r="Q3" s="683"/>
      <c r="R3" s="660" t="s">
        <v>441</v>
      </c>
      <c r="S3" s="661"/>
      <c r="T3" s="661"/>
      <c r="U3" s="661"/>
      <c r="V3" s="661"/>
      <c r="W3" s="661"/>
      <c r="X3" s="661"/>
      <c r="Y3" s="661"/>
      <c r="Z3" s="661"/>
    </row>
    <row r="4" spans="1:26" x14ac:dyDescent="0.15">
      <c r="A4" s="645"/>
      <c r="B4" s="650"/>
      <c r="C4" s="645"/>
      <c r="D4" s="650" t="s">
        <v>2</v>
      </c>
      <c r="E4" s="645"/>
      <c r="F4" s="650" t="s">
        <v>3</v>
      </c>
      <c r="G4" s="680"/>
      <c r="H4" s="650" t="s">
        <v>4</v>
      </c>
      <c r="I4" s="680"/>
      <c r="J4" s="686"/>
      <c r="K4" s="687"/>
      <c r="L4" s="650" t="s">
        <v>2</v>
      </c>
      <c r="M4" s="645"/>
      <c r="N4" s="650" t="s">
        <v>3</v>
      </c>
      <c r="O4" s="680"/>
      <c r="P4" s="650" t="s">
        <v>4</v>
      </c>
      <c r="Q4" s="680"/>
      <c r="R4" s="678" t="s">
        <v>45</v>
      </c>
      <c r="S4" s="679"/>
      <c r="T4" s="679"/>
      <c r="U4" s="679"/>
      <c r="V4" s="679"/>
      <c r="W4" s="679"/>
      <c r="X4" s="679"/>
      <c r="Y4" s="679"/>
      <c r="Z4" s="679"/>
    </row>
    <row r="5" spans="1:26" x14ac:dyDescent="0.15">
      <c r="A5" s="646"/>
      <c r="B5" s="651"/>
      <c r="C5" s="646"/>
      <c r="D5" s="651"/>
      <c r="E5" s="646"/>
      <c r="F5" s="651"/>
      <c r="G5" s="681"/>
      <c r="H5" s="651"/>
      <c r="I5" s="681"/>
      <c r="J5" s="688"/>
      <c r="K5" s="689"/>
      <c r="L5" s="651"/>
      <c r="M5" s="646"/>
      <c r="N5" s="651"/>
      <c r="O5" s="681"/>
      <c r="P5" s="651"/>
      <c r="Q5" s="681"/>
      <c r="R5" s="678" t="s">
        <v>44</v>
      </c>
      <c r="S5" s="679"/>
      <c r="T5" s="679"/>
      <c r="U5" s="678" t="s">
        <v>3</v>
      </c>
      <c r="V5" s="679"/>
      <c r="W5" s="679"/>
      <c r="X5" s="678" t="s">
        <v>4</v>
      </c>
      <c r="Y5" s="679"/>
      <c r="Z5" s="679"/>
    </row>
    <row r="6" spans="1:26" x14ac:dyDescent="0.15">
      <c r="A6" s="61" t="s">
        <v>572</v>
      </c>
      <c r="B6" s="659">
        <v>22</v>
      </c>
      <c r="C6" s="659"/>
      <c r="D6" s="659">
        <v>226</v>
      </c>
      <c r="E6" s="659"/>
      <c r="F6" s="659">
        <v>17</v>
      </c>
      <c r="G6" s="659"/>
      <c r="H6" s="659">
        <v>209</v>
      </c>
      <c r="I6" s="659"/>
      <c r="J6" s="659">
        <v>58</v>
      </c>
      <c r="K6" s="659"/>
      <c r="L6" s="659">
        <v>48</v>
      </c>
      <c r="M6" s="659"/>
      <c r="N6" s="659">
        <v>28</v>
      </c>
      <c r="O6" s="659"/>
      <c r="P6" s="659">
        <v>20</v>
      </c>
      <c r="Q6" s="659"/>
      <c r="R6" s="659">
        <v>2516</v>
      </c>
      <c r="S6" s="659"/>
      <c r="T6" s="659"/>
      <c r="U6" s="659">
        <v>1310</v>
      </c>
      <c r="V6" s="659"/>
      <c r="W6" s="659"/>
      <c r="X6" s="659">
        <v>1206</v>
      </c>
      <c r="Y6" s="659"/>
      <c r="Z6" s="659"/>
    </row>
    <row r="7" spans="1:26" x14ac:dyDescent="0.15">
      <c r="A7" s="61" t="s">
        <v>556</v>
      </c>
      <c r="B7" s="676">
        <v>22</v>
      </c>
      <c r="C7" s="659"/>
      <c r="D7" s="659">
        <v>235</v>
      </c>
      <c r="E7" s="659"/>
      <c r="F7" s="659">
        <v>18</v>
      </c>
      <c r="G7" s="659"/>
      <c r="H7" s="659">
        <v>217</v>
      </c>
      <c r="I7" s="659"/>
      <c r="J7" s="659">
        <v>57</v>
      </c>
      <c r="K7" s="659"/>
      <c r="L7" s="659">
        <v>60</v>
      </c>
      <c r="M7" s="659"/>
      <c r="N7" s="659">
        <v>29</v>
      </c>
      <c r="O7" s="659"/>
      <c r="P7" s="659">
        <v>31</v>
      </c>
      <c r="Q7" s="659"/>
      <c r="R7" s="659">
        <v>2262</v>
      </c>
      <c r="S7" s="659"/>
      <c r="T7" s="659"/>
      <c r="U7" s="659">
        <v>1143</v>
      </c>
      <c r="V7" s="659"/>
      <c r="W7" s="659"/>
      <c r="X7" s="659">
        <v>1119</v>
      </c>
      <c r="Y7" s="659"/>
      <c r="Z7" s="659"/>
    </row>
    <row r="8" spans="1:26" x14ac:dyDescent="0.15">
      <c r="A8" s="61"/>
      <c r="B8" s="659"/>
      <c r="C8" s="659"/>
      <c r="D8" s="659"/>
      <c r="E8" s="659"/>
      <c r="F8" s="659"/>
      <c r="G8" s="659"/>
      <c r="H8" s="659"/>
      <c r="I8" s="659"/>
      <c r="J8" s="659"/>
      <c r="K8" s="659"/>
      <c r="L8" s="659"/>
      <c r="M8" s="659"/>
      <c r="N8" s="659"/>
      <c r="O8" s="659"/>
      <c r="P8" s="659"/>
      <c r="Q8" s="659"/>
      <c r="R8" s="675"/>
      <c r="S8" s="675"/>
      <c r="T8" s="675"/>
      <c r="U8" s="675"/>
      <c r="V8" s="675"/>
      <c r="W8" s="675"/>
      <c r="X8" s="675"/>
      <c r="Y8" s="675"/>
      <c r="Z8" s="675"/>
    </row>
    <row r="9" spans="1:26" s="8" customFormat="1" x14ac:dyDescent="0.15">
      <c r="A9" s="133" t="s">
        <v>557</v>
      </c>
      <c r="B9" s="677">
        <v>21</v>
      </c>
      <c r="C9" s="677"/>
      <c r="D9" s="677">
        <v>230</v>
      </c>
      <c r="E9" s="677"/>
      <c r="F9" s="677">
        <v>13</v>
      </c>
      <c r="G9" s="677"/>
      <c r="H9" s="677">
        <v>217</v>
      </c>
      <c r="I9" s="677"/>
      <c r="J9" s="677">
        <v>51</v>
      </c>
      <c r="K9" s="677"/>
      <c r="L9" s="677">
        <v>52</v>
      </c>
      <c r="M9" s="677"/>
      <c r="N9" s="677">
        <v>27</v>
      </c>
      <c r="O9" s="677"/>
      <c r="P9" s="677">
        <v>25</v>
      </c>
      <c r="Q9" s="677"/>
      <c r="R9" s="677">
        <v>2192</v>
      </c>
      <c r="S9" s="677"/>
      <c r="T9" s="677"/>
      <c r="U9" s="677">
        <v>1097</v>
      </c>
      <c r="V9" s="677"/>
      <c r="W9" s="677"/>
      <c r="X9" s="677">
        <v>1095</v>
      </c>
      <c r="Y9" s="677"/>
      <c r="Z9" s="677"/>
    </row>
    <row r="10" spans="1:26" ht="13.5" customHeight="1" thickBot="1" x14ac:dyDescent="0.2">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row>
    <row r="11" spans="1:26" ht="14.25" customHeight="1" thickTop="1" x14ac:dyDescent="0.15">
      <c r="A11" s="644" t="s">
        <v>18</v>
      </c>
      <c r="B11" s="667" t="s">
        <v>442</v>
      </c>
      <c r="C11" s="668"/>
      <c r="D11" s="668"/>
      <c r="E11" s="668"/>
      <c r="F11" s="668"/>
      <c r="G11" s="668"/>
      <c r="H11" s="668"/>
      <c r="I11" s="668"/>
      <c r="J11" s="668"/>
      <c r="K11" s="668"/>
      <c r="L11" s="668"/>
      <c r="M11" s="668"/>
      <c r="N11" s="669" t="s">
        <v>443</v>
      </c>
      <c r="O11" s="669"/>
      <c r="P11" s="670"/>
      <c r="Q11" s="194"/>
      <c r="R11" s="194"/>
      <c r="S11" s="194"/>
      <c r="T11" s="46"/>
      <c r="U11" s="46"/>
      <c r="V11" s="46"/>
      <c r="W11" s="46"/>
      <c r="X11" s="46"/>
      <c r="Y11" s="46"/>
      <c r="Z11" s="46"/>
    </row>
    <row r="12" spans="1:26" x14ac:dyDescent="0.15">
      <c r="A12" s="645"/>
      <c r="B12" s="639" t="s">
        <v>41</v>
      </c>
      <c r="C12" s="639"/>
      <c r="D12" s="639"/>
      <c r="E12" s="639"/>
      <c r="F12" s="639" t="s">
        <v>42</v>
      </c>
      <c r="G12" s="639"/>
      <c r="H12" s="639"/>
      <c r="I12" s="640"/>
      <c r="J12" s="639" t="s">
        <v>43</v>
      </c>
      <c r="K12" s="639"/>
      <c r="L12" s="639"/>
      <c r="M12" s="640"/>
      <c r="N12" s="671"/>
      <c r="O12" s="671"/>
      <c r="P12" s="672"/>
      <c r="Q12" s="194"/>
      <c r="R12" s="194"/>
      <c r="S12" s="194"/>
      <c r="T12" s="46"/>
      <c r="U12" s="46"/>
      <c r="V12" s="46"/>
      <c r="W12" s="46"/>
      <c r="X12" s="46"/>
      <c r="Y12" s="46"/>
      <c r="Z12" s="46"/>
    </row>
    <row r="13" spans="1:26" x14ac:dyDescent="0.15">
      <c r="A13" s="646"/>
      <c r="B13" s="639" t="s">
        <v>3</v>
      </c>
      <c r="C13" s="639"/>
      <c r="D13" s="639" t="s">
        <v>4</v>
      </c>
      <c r="E13" s="640"/>
      <c r="F13" s="639" t="s">
        <v>3</v>
      </c>
      <c r="G13" s="639"/>
      <c r="H13" s="639" t="s">
        <v>4</v>
      </c>
      <c r="I13" s="640"/>
      <c r="J13" s="639" t="s">
        <v>3</v>
      </c>
      <c r="K13" s="639"/>
      <c r="L13" s="639" t="s">
        <v>4</v>
      </c>
      <c r="M13" s="640"/>
      <c r="N13" s="673"/>
      <c r="O13" s="673"/>
      <c r="P13" s="674"/>
      <c r="Q13" s="194"/>
      <c r="R13" s="194"/>
      <c r="S13" s="194"/>
      <c r="T13" s="46"/>
      <c r="U13" s="46"/>
      <c r="V13" s="46"/>
      <c r="W13" s="46"/>
      <c r="X13" s="46"/>
      <c r="Y13" s="46"/>
      <c r="Z13" s="46"/>
    </row>
    <row r="14" spans="1:26" x14ac:dyDescent="0.15">
      <c r="A14" s="61" t="s">
        <v>572</v>
      </c>
      <c r="B14" s="676">
        <v>400</v>
      </c>
      <c r="C14" s="659"/>
      <c r="D14" s="659">
        <v>368</v>
      </c>
      <c r="E14" s="659"/>
      <c r="F14" s="659">
        <v>414</v>
      </c>
      <c r="G14" s="659"/>
      <c r="H14" s="659">
        <v>402</v>
      </c>
      <c r="I14" s="659"/>
      <c r="J14" s="659">
        <v>496</v>
      </c>
      <c r="K14" s="659"/>
      <c r="L14" s="659">
        <v>436</v>
      </c>
      <c r="M14" s="659"/>
      <c r="N14" s="659">
        <v>686</v>
      </c>
      <c r="O14" s="659"/>
      <c r="P14" s="659"/>
      <c r="R14" s="192"/>
      <c r="S14" s="192"/>
      <c r="T14" s="46"/>
      <c r="U14" s="46"/>
      <c r="V14" s="46"/>
      <c r="W14" s="46"/>
      <c r="X14" s="46"/>
      <c r="Y14" s="46"/>
      <c r="Z14" s="46"/>
    </row>
    <row r="15" spans="1:26" s="46" customFormat="1" x14ac:dyDescent="0.15">
      <c r="A15" s="61" t="s">
        <v>556</v>
      </c>
      <c r="B15" s="659">
        <v>308</v>
      </c>
      <c r="C15" s="659"/>
      <c r="D15" s="659">
        <v>333</v>
      </c>
      <c r="E15" s="659"/>
      <c r="F15" s="659">
        <v>409</v>
      </c>
      <c r="G15" s="659"/>
      <c r="H15" s="659">
        <v>380</v>
      </c>
      <c r="I15" s="659"/>
      <c r="J15" s="659">
        <v>426</v>
      </c>
      <c r="K15" s="659"/>
      <c r="L15" s="659">
        <v>406</v>
      </c>
      <c r="M15" s="659"/>
      <c r="N15" s="659">
        <v>505</v>
      </c>
      <c r="O15" s="659"/>
      <c r="P15" s="659"/>
      <c r="Q15" s="192"/>
      <c r="R15" s="192"/>
      <c r="S15" s="192"/>
    </row>
    <row r="16" spans="1:26" x14ac:dyDescent="0.15">
      <c r="A16" s="61"/>
      <c r="B16" s="659"/>
      <c r="C16" s="659"/>
      <c r="D16" s="659"/>
      <c r="E16" s="659"/>
      <c r="F16" s="659"/>
      <c r="G16" s="659"/>
      <c r="H16" s="659"/>
      <c r="I16" s="659"/>
      <c r="J16" s="659"/>
      <c r="K16" s="659"/>
      <c r="L16" s="659"/>
      <c r="M16" s="659"/>
      <c r="N16" s="675"/>
      <c r="O16" s="675"/>
      <c r="P16" s="675"/>
      <c r="Q16" s="192"/>
      <c r="R16" s="192"/>
      <c r="S16" s="192"/>
      <c r="T16" s="46"/>
      <c r="U16" s="46"/>
      <c r="V16" s="46"/>
      <c r="W16" s="46"/>
      <c r="X16" s="46"/>
      <c r="Y16" s="46"/>
      <c r="Z16" s="46"/>
    </row>
    <row r="17" spans="1:26" x14ac:dyDescent="0.15">
      <c r="A17" s="133" t="s">
        <v>557</v>
      </c>
      <c r="B17" s="692">
        <v>360</v>
      </c>
      <c r="C17" s="677"/>
      <c r="D17" s="677">
        <v>347</v>
      </c>
      <c r="E17" s="677"/>
      <c r="F17" s="677">
        <v>317</v>
      </c>
      <c r="G17" s="677"/>
      <c r="H17" s="677">
        <v>353</v>
      </c>
      <c r="I17" s="677"/>
      <c r="J17" s="677">
        <v>420</v>
      </c>
      <c r="K17" s="677"/>
      <c r="L17" s="677">
        <v>395</v>
      </c>
      <c r="M17" s="677"/>
      <c r="N17" s="677">
        <v>499</v>
      </c>
      <c r="O17" s="677"/>
      <c r="P17" s="677"/>
      <c r="Q17" s="254"/>
      <c r="R17" s="193"/>
      <c r="S17" s="193"/>
      <c r="T17" s="46"/>
      <c r="U17" s="46"/>
      <c r="V17" s="46"/>
      <c r="W17" s="46"/>
      <c r="X17" s="46"/>
      <c r="Y17" s="46"/>
      <c r="Z17" s="46"/>
    </row>
    <row r="18" spans="1:26" x14ac:dyDescent="0.15">
      <c r="A18" s="44"/>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x14ac:dyDescent="0.15">
      <c r="A19" s="43" t="s">
        <v>597</v>
      </c>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ht="14.25" thickBot="1" x14ac:dyDescent="0.2">
      <c r="A20" s="34" t="s">
        <v>258</v>
      </c>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ht="14.25" customHeight="1" thickTop="1" x14ac:dyDescent="0.15">
      <c r="A21" s="644" t="s">
        <v>18</v>
      </c>
      <c r="B21" s="649" t="s">
        <v>40</v>
      </c>
      <c r="C21" s="644"/>
      <c r="D21" s="653" t="s">
        <v>259</v>
      </c>
      <c r="E21" s="654"/>
      <c r="F21" s="654"/>
      <c r="G21" s="654"/>
      <c r="H21" s="654"/>
      <c r="I21" s="654"/>
      <c r="J21" s="655"/>
      <c r="K21" s="653" t="s">
        <v>425</v>
      </c>
      <c r="L21" s="654"/>
      <c r="M21" s="654"/>
      <c r="N21" s="654"/>
      <c r="O21" s="654"/>
      <c r="P21" s="654"/>
      <c r="Q21" s="655"/>
      <c r="R21" s="660" t="s">
        <v>444</v>
      </c>
      <c r="S21" s="661"/>
      <c r="T21" s="661"/>
      <c r="U21" s="661"/>
      <c r="V21" s="661"/>
      <c r="W21" s="661"/>
      <c r="X21" s="661"/>
      <c r="Y21" s="661"/>
      <c r="Z21" s="661"/>
    </row>
    <row r="22" spans="1:26" x14ac:dyDescent="0.15">
      <c r="A22" s="645"/>
      <c r="B22" s="650"/>
      <c r="C22" s="645"/>
      <c r="D22" s="656"/>
      <c r="E22" s="657"/>
      <c r="F22" s="657"/>
      <c r="G22" s="657"/>
      <c r="H22" s="657"/>
      <c r="I22" s="657"/>
      <c r="J22" s="658"/>
      <c r="K22" s="656"/>
      <c r="L22" s="657"/>
      <c r="M22" s="657"/>
      <c r="N22" s="657"/>
      <c r="O22" s="657"/>
      <c r="P22" s="657"/>
      <c r="Q22" s="658"/>
      <c r="R22" s="640" t="s">
        <v>45</v>
      </c>
      <c r="S22" s="662"/>
      <c r="T22" s="662"/>
      <c r="U22" s="662"/>
      <c r="V22" s="662"/>
      <c r="W22" s="662"/>
      <c r="X22" s="662"/>
      <c r="Y22" s="662"/>
      <c r="Z22" s="662"/>
    </row>
    <row r="23" spans="1:26" x14ac:dyDescent="0.15">
      <c r="A23" s="646"/>
      <c r="B23" s="651"/>
      <c r="C23" s="646"/>
      <c r="D23" s="666" t="s">
        <v>379</v>
      </c>
      <c r="E23" s="666"/>
      <c r="F23" s="666"/>
      <c r="G23" s="666" t="s">
        <v>3</v>
      </c>
      <c r="H23" s="666"/>
      <c r="I23" s="666" t="s">
        <v>4</v>
      </c>
      <c r="J23" s="666"/>
      <c r="K23" s="666" t="s">
        <v>380</v>
      </c>
      <c r="L23" s="666"/>
      <c r="M23" s="666"/>
      <c r="N23" s="666" t="s">
        <v>3</v>
      </c>
      <c r="O23" s="666"/>
      <c r="P23" s="666" t="s">
        <v>4</v>
      </c>
      <c r="Q23" s="666"/>
      <c r="R23" s="663" t="s">
        <v>44</v>
      </c>
      <c r="S23" s="664"/>
      <c r="T23" s="665"/>
      <c r="U23" s="663" t="s">
        <v>3</v>
      </c>
      <c r="V23" s="664"/>
      <c r="W23" s="665"/>
      <c r="X23" s="663" t="s">
        <v>4</v>
      </c>
      <c r="Y23" s="664"/>
      <c r="Z23" s="664"/>
    </row>
    <row r="24" spans="1:26" x14ac:dyDescent="0.15">
      <c r="A24" s="130" t="s">
        <v>572</v>
      </c>
      <c r="B24" s="652">
        <v>3</v>
      </c>
      <c r="C24" s="638"/>
      <c r="D24" s="638">
        <v>63</v>
      </c>
      <c r="E24" s="638"/>
      <c r="F24" s="638"/>
      <c r="G24" s="638">
        <v>2</v>
      </c>
      <c r="H24" s="638"/>
      <c r="I24" s="638">
        <v>61</v>
      </c>
      <c r="J24" s="638"/>
      <c r="K24" s="638">
        <v>32</v>
      </c>
      <c r="L24" s="638"/>
      <c r="M24" s="638"/>
      <c r="N24" s="638">
        <v>0</v>
      </c>
      <c r="O24" s="638"/>
      <c r="P24" s="638">
        <v>32</v>
      </c>
      <c r="Q24" s="638"/>
      <c r="R24" s="638">
        <v>454</v>
      </c>
      <c r="S24" s="638"/>
      <c r="T24" s="638"/>
      <c r="U24" s="638">
        <v>232</v>
      </c>
      <c r="V24" s="638"/>
      <c r="W24" s="638"/>
      <c r="X24" s="638">
        <v>222</v>
      </c>
      <c r="Y24" s="638"/>
      <c r="Z24" s="638"/>
    </row>
    <row r="25" spans="1:26" x14ac:dyDescent="0.15">
      <c r="A25" s="130" t="s">
        <v>556</v>
      </c>
      <c r="B25" s="652">
        <v>3</v>
      </c>
      <c r="C25" s="638"/>
      <c r="D25" s="638">
        <v>69</v>
      </c>
      <c r="E25" s="638"/>
      <c r="F25" s="638"/>
      <c r="G25" s="638">
        <v>2</v>
      </c>
      <c r="H25" s="638"/>
      <c r="I25" s="638">
        <v>67</v>
      </c>
      <c r="J25" s="638"/>
      <c r="K25" s="638">
        <v>31</v>
      </c>
      <c r="L25" s="638"/>
      <c r="M25" s="638"/>
      <c r="N25" s="638" t="s">
        <v>554</v>
      </c>
      <c r="O25" s="638"/>
      <c r="P25" s="638">
        <v>31</v>
      </c>
      <c r="Q25" s="638"/>
      <c r="R25" s="638">
        <v>475</v>
      </c>
      <c r="S25" s="638"/>
      <c r="T25" s="638"/>
      <c r="U25" s="638">
        <v>244</v>
      </c>
      <c r="V25" s="638"/>
      <c r="W25" s="638"/>
      <c r="X25" s="638">
        <v>231</v>
      </c>
      <c r="Y25" s="638"/>
      <c r="Z25" s="638"/>
    </row>
    <row r="26" spans="1:26" x14ac:dyDescent="0.15">
      <c r="A26" s="62"/>
      <c r="B26" s="197"/>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row>
    <row r="27" spans="1:26" x14ac:dyDescent="0.15">
      <c r="A27" s="133" t="s">
        <v>557</v>
      </c>
      <c r="B27" s="691">
        <v>3</v>
      </c>
      <c r="C27" s="641"/>
      <c r="D27" s="641">
        <v>72</v>
      </c>
      <c r="E27" s="641"/>
      <c r="F27" s="641"/>
      <c r="G27" s="641">
        <v>1</v>
      </c>
      <c r="H27" s="641"/>
      <c r="I27" s="641">
        <v>71</v>
      </c>
      <c r="J27" s="641"/>
      <c r="K27" s="641">
        <v>30</v>
      </c>
      <c r="L27" s="641"/>
      <c r="M27" s="641"/>
      <c r="N27" s="641" t="s">
        <v>580</v>
      </c>
      <c r="O27" s="641"/>
      <c r="P27" s="641">
        <v>30</v>
      </c>
      <c r="Q27" s="641"/>
      <c r="R27" s="641">
        <v>464</v>
      </c>
      <c r="S27" s="641"/>
      <c r="T27" s="641"/>
      <c r="U27" s="641">
        <v>251</v>
      </c>
      <c r="V27" s="641"/>
      <c r="W27" s="641"/>
      <c r="X27" s="642">
        <v>213</v>
      </c>
      <c r="Y27" s="642"/>
      <c r="Z27" s="642"/>
    </row>
    <row r="28" spans="1:26" ht="14.25" thickBot="1" x14ac:dyDescent="0.2">
      <c r="A28" s="46"/>
      <c r="B28" s="131"/>
      <c r="C28" s="131"/>
      <c r="D28" s="131"/>
      <c r="E28" s="131"/>
      <c r="F28" s="131"/>
      <c r="G28" s="131"/>
      <c r="H28" s="131"/>
      <c r="I28" s="131"/>
      <c r="J28" s="131"/>
      <c r="K28" s="131"/>
      <c r="L28" s="131"/>
      <c r="M28" s="131"/>
      <c r="N28" s="131"/>
      <c r="O28" s="131"/>
      <c r="P28" s="131"/>
      <c r="Q28" s="131"/>
      <c r="R28" s="131"/>
      <c r="S28" s="131"/>
      <c r="T28" s="131"/>
      <c r="U28" s="131"/>
      <c r="V28" s="131"/>
      <c r="W28" s="131"/>
      <c r="X28" s="129"/>
      <c r="Y28" s="129"/>
      <c r="Z28" s="46"/>
    </row>
    <row r="29" spans="1:26" ht="14.25" thickTop="1" x14ac:dyDescent="0.15">
      <c r="A29" s="644" t="s">
        <v>18</v>
      </c>
      <c r="B29" s="647" t="s">
        <v>445</v>
      </c>
      <c r="C29" s="648"/>
      <c r="D29" s="648"/>
      <c r="E29" s="648"/>
      <c r="F29" s="648"/>
      <c r="G29" s="648"/>
      <c r="H29" s="648"/>
      <c r="I29" s="648"/>
      <c r="J29" s="648"/>
      <c r="K29" s="648"/>
      <c r="L29" s="648"/>
      <c r="M29" s="648"/>
      <c r="N29" s="648"/>
      <c r="O29" s="648"/>
      <c r="P29" s="648"/>
      <c r="Q29" s="648"/>
      <c r="R29" s="648"/>
      <c r="S29" s="648"/>
      <c r="T29" s="648"/>
      <c r="U29" s="648"/>
      <c r="V29" s="648"/>
      <c r="W29" s="648"/>
      <c r="X29" s="648"/>
      <c r="Y29" s="648"/>
      <c r="Z29" s="46"/>
    </row>
    <row r="30" spans="1:26" x14ac:dyDescent="0.15">
      <c r="A30" s="645"/>
      <c r="B30" s="639" t="s">
        <v>254</v>
      </c>
      <c r="C30" s="639"/>
      <c r="D30" s="639"/>
      <c r="E30" s="639"/>
      <c r="F30" s="639" t="s">
        <v>255</v>
      </c>
      <c r="G30" s="639"/>
      <c r="H30" s="639"/>
      <c r="I30" s="639"/>
      <c r="J30" s="639" t="s">
        <v>256</v>
      </c>
      <c r="K30" s="639"/>
      <c r="L30" s="639"/>
      <c r="M30" s="639"/>
      <c r="N30" s="639" t="s">
        <v>41</v>
      </c>
      <c r="O30" s="639"/>
      <c r="P30" s="639"/>
      <c r="Q30" s="639"/>
      <c r="R30" s="639" t="s">
        <v>42</v>
      </c>
      <c r="S30" s="639"/>
      <c r="T30" s="639"/>
      <c r="U30" s="639"/>
      <c r="V30" s="639" t="s">
        <v>43</v>
      </c>
      <c r="W30" s="639"/>
      <c r="X30" s="639"/>
      <c r="Y30" s="640"/>
      <c r="Z30" s="13"/>
    </row>
    <row r="31" spans="1:26" x14ac:dyDescent="0.15">
      <c r="A31" s="646"/>
      <c r="B31" s="639" t="s">
        <v>3</v>
      </c>
      <c r="C31" s="639"/>
      <c r="D31" s="639" t="s">
        <v>4</v>
      </c>
      <c r="E31" s="640"/>
      <c r="F31" s="639" t="s">
        <v>3</v>
      </c>
      <c r="G31" s="639"/>
      <c r="H31" s="639" t="s">
        <v>4</v>
      </c>
      <c r="I31" s="640"/>
      <c r="J31" s="639" t="s">
        <v>3</v>
      </c>
      <c r="K31" s="639"/>
      <c r="L31" s="639" t="s">
        <v>4</v>
      </c>
      <c r="M31" s="640"/>
      <c r="N31" s="639" t="s">
        <v>3</v>
      </c>
      <c r="O31" s="639"/>
      <c r="P31" s="639" t="s">
        <v>4</v>
      </c>
      <c r="Q31" s="640"/>
      <c r="R31" s="639" t="s">
        <v>3</v>
      </c>
      <c r="S31" s="639"/>
      <c r="T31" s="639" t="s">
        <v>4</v>
      </c>
      <c r="U31" s="640"/>
      <c r="V31" s="639" t="s">
        <v>3</v>
      </c>
      <c r="W31" s="639"/>
      <c r="X31" s="639" t="s">
        <v>4</v>
      </c>
      <c r="Y31" s="640"/>
      <c r="Z31" s="46"/>
    </row>
    <row r="32" spans="1:26" x14ac:dyDescent="0.15">
      <c r="A32" s="130" t="s">
        <v>572</v>
      </c>
      <c r="B32" s="652">
        <v>6</v>
      </c>
      <c r="C32" s="638"/>
      <c r="D32" s="638">
        <v>3</v>
      </c>
      <c r="E32" s="638"/>
      <c r="F32" s="638">
        <v>23</v>
      </c>
      <c r="G32" s="638"/>
      <c r="H32" s="638">
        <v>16</v>
      </c>
      <c r="I32" s="638"/>
      <c r="J32" s="638">
        <v>23</v>
      </c>
      <c r="K32" s="638"/>
      <c r="L32" s="638">
        <v>18</v>
      </c>
      <c r="M32" s="638"/>
      <c r="N32" s="638">
        <v>59</v>
      </c>
      <c r="O32" s="638"/>
      <c r="P32" s="638">
        <v>53</v>
      </c>
      <c r="Q32" s="638"/>
      <c r="R32" s="638">
        <v>59</v>
      </c>
      <c r="S32" s="638"/>
      <c r="T32" s="638">
        <v>69</v>
      </c>
      <c r="U32" s="638"/>
      <c r="V32" s="638">
        <v>62</v>
      </c>
      <c r="W32" s="638"/>
      <c r="X32" s="638">
        <v>63</v>
      </c>
      <c r="Y32" s="638"/>
      <c r="Z32" s="46"/>
    </row>
    <row r="33" spans="1:26" x14ac:dyDescent="0.15">
      <c r="A33" s="130" t="s">
        <v>556</v>
      </c>
      <c r="B33" s="652">
        <v>3</v>
      </c>
      <c r="C33" s="638"/>
      <c r="D33" s="638">
        <v>6</v>
      </c>
      <c r="E33" s="638"/>
      <c r="F33" s="638">
        <v>18</v>
      </c>
      <c r="G33" s="638"/>
      <c r="H33" s="638">
        <v>18</v>
      </c>
      <c r="I33" s="638"/>
      <c r="J33" s="638">
        <v>24</v>
      </c>
      <c r="K33" s="638"/>
      <c r="L33" s="638">
        <v>19</v>
      </c>
      <c r="M33" s="638"/>
      <c r="N33" s="638">
        <v>74</v>
      </c>
      <c r="O33" s="638"/>
      <c r="P33" s="638">
        <v>55</v>
      </c>
      <c r="Q33" s="638"/>
      <c r="R33" s="638">
        <v>64</v>
      </c>
      <c r="S33" s="638"/>
      <c r="T33" s="638">
        <v>61</v>
      </c>
      <c r="U33" s="638"/>
      <c r="V33" s="638">
        <v>61</v>
      </c>
      <c r="W33" s="638"/>
      <c r="X33" s="638">
        <v>72</v>
      </c>
      <c r="Y33" s="638"/>
      <c r="Z33" s="46"/>
    </row>
    <row r="34" spans="1:26" x14ac:dyDescent="0.15">
      <c r="A34" s="132"/>
      <c r="B34" s="199"/>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46"/>
    </row>
    <row r="35" spans="1:26" x14ac:dyDescent="0.15">
      <c r="A35" s="124" t="s">
        <v>557</v>
      </c>
      <c r="B35" s="643">
        <v>5</v>
      </c>
      <c r="C35" s="642"/>
      <c r="D35" s="642">
        <v>6</v>
      </c>
      <c r="E35" s="642"/>
      <c r="F35" s="642">
        <v>21</v>
      </c>
      <c r="G35" s="642"/>
      <c r="H35" s="642">
        <v>19</v>
      </c>
      <c r="I35" s="642"/>
      <c r="J35" s="642">
        <v>25</v>
      </c>
      <c r="K35" s="642"/>
      <c r="L35" s="642">
        <v>20</v>
      </c>
      <c r="M35" s="642"/>
      <c r="N35" s="642">
        <v>61</v>
      </c>
      <c r="O35" s="642"/>
      <c r="P35" s="642">
        <v>48</v>
      </c>
      <c r="Q35" s="642"/>
      <c r="R35" s="642">
        <v>74</v>
      </c>
      <c r="S35" s="642"/>
      <c r="T35" s="642">
        <v>57</v>
      </c>
      <c r="U35" s="642"/>
      <c r="V35" s="642">
        <v>65</v>
      </c>
      <c r="W35" s="642"/>
      <c r="X35" s="642">
        <v>63</v>
      </c>
      <c r="Y35" s="642"/>
      <c r="Z35" s="270"/>
    </row>
    <row r="36" spans="1:26" x14ac:dyDescent="0.15">
      <c r="A36" s="33"/>
    </row>
  </sheetData>
  <sheetProtection insertColumns="0"/>
  <mergeCells count="201">
    <mergeCell ref="X9:Z9"/>
    <mergeCell ref="B17:C17"/>
    <mergeCell ref="D17:E17"/>
    <mergeCell ref="F17:G17"/>
    <mergeCell ref="H17:I17"/>
    <mergeCell ref="J17:K17"/>
    <mergeCell ref="L17:M17"/>
    <mergeCell ref="N17:P17"/>
    <mergeCell ref="B9:C9"/>
    <mergeCell ref="D9:E9"/>
    <mergeCell ref="F9:G9"/>
    <mergeCell ref="H9:I9"/>
    <mergeCell ref="J9:K9"/>
    <mergeCell ref="L9:M9"/>
    <mergeCell ref="N9:O9"/>
    <mergeCell ref="P9:Q9"/>
    <mergeCell ref="R9:T9"/>
    <mergeCell ref="N16:P16"/>
    <mergeCell ref="B15:C15"/>
    <mergeCell ref="D15:E15"/>
    <mergeCell ref="F15:G15"/>
    <mergeCell ref="H15:I15"/>
    <mergeCell ref="J15:K15"/>
    <mergeCell ref="L15:M15"/>
    <mergeCell ref="T33:U33"/>
    <mergeCell ref="V33:W33"/>
    <mergeCell ref="X33:Y33"/>
    <mergeCell ref="K25:M25"/>
    <mergeCell ref="B27:C27"/>
    <mergeCell ref="D27:F27"/>
    <mergeCell ref="G27:H27"/>
    <mergeCell ref="B33:C33"/>
    <mergeCell ref="D33:E33"/>
    <mergeCell ref="J32:K32"/>
    <mergeCell ref="X27:Z27"/>
    <mergeCell ref="I27:J27"/>
    <mergeCell ref="B31:C31"/>
    <mergeCell ref="U27:W27"/>
    <mergeCell ref="K27:M27"/>
    <mergeCell ref="V32:W32"/>
    <mergeCell ref="A3:A5"/>
    <mergeCell ref="B3:C5"/>
    <mergeCell ref="L3:Q3"/>
    <mergeCell ref="J3:K5"/>
    <mergeCell ref="D3:I3"/>
    <mergeCell ref="R33:S33"/>
    <mergeCell ref="D23:F23"/>
    <mergeCell ref="G23:H23"/>
    <mergeCell ref="I23:J23"/>
    <mergeCell ref="F33:G33"/>
    <mergeCell ref="H33:I33"/>
    <mergeCell ref="J33:K33"/>
    <mergeCell ref="L33:M33"/>
    <mergeCell ref="N33:O33"/>
    <mergeCell ref="P33:Q33"/>
    <mergeCell ref="L32:M32"/>
    <mergeCell ref="B32:C32"/>
    <mergeCell ref="D32:E32"/>
    <mergeCell ref="F32:G32"/>
    <mergeCell ref="H32:I32"/>
    <mergeCell ref="B7:C7"/>
    <mergeCell ref="D7:E7"/>
    <mergeCell ref="N6:O6"/>
    <mergeCell ref="P8:Q8"/>
    <mergeCell ref="X5:Z5"/>
    <mergeCell ref="R3:Z3"/>
    <mergeCell ref="D4:E5"/>
    <mergeCell ref="F4:G5"/>
    <mergeCell ref="H4:I5"/>
    <mergeCell ref="L4:M5"/>
    <mergeCell ref="N4:O5"/>
    <mergeCell ref="P4:Q5"/>
    <mergeCell ref="R4:Z4"/>
    <mergeCell ref="R5:T5"/>
    <mergeCell ref="U5:W5"/>
    <mergeCell ref="X7:Z7"/>
    <mergeCell ref="N7:O7"/>
    <mergeCell ref="X6:Z6"/>
    <mergeCell ref="F6:G6"/>
    <mergeCell ref="H6:I6"/>
    <mergeCell ref="J6:K6"/>
    <mergeCell ref="U8:W8"/>
    <mergeCell ref="X8:Z8"/>
    <mergeCell ref="B6:C6"/>
    <mergeCell ref="P7:Q7"/>
    <mergeCell ref="R7:T7"/>
    <mergeCell ref="L7:M7"/>
    <mergeCell ref="F7:G7"/>
    <mergeCell ref="H7:I7"/>
    <mergeCell ref="J7:K7"/>
    <mergeCell ref="P6:Q6"/>
    <mergeCell ref="R6:T6"/>
    <mergeCell ref="B8:C8"/>
    <mergeCell ref="D8:E8"/>
    <mergeCell ref="F8:G8"/>
    <mergeCell ref="H8:I8"/>
    <mergeCell ref="J8:K8"/>
    <mergeCell ref="L8:M8"/>
    <mergeCell ref="N8:O8"/>
    <mergeCell ref="R8:T8"/>
    <mergeCell ref="U6:W6"/>
    <mergeCell ref="U7:W7"/>
    <mergeCell ref="D6:E6"/>
    <mergeCell ref="L6:M6"/>
    <mergeCell ref="B14:C14"/>
    <mergeCell ref="D14:E14"/>
    <mergeCell ref="F14:G14"/>
    <mergeCell ref="H14:I14"/>
    <mergeCell ref="J14:K14"/>
    <mergeCell ref="L14:M14"/>
    <mergeCell ref="N14:P14"/>
    <mergeCell ref="U9:W9"/>
    <mergeCell ref="A11:A13"/>
    <mergeCell ref="B11:M11"/>
    <mergeCell ref="N11:P13"/>
    <mergeCell ref="B12:E12"/>
    <mergeCell ref="F12:I12"/>
    <mergeCell ref="J12:M12"/>
    <mergeCell ref="B13:C13"/>
    <mergeCell ref="D13:E13"/>
    <mergeCell ref="F13:G13"/>
    <mergeCell ref="H13:I13"/>
    <mergeCell ref="J13:K13"/>
    <mergeCell ref="L13:M13"/>
    <mergeCell ref="N15:P15"/>
    <mergeCell ref="B16:C16"/>
    <mergeCell ref="L16:M16"/>
    <mergeCell ref="D16:E16"/>
    <mergeCell ref="F16:G16"/>
    <mergeCell ref="H16:I16"/>
    <mergeCell ref="J16:K16"/>
    <mergeCell ref="X25:Z25"/>
    <mergeCell ref="U25:W25"/>
    <mergeCell ref="I24:J24"/>
    <mergeCell ref="K24:M24"/>
    <mergeCell ref="R21:Z21"/>
    <mergeCell ref="R22:Z22"/>
    <mergeCell ref="R23:T23"/>
    <mergeCell ref="X23:Z23"/>
    <mergeCell ref="U23:W23"/>
    <mergeCell ref="P23:Q23"/>
    <mergeCell ref="K21:Q22"/>
    <mergeCell ref="N23:O23"/>
    <mergeCell ref="K23:M23"/>
    <mergeCell ref="N24:O24"/>
    <mergeCell ref="P24:Q24"/>
    <mergeCell ref="R24:T24"/>
    <mergeCell ref="U24:W24"/>
    <mergeCell ref="A21:A23"/>
    <mergeCell ref="B21:C23"/>
    <mergeCell ref="B25:C25"/>
    <mergeCell ref="D21:J22"/>
    <mergeCell ref="I25:J25"/>
    <mergeCell ref="D25:F25"/>
    <mergeCell ref="G25:H25"/>
    <mergeCell ref="B24:C24"/>
    <mergeCell ref="D24:F24"/>
    <mergeCell ref="G24:H24"/>
    <mergeCell ref="A29:A31"/>
    <mergeCell ref="B29:Y29"/>
    <mergeCell ref="B30:E30"/>
    <mergeCell ref="F30:I30"/>
    <mergeCell ref="J30:M30"/>
    <mergeCell ref="N30:Q30"/>
    <mergeCell ref="T31:U31"/>
    <mergeCell ref="N31:O31"/>
    <mergeCell ref="D31:E31"/>
    <mergeCell ref="F31:G31"/>
    <mergeCell ref="H31:I31"/>
    <mergeCell ref="J31:K31"/>
    <mergeCell ref="L31:M31"/>
    <mergeCell ref="R31:S31"/>
    <mergeCell ref="V35:W35"/>
    <mergeCell ref="X35:Y35"/>
    <mergeCell ref="B35:C35"/>
    <mergeCell ref="D35:E35"/>
    <mergeCell ref="F35:G35"/>
    <mergeCell ref="H35:I35"/>
    <mergeCell ref="J35:K35"/>
    <mergeCell ref="L35:M35"/>
    <mergeCell ref="N35:O35"/>
    <mergeCell ref="P35:Q35"/>
    <mergeCell ref="R35:S35"/>
    <mergeCell ref="T35:U35"/>
    <mergeCell ref="X24:Z24"/>
    <mergeCell ref="N32:O32"/>
    <mergeCell ref="P32:Q32"/>
    <mergeCell ref="R32:S32"/>
    <mergeCell ref="X32:Y32"/>
    <mergeCell ref="V31:W31"/>
    <mergeCell ref="X31:Y31"/>
    <mergeCell ref="R30:U30"/>
    <mergeCell ref="V30:Y30"/>
    <mergeCell ref="P31:Q31"/>
    <mergeCell ref="P25:Q25"/>
    <mergeCell ref="P27:Q27"/>
    <mergeCell ref="R27:T27"/>
    <mergeCell ref="T32:U32"/>
    <mergeCell ref="R25:T25"/>
    <mergeCell ref="N25:O25"/>
    <mergeCell ref="N27:O27"/>
  </mergeCells>
  <phoneticPr fontId="2"/>
  <pageMargins left="0.59055118110236227" right="0.59055118110236227" top="0.78740157480314965" bottom="0.78740157480314965" header="0.51181102362204722" footer="0.51181102362204722"/>
  <pageSetup paperSize="9" scale="98" firstPageNumber="1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B43"/>
  <sheetViews>
    <sheetView view="pageBreakPreview" topLeftCell="A6" zoomScaleNormal="100" zoomScaleSheetLayoutView="100" workbookViewId="0">
      <selection activeCell="A22" sqref="A22"/>
    </sheetView>
  </sheetViews>
  <sheetFormatPr defaultColWidth="9" defaultRowHeight="13.5" x14ac:dyDescent="0.15"/>
  <cols>
    <col min="1" max="1" width="9.75" style="30" customWidth="1"/>
    <col min="2" max="25" width="3.125" style="30" customWidth="1"/>
    <col min="26" max="26" width="2.75" style="30" customWidth="1"/>
    <col min="27" max="27" width="2.875" style="30" customWidth="1"/>
    <col min="28" max="28" width="3" style="30" customWidth="1"/>
    <col min="29" max="16384" width="9" style="30"/>
  </cols>
  <sheetData>
    <row r="1" spans="1:28" s="10" customFormat="1" x14ac:dyDescent="0.15">
      <c r="A1" s="43" t="s">
        <v>598</v>
      </c>
    </row>
    <row r="2" spans="1:28" s="10" customFormat="1" x14ac:dyDescent="0.15">
      <c r="A2" s="44" t="s">
        <v>562</v>
      </c>
    </row>
    <row r="3" spans="1:28" s="10" customFormat="1" ht="14.25" thickBot="1" x14ac:dyDescent="0.2">
      <c r="V3" s="693" t="s">
        <v>517</v>
      </c>
      <c r="W3" s="694"/>
      <c r="X3" s="694"/>
      <c r="Y3" s="694"/>
      <c r="Z3" s="694"/>
      <c r="AA3" s="694"/>
      <c r="AB3" s="694"/>
    </row>
    <row r="4" spans="1:28" s="10" customFormat="1" ht="14.25" thickTop="1" x14ac:dyDescent="0.15">
      <c r="A4" s="644" t="s">
        <v>518</v>
      </c>
      <c r="B4" s="649" t="s">
        <v>519</v>
      </c>
      <c r="C4" s="695"/>
      <c r="D4" s="644"/>
      <c r="E4" s="682" t="s">
        <v>520</v>
      </c>
      <c r="F4" s="683"/>
      <c r="G4" s="683"/>
      <c r="H4" s="683"/>
      <c r="I4" s="683"/>
      <c r="J4" s="683"/>
      <c r="K4" s="683"/>
      <c r="L4" s="683"/>
      <c r="M4" s="683"/>
      <c r="N4" s="683"/>
      <c r="O4" s="683"/>
      <c r="P4" s="696"/>
      <c r="Q4" s="682" t="s">
        <v>521</v>
      </c>
      <c r="R4" s="683"/>
      <c r="S4" s="683"/>
      <c r="T4" s="683"/>
      <c r="U4" s="683"/>
      <c r="V4" s="683"/>
      <c r="W4" s="683"/>
      <c r="X4" s="683"/>
      <c r="Y4" s="683"/>
      <c r="Z4" s="683"/>
      <c r="AA4" s="683"/>
      <c r="AB4" s="683"/>
    </row>
    <row r="5" spans="1:28" s="10" customFormat="1" x14ac:dyDescent="0.15">
      <c r="A5" s="645"/>
      <c r="B5" s="650"/>
      <c r="C5" s="680"/>
      <c r="D5" s="645"/>
      <c r="E5" s="650" t="s">
        <v>94</v>
      </c>
      <c r="F5" s="680"/>
      <c r="G5" s="680"/>
      <c r="H5" s="650" t="s">
        <v>522</v>
      </c>
      <c r="I5" s="680"/>
      <c r="J5" s="645"/>
      <c r="K5" s="697" t="s">
        <v>523</v>
      </c>
      <c r="L5" s="697"/>
      <c r="M5" s="697"/>
      <c r="N5" s="650" t="s">
        <v>524</v>
      </c>
      <c r="O5" s="680"/>
      <c r="P5" s="680"/>
      <c r="Q5" s="650" t="s">
        <v>94</v>
      </c>
      <c r="R5" s="680"/>
      <c r="S5" s="680"/>
      <c r="T5" s="650" t="s">
        <v>522</v>
      </c>
      <c r="U5" s="680"/>
      <c r="V5" s="645"/>
      <c r="W5" s="697" t="s">
        <v>523</v>
      </c>
      <c r="X5" s="697"/>
      <c r="Y5" s="697"/>
      <c r="Z5" s="650" t="s">
        <v>524</v>
      </c>
      <c r="AA5" s="680"/>
      <c r="AB5" s="680"/>
    </row>
    <row r="6" spans="1:28" s="10" customFormat="1" x14ac:dyDescent="0.15">
      <c r="A6" s="646"/>
      <c r="B6" s="650"/>
      <c r="C6" s="680"/>
      <c r="D6" s="645"/>
      <c r="E6" s="650"/>
      <c r="F6" s="680"/>
      <c r="G6" s="680"/>
      <c r="H6" s="650"/>
      <c r="I6" s="680"/>
      <c r="J6" s="645"/>
      <c r="K6" s="697" t="s">
        <v>100</v>
      </c>
      <c r="L6" s="697"/>
      <c r="M6" s="697"/>
      <c r="N6" s="650"/>
      <c r="O6" s="680"/>
      <c r="P6" s="680"/>
      <c r="Q6" s="650"/>
      <c r="R6" s="680"/>
      <c r="S6" s="680"/>
      <c r="T6" s="650"/>
      <c r="U6" s="680"/>
      <c r="V6" s="645"/>
      <c r="W6" s="697" t="s">
        <v>100</v>
      </c>
      <c r="X6" s="697"/>
      <c r="Y6" s="697"/>
      <c r="Z6" s="650"/>
      <c r="AA6" s="680"/>
      <c r="AB6" s="680"/>
    </row>
    <row r="7" spans="1:28" s="8" customFormat="1" x14ac:dyDescent="0.15">
      <c r="A7" s="271" t="s">
        <v>525</v>
      </c>
      <c r="B7" s="698">
        <f>SUM(B9:D11)</f>
        <v>46</v>
      </c>
      <c r="C7" s="698"/>
      <c r="D7" s="698"/>
      <c r="E7" s="698">
        <f>SUM(E9:G11)</f>
        <v>273801.8</v>
      </c>
      <c r="F7" s="698"/>
      <c r="G7" s="698"/>
      <c r="H7" s="698">
        <f t="shared" ref="H7" si="0">SUM(H9:J11)</f>
        <v>257222.72</v>
      </c>
      <c r="I7" s="698"/>
      <c r="J7" s="698"/>
      <c r="K7" s="698">
        <f>SUM(K9:M11)</f>
        <v>15093.710000000001</v>
      </c>
      <c r="L7" s="698"/>
      <c r="M7" s="698"/>
      <c r="N7" s="698">
        <f>SUM(N9:P11)</f>
        <v>1485.37</v>
      </c>
      <c r="O7" s="698"/>
      <c r="P7" s="698"/>
      <c r="Q7" s="698">
        <f>SUM(Q9:S11)</f>
        <v>50001.15</v>
      </c>
      <c r="R7" s="698"/>
      <c r="S7" s="698"/>
      <c r="T7" s="698">
        <f>SUM(T9:V11)</f>
        <v>50001.15</v>
      </c>
      <c r="U7" s="698"/>
      <c r="V7" s="698"/>
      <c r="W7" s="698">
        <f t="shared" ref="W7" si="1">SUM(W9:Y11)</f>
        <v>0</v>
      </c>
      <c r="X7" s="698"/>
      <c r="Y7" s="698"/>
      <c r="Z7" s="698">
        <f t="shared" ref="Z7" si="2">SUM(Z9:AB11)</f>
        <v>0</v>
      </c>
      <c r="AA7" s="698"/>
      <c r="AB7" s="698"/>
    </row>
    <row r="8" spans="1:28" s="10" customFormat="1" x14ac:dyDescent="0.15">
      <c r="A8" s="12"/>
      <c r="B8" s="699"/>
      <c r="C8" s="700"/>
      <c r="D8" s="700"/>
      <c r="E8" s="700"/>
      <c r="F8" s="700"/>
      <c r="G8" s="700"/>
      <c r="H8" s="700"/>
      <c r="I8" s="700"/>
      <c r="J8" s="700"/>
      <c r="K8" s="700"/>
      <c r="L8" s="700"/>
      <c r="M8" s="700"/>
      <c r="N8" s="700"/>
      <c r="O8" s="700"/>
      <c r="P8" s="700"/>
      <c r="Q8" s="700"/>
      <c r="R8" s="700"/>
      <c r="S8" s="700"/>
      <c r="T8" s="700"/>
      <c r="U8" s="700"/>
      <c r="V8" s="700"/>
      <c r="W8" s="700"/>
      <c r="X8" s="700"/>
      <c r="Y8" s="700"/>
      <c r="Z8" s="700"/>
      <c r="AA8" s="700"/>
      <c r="AB8" s="700"/>
    </row>
    <row r="9" spans="1:28" s="10" customFormat="1" x14ac:dyDescent="0.15">
      <c r="A9" s="9" t="s">
        <v>526</v>
      </c>
      <c r="B9" s="701">
        <v>29</v>
      </c>
      <c r="C9" s="702"/>
      <c r="D9" s="702"/>
      <c r="E9" s="702">
        <f>SUM(H9:P9)</f>
        <v>172579.25</v>
      </c>
      <c r="F9" s="702"/>
      <c r="G9" s="702"/>
      <c r="H9" s="702">
        <v>161815.41</v>
      </c>
      <c r="I9" s="702"/>
      <c r="J9" s="702"/>
      <c r="K9" s="702">
        <v>9845.57</v>
      </c>
      <c r="L9" s="702"/>
      <c r="M9" s="702"/>
      <c r="N9" s="702">
        <v>918.27</v>
      </c>
      <c r="O9" s="702"/>
      <c r="P9" s="702"/>
      <c r="Q9" s="702">
        <f>SUM(T9:AB9)</f>
        <v>28971.65</v>
      </c>
      <c r="R9" s="702"/>
      <c r="S9" s="702"/>
      <c r="T9" s="702">
        <v>28971.65</v>
      </c>
      <c r="U9" s="702"/>
      <c r="V9" s="702"/>
      <c r="W9" s="702">
        <v>0</v>
      </c>
      <c r="X9" s="702"/>
      <c r="Y9" s="702"/>
      <c r="Z9" s="702">
        <v>0</v>
      </c>
      <c r="AA9" s="702"/>
      <c r="AB9" s="702"/>
    </row>
    <row r="10" spans="1:28" s="10" customFormat="1" x14ac:dyDescent="0.15">
      <c r="A10" s="9" t="s">
        <v>527</v>
      </c>
      <c r="B10" s="701">
        <v>16</v>
      </c>
      <c r="C10" s="702"/>
      <c r="D10" s="702"/>
      <c r="E10" s="702">
        <f>SUM(H10:P10)</f>
        <v>100377.56000000001</v>
      </c>
      <c r="F10" s="702"/>
      <c r="G10" s="702"/>
      <c r="H10" s="702">
        <v>94575.19</v>
      </c>
      <c r="I10" s="702"/>
      <c r="J10" s="702"/>
      <c r="K10" s="702">
        <v>5235.2700000000004</v>
      </c>
      <c r="L10" s="702"/>
      <c r="M10" s="702"/>
      <c r="N10" s="702">
        <v>567.1</v>
      </c>
      <c r="O10" s="702"/>
      <c r="P10" s="702"/>
      <c r="Q10" s="702">
        <f>SUM(T10:AB10)</f>
        <v>21029.5</v>
      </c>
      <c r="R10" s="702"/>
      <c r="S10" s="702"/>
      <c r="T10" s="702">
        <v>21029.5</v>
      </c>
      <c r="U10" s="702"/>
      <c r="V10" s="702"/>
      <c r="W10" s="702">
        <v>0</v>
      </c>
      <c r="X10" s="702"/>
      <c r="Y10" s="702"/>
      <c r="Z10" s="702">
        <v>0</v>
      </c>
      <c r="AA10" s="702"/>
      <c r="AB10" s="702"/>
    </row>
    <row r="11" spans="1:28" s="10" customFormat="1" x14ac:dyDescent="0.15">
      <c r="A11" s="11" t="s">
        <v>528</v>
      </c>
      <c r="B11" s="703">
        <v>1</v>
      </c>
      <c r="C11" s="704"/>
      <c r="D11" s="704"/>
      <c r="E11" s="704">
        <f>SUM(H11:P11)</f>
        <v>844.99</v>
      </c>
      <c r="F11" s="704"/>
      <c r="G11" s="704"/>
      <c r="H11" s="704">
        <v>832.12</v>
      </c>
      <c r="I11" s="704"/>
      <c r="J11" s="704"/>
      <c r="K11" s="704">
        <v>12.87</v>
      </c>
      <c r="L11" s="704"/>
      <c r="M11" s="704"/>
      <c r="N11" s="704">
        <v>0</v>
      </c>
      <c r="O11" s="704"/>
      <c r="P11" s="704"/>
      <c r="Q11" s="704">
        <v>0</v>
      </c>
      <c r="R11" s="704"/>
      <c r="S11" s="704"/>
      <c r="T11" s="704">
        <v>0</v>
      </c>
      <c r="U11" s="704"/>
      <c r="V11" s="704"/>
      <c r="W11" s="704">
        <v>0</v>
      </c>
      <c r="X11" s="704"/>
      <c r="Y11" s="704"/>
      <c r="Z11" s="704">
        <v>0</v>
      </c>
      <c r="AA11" s="704"/>
      <c r="AB11" s="704"/>
    </row>
    <row r="12" spans="1:28" s="10" customFormat="1" ht="14.25" thickBot="1" x14ac:dyDescent="0.2">
      <c r="B12" s="705"/>
      <c r="C12" s="706"/>
      <c r="D12" s="706"/>
      <c r="E12" s="705"/>
      <c r="F12" s="706"/>
      <c r="G12" s="706"/>
      <c r="H12" s="705"/>
      <c r="I12" s="706"/>
      <c r="J12" s="706"/>
      <c r="K12" s="705"/>
      <c r="L12" s="706"/>
      <c r="M12" s="706"/>
      <c r="N12" s="705"/>
      <c r="O12" s="706"/>
      <c r="P12" s="706"/>
      <c r="Q12" s="705"/>
      <c r="R12" s="706"/>
      <c r="S12" s="706"/>
      <c r="T12" s="705"/>
      <c r="U12" s="706"/>
      <c r="V12" s="706"/>
      <c r="W12" s="706"/>
      <c r="X12" s="706"/>
      <c r="Y12" s="706"/>
      <c r="Z12" s="706"/>
      <c r="AA12" s="706"/>
      <c r="AB12" s="706"/>
    </row>
    <row r="13" spans="1:28" s="10" customFormat="1" ht="14.25" customHeight="1" thickTop="1" x14ac:dyDescent="0.15">
      <c r="A13" s="644" t="s">
        <v>518</v>
      </c>
      <c r="B13" s="682" t="s">
        <v>91</v>
      </c>
      <c r="C13" s="683"/>
      <c r="D13" s="683"/>
      <c r="E13" s="683"/>
      <c r="F13" s="683"/>
      <c r="G13" s="683"/>
      <c r="H13" s="683"/>
      <c r="I13" s="683"/>
      <c r="J13" s="696"/>
      <c r="K13" s="707" t="s">
        <v>541</v>
      </c>
      <c r="L13" s="708"/>
      <c r="M13" s="709"/>
      <c r="N13" s="669" t="s">
        <v>542</v>
      </c>
      <c r="O13" s="669"/>
      <c r="P13" s="669"/>
      <c r="Q13" s="682" t="s">
        <v>92</v>
      </c>
      <c r="R13" s="683"/>
      <c r="S13" s="683"/>
      <c r="T13" s="683"/>
      <c r="U13" s="683"/>
      <c r="V13" s="683"/>
      <c r="W13" s="683"/>
      <c r="X13" s="683"/>
      <c r="Y13" s="696"/>
      <c r="Z13" s="649" t="s">
        <v>93</v>
      </c>
      <c r="AA13" s="695"/>
      <c r="AB13" s="695"/>
    </row>
    <row r="14" spans="1:28" s="10" customFormat="1" ht="13.5" customHeight="1" x14ac:dyDescent="0.15">
      <c r="A14" s="645"/>
      <c r="B14" s="650" t="s">
        <v>94</v>
      </c>
      <c r="C14" s="680"/>
      <c r="D14" s="680"/>
      <c r="E14" s="650" t="s">
        <v>95</v>
      </c>
      <c r="F14" s="680"/>
      <c r="G14" s="680"/>
      <c r="H14" s="650" t="s">
        <v>96</v>
      </c>
      <c r="I14" s="680"/>
      <c r="J14" s="645"/>
      <c r="K14" s="710" t="s">
        <v>543</v>
      </c>
      <c r="L14" s="697"/>
      <c r="M14" s="711"/>
      <c r="N14" s="671"/>
      <c r="O14" s="671"/>
      <c r="P14" s="671"/>
      <c r="Q14" s="666" t="s">
        <v>94</v>
      </c>
      <c r="R14" s="666"/>
      <c r="S14" s="666"/>
      <c r="T14" s="710" t="s">
        <v>97</v>
      </c>
      <c r="U14" s="697"/>
      <c r="V14" s="697"/>
      <c r="W14" s="710" t="s">
        <v>98</v>
      </c>
      <c r="X14" s="697"/>
      <c r="Y14" s="697"/>
      <c r="Z14" s="650"/>
      <c r="AA14" s="680"/>
      <c r="AB14" s="680"/>
    </row>
    <row r="15" spans="1:28" s="10" customFormat="1" ht="13.5" customHeight="1" x14ac:dyDescent="0.15">
      <c r="A15" s="646"/>
      <c r="B15" s="650"/>
      <c r="C15" s="680"/>
      <c r="D15" s="680"/>
      <c r="E15" s="650"/>
      <c r="F15" s="680"/>
      <c r="G15" s="680"/>
      <c r="H15" s="650"/>
      <c r="I15" s="680"/>
      <c r="J15" s="645"/>
      <c r="K15" s="710" t="s">
        <v>544</v>
      </c>
      <c r="L15" s="697"/>
      <c r="M15" s="711"/>
      <c r="N15" s="671"/>
      <c r="O15" s="671"/>
      <c r="P15" s="671"/>
      <c r="Q15" s="712"/>
      <c r="R15" s="712"/>
      <c r="S15" s="712"/>
      <c r="T15" s="710" t="s">
        <v>99</v>
      </c>
      <c r="U15" s="697"/>
      <c r="V15" s="697"/>
      <c r="W15" s="710" t="s">
        <v>100</v>
      </c>
      <c r="X15" s="697"/>
      <c r="Y15" s="697"/>
      <c r="Z15" s="650"/>
      <c r="AA15" s="680"/>
      <c r="AB15" s="680"/>
    </row>
    <row r="16" spans="1:28" s="8" customFormat="1" x14ac:dyDescent="0.15">
      <c r="A16" s="7" t="s">
        <v>525</v>
      </c>
      <c r="B16" s="713">
        <f>SUM(B18:D20)</f>
        <v>1436</v>
      </c>
      <c r="C16" s="714"/>
      <c r="D16" s="714"/>
      <c r="E16" s="713">
        <f>SUM(E18:G20)</f>
        <v>732</v>
      </c>
      <c r="F16" s="714"/>
      <c r="G16" s="714"/>
      <c r="H16" s="713">
        <f>SUM(H18:J20)</f>
        <v>704</v>
      </c>
      <c r="I16" s="714"/>
      <c r="J16" s="714"/>
      <c r="K16" s="713">
        <f t="shared" ref="K16" si="3">SUM(K18:M20)</f>
        <v>34</v>
      </c>
      <c r="L16" s="714"/>
      <c r="M16" s="714"/>
      <c r="N16" s="713">
        <f t="shared" ref="N16" si="4">SUM(N18:P20)</f>
        <v>48</v>
      </c>
      <c r="O16" s="714"/>
      <c r="P16" s="714"/>
      <c r="Q16" s="714">
        <f>SUM(Q18:S20)</f>
        <v>891683</v>
      </c>
      <c r="R16" s="714"/>
      <c r="S16" s="714"/>
      <c r="T16" s="714">
        <f>SUM(T18:V20)</f>
        <v>416777</v>
      </c>
      <c r="U16" s="714"/>
      <c r="V16" s="714"/>
      <c r="W16" s="714">
        <f>SUM(W18:Y20)</f>
        <v>474906</v>
      </c>
      <c r="X16" s="714"/>
      <c r="Y16" s="714"/>
      <c r="Z16" s="714">
        <f t="shared" ref="Z16" si="5">SUM(Z18:AB20)</f>
        <v>43</v>
      </c>
      <c r="AA16" s="714"/>
      <c r="AB16" s="714"/>
    </row>
    <row r="17" spans="1:28" s="10" customFormat="1" x14ac:dyDescent="0.15">
      <c r="A17" s="12"/>
      <c r="B17" s="699"/>
      <c r="C17" s="700"/>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row>
    <row r="18" spans="1:28" s="10" customFormat="1" x14ac:dyDescent="0.15">
      <c r="A18" s="9" t="s">
        <v>526</v>
      </c>
      <c r="B18" s="701">
        <f>SUM(E18:J18)</f>
        <v>915</v>
      </c>
      <c r="C18" s="702"/>
      <c r="D18" s="702"/>
      <c r="E18" s="702">
        <v>510</v>
      </c>
      <c r="F18" s="702"/>
      <c r="G18" s="702"/>
      <c r="H18" s="702">
        <v>405</v>
      </c>
      <c r="I18" s="702"/>
      <c r="J18" s="702"/>
      <c r="K18" s="702">
        <v>19</v>
      </c>
      <c r="L18" s="702"/>
      <c r="M18" s="702"/>
      <c r="N18" s="702">
        <v>33</v>
      </c>
      <c r="O18" s="702"/>
      <c r="P18" s="702"/>
      <c r="Q18" s="702">
        <f>SUM(T18:Y18)</f>
        <v>532805</v>
      </c>
      <c r="R18" s="702"/>
      <c r="S18" s="702"/>
      <c r="T18" s="702">
        <v>230839</v>
      </c>
      <c r="U18" s="702"/>
      <c r="V18" s="702"/>
      <c r="W18" s="702">
        <v>301966</v>
      </c>
      <c r="X18" s="702"/>
      <c r="Y18" s="702"/>
      <c r="Z18" s="702">
        <v>28</v>
      </c>
      <c r="AA18" s="702"/>
      <c r="AB18" s="702"/>
    </row>
    <row r="19" spans="1:28" s="10" customFormat="1" x14ac:dyDescent="0.15">
      <c r="A19" s="9" t="s">
        <v>527</v>
      </c>
      <c r="B19" s="701">
        <f>SUM(E19:J19)</f>
        <v>517</v>
      </c>
      <c r="C19" s="702"/>
      <c r="D19" s="702"/>
      <c r="E19" s="702">
        <v>219</v>
      </c>
      <c r="F19" s="702"/>
      <c r="G19" s="702"/>
      <c r="H19" s="702">
        <v>298</v>
      </c>
      <c r="I19" s="702"/>
      <c r="J19" s="702"/>
      <c r="K19" s="702">
        <v>15</v>
      </c>
      <c r="L19" s="702"/>
      <c r="M19" s="702"/>
      <c r="N19" s="702">
        <v>15</v>
      </c>
      <c r="O19" s="702"/>
      <c r="P19" s="702"/>
      <c r="Q19" s="702">
        <f>SUM(T19:Y19)</f>
        <v>355677</v>
      </c>
      <c r="R19" s="702"/>
      <c r="S19" s="702"/>
      <c r="T19" s="702">
        <v>184928</v>
      </c>
      <c r="U19" s="702"/>
      <c r="V19" s="702"/>
      <c r="W19" s="702">
        <v>170749</v>
      </c>
      <c r="X19" s="702"/>
      <c r="Y19" s="702"/>
      <c r="Z19" s="702">
        <v>15</v>
      </c>
      <c r="AA19" s="702"/>
      <c r="AB19" s="702"/>
    </row>
    <row r="20" spans="1:28" s="10" customFormat="1" x14ac:dyDescent="0.15">
      <c r="A20" s="11" t="s">
        <v>528</v>
      </c>
      <c r="B20" s="703">
        <f>SUM(E20:J20)</f>
        <v>4</v>
      </c>
      <c r="C20" s="704"/>
      <c r="D20" s="704"/>
      <c r="E20" s="704">
        <v>3</v>
      </c>
      <c r="F20" s="704"/>
      <c r="G20" s="704"/>
      <c r="H20" s="704">
        <v>1</v>
      </c>
      <c r="I20" s="704"/>
      <c r="J20" s="704"/>
      <c r="K20" s="704">
        <v>0</v>
      </c>
      <c r="L20" s="704"/>
      <c r="M20" s="704"/>
      <c r="N20" s="704">
        <v>0</v>
      </c>
      <c r="O20" s="704"/>
      <c r="P20" s="704"/>
      <c r="Q20" s="704">
        <f>SUM(T20:Y20)</f>
        <v>3201</v>
      </c>
      <c r="R20" s="704"/>
      <c r="S20" s="704"/>
      <c r="T20" s="704">
        <v>1010</v>
      </c>
      <c r="U20" s="704"/>
      <c r="V20" s="704"/>
      <c r="W20" s="704">
        <v>2191</v>
      </c>
      <c r="X20" s="704"/>
      <c r="Y20" s="704"/>
      <c r="Z20" s="704" t="s">
        <v>580</v>
      </c>
      <c r="AA20" s="704"/>
      <c r="AB20" s="704"/>
    </row>
    <row r="21" spans="1:28" s="10" customFormat="1" x14ac:dyDescent="0.15">
      <c r="A21" s="718" t="s">
        <v>529</v>
      </c>
      <c r="B21" s="719"/>
      <c r="C21" s="719"/>
      <c r="D21" s="719"/>
      <c r="E21" s="719"/>
      <c r="F21" s="719"/>
      <c r="G21" s="719"/>
      <c r="H21" s="719"/>
      <c r="I21" s="719"/>
      <c r="J21" s="719"/>
      <c r="K21" s="719"/>
      <c r="L21" s="719"/>
      <c r="M21" s="719"/>
      <c r="N21" s="715"/>
      <c r="O21" s="716"/>
      <c r="P21" s="716"/>
      <c r="Q21" s="715"/>
      <c r="R21" s="716"/>
      <c r="S21" s="716"/>
      <c r="T21" s="715"/>
      <c r="U21" s="716"/>
      <c r="V21" s="716"/>
      <c r="W21" s="715"/>
      <c r="X21" s="716"/>
      <c r="Y21" s="716"/>
      <c r="Z21" s="715"/>
      <c r="AA21" s="716"/>
      <c r="AB21" s="716"/>
    </row>
    <row r="22" spans="1:28" s="10" customFormat="1" x14ac:dyDescent="0.15">
      <c r="A22" s="307" t="s">
        <v>530</v>
      </c>
      <c r="B22" s="307"/>
      <c r="C22" s="307"/>
      <c r="D22" s="307"/>
      <c r="E22" s="307"/>
      <c r="F22" s="307"/>
      <c r="G22" s="307"/>
      <c r="H22" s="307"/>
      <c r="I22" s="307"/>
      <c r="J22" s="307"/>
      <c r="K22" s="307"/>
      <c r="L22" s="307"/>
      <c r="M22" s="307"/>
      <c r="N22" s="305"/>
      <c r="O22" s="306"/>
      <c r="P22" s="306"/>
      <c r="Q22" s="305"/>
      <c r="R22" s="306"/>
      <c r="S22" s="306"/>
      <c r="T22" s="305"/>
      <c r="U22" s="306"/>
      <c r="V22" s="306"/>
      <c r="W22" s="305"/>
      <c r="X22" s="306"/>
      <c r="Y22" s="306"/>
      <c r="Z22" s="305"/>
      <c r="AA22" s="306"/>
      <c r="AB22" s="306"/>
    </row>
    <row r="23" spans="1:28" s="10" customFormat="1" x14ac:dyDescent="0.15">
      <c r="A23" s="45" t="s">
        <v>531</v>
      </c>
    </row>
    <row r="24" spans="1:28" x14ac:dyDescent="0.1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row>
    <row r="25" spans="1:28" x14ac:dyDescent="0.1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row>
    <row r="26" spans="1:28" x14ac:dyDescent="0.15">
      <c r="A26" s="33" t="s">
        <v>599</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row>
    <row r="27" spans="1:28" ht="14.25" thickBot="1" x14ac:dyDescent="0.2">
      <c r="A27" s="34" t="s">
        <v>258</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row>
    <row r="28" spans="1:28" ht="14.25" customHeight="1" thickTop="1" x14ac:dyDescent="0.15">
      <c r="A28" s="588" t="s">
        <v>18</v>
      </c>
      <c r="B28" s="734" t="s">
        <v>47</v>
      </c>
      <c r="C28" s="734"/>
      <c r="D28" s="734"/>
      <c r="E28" s="734"/>
      <c r="F28" s="734"/>
      <c r="G28" s="734"/>
      <c r="H28" s="734"/>
      <c r="I28" s="734"/>
      <c r="J28" s="734"/>
      <c r="K28" s="593" t="s">
        <v>412</v>
      </c>
      <c r="L28" s="594"/>
      <c r="M28" s="594"/>
      <c r="N28" s="594"/>
      <c r="O28" s="594"/>
      <c r="P28" s="594"/>
      <c r="Q28" s="594"/>
      <c r="R28" s="594"/>
      <c r="S28" s="588"/>
      <c r="T28" s="720" t="s">
        <v>413</v>
      </c>
      <c r="U28" s="721"/>
      <c r="V28" s="721"/>
      <c r="W28" s="721"/>
      <c r="X28" s="721"/>
      <c r="Y28" s="721"/>
      <c r="Z28" s="38"/>
      <c r="AA28" s="41"/>
      <c r="AB28" s="41"/>
    </row>
    <row r="29" spans="1:28" ht="13.5" customHeight="1" x14ac:dyDescent="0.15">
      <c r="A29" s="589"/>
      <c r="B29" s="578"/>
      <c r="C29" s="578"/>
      <c r="D29" s="578"/>
      <c r="E29" s="578"/>
      <c r="F29" s="578"/>
      <c r="G29" s="578"/>
      <c r="H29" s="578"/>
      <c r="I29" s="578"/>
      <c r="J29" s="578"/>
      <c r="K29" s="731"/>
      <c r="L29" s="732"/>
      <c r="M29" s="732"/>
      <c r="N29" s="732"/>
      <c r="O29" s="732"/>
      <c r="P29" s="732"/>
      <c r="Q29" s="732"/>
      <c r="R29" s="732"/>
      <c r="S29" s="733"/>
      <c r="T29" s="722" t="s">
        <v>410</v>
      </c>
      <c r="U29" s="723"/>
      <c r="V29" s="723"/>
      <c r="W29" s="723"/>
      <c r="X29" s="723"/>
      <c r="Y29" s="723"/>
      <c r="Z29" s="41"/>
      <c r="AA29" s="41"/>
      <c r="AB29" s="41"/>
    </row>
    <row r="30" spans="1:28" ht="13.5" customHeight="1" x14ac:dyDescent="0.15">
      <c r="A30" s="590"/>
      <c r="B30" s="568" t="s">
        <v>14</v>
      </c>
      <c r="C30" s="623"/>
      <c r="D30" s="623"/>
      <c r="E30" s="568" t="s">
        <v>3</v>
      </c>
      <c r="F30" s="623"/>
      <c r="G30" s="623"/>
      <c r="H30" s="568" t="s">
        <v>4</v>
      </c>
      <c r="I30" s="623"/>
      <c r="J30" s="623"/>
      <c r="K30" s="568" t="s">
        <v>14</v>
      </c>
      <c r="L30" s="623"/>
      <c r="M30" s="623"/>
      <c r="N30" s="568" t="s">
        <v>3</v>
      </c>
      <c r="O30" s="623"/>
      <c r="P30" s="623"/>
      <c r="Q30" s="568" t="s">
        <v>4</v>
      </c>
      <c r="R30" s="623"/>
      <c r="S30" s="623"/>
      <c r="T30" s="567" t="s">
        <v>2</v>
      </c>
      <c r="U30" s="567"/>
      <c r="V30" s="567" t="s">
        <v>3</v>
      </c>
      <c r="W30" s="567"/>
      <c r="X30" s="567" t="s">
        <v>4</v>
      </c>
      <c r="Y30" s="568"/>
      <c r="Z30" s="41"/>
      <c r="AA30" s="41"/>
      <c r="AB30" s="41"/>
    </row>
    <row r="31" spans="1:28" x14ac:dyDescent="0.15">
      <c r="A31" s="297" t="s">
        <v>572</v>
      </c>
      <c r="B31" s="729">
        <v>2091</v>
      </c>
      <c r="C31" s="725"/>
      <c r="D31" s="725"/>
      <c r="E31" s="725">
        <v>1099</v>
      </c>
      <c r="F31" s="725"/>
      <c r="G31" s="725"/>
      <c r="H31" s="725">
        <v>992</v>
      </c>
      <c r="I31" s="725"/>
      <c r="J31" s="725"/>
      <c r="K31" s="725">
        <v>2072</v>
      </c>
      <c r="L31" s="725"/>
      <c r="M31" s="725"/>
      <c r="N31" s="725">
        <v>1090</v>
      </c>
      <c r="O31" s="725"/>
      <c r="P31" s="725"/>
      <c r="Q31" s="725">
        <v>982</v>
      </c>
      <c r="R31" s="725"/>
      <c r="S31" s="725"/>
      <c r="T31" s="730">
        <v>0</v>
      </c>
      <c r="U31" s="730"/>
      <c r="V31" s="730">
        <v>0</v>
      </c>
      <c r="W31" s="730"/>
      <c r="X31" s="730">
        <v>0</v>
      </c>
      <c r="Y31" s="730"/>
      <c r="Z31" s="38"/>
      <c r="AA31" s="41"/>
      <c r="AB31" s="41"/>
    </row>
    <row r="32" spans="1:28" s="38" customFormat="1" x14ac:dyDescent="0.15">
      <c r="A32" s="297" t="s">
        <v>556</v>
      </c>
      <c r="B32" s="729">
        <v>2157</v>
      </c>
      <c r="C32" s="725"/>
      <c r="D32" s="725"/>
      <c r="E32" s="725">
        <v>1057</v>
      </c>
      <c r="F32" s="725"/>
      <c r="G32" s="725"/>
      <c r="H32" s="725">
        <v>1100</v>
      </c>
      <c r="I32" s="725"/>
      <c r="J32" s="725"/>
      <c r="K32" s="725">
        <v>2133</v>
      </c>
      <c r="L32" s="725"/>
      <c r="M32" s="725"/>
      <c r="N32" s="725">
        <v>1052</v>
      </c>
      <c r="O32" s="725"/>
      <c r="P32" s="725"/>
      <c r="Q32" s="725">
        <v>1081</v>
      </c>
      <c r="R32" s="725"/>
      <c r="S32" s="725"/>
      <c r="T32" s="730">
        <v>3</v>
      </c>
      <c r="U32" s="730"/>
      <c r="V32" s="730" t="s">
        <v>554</v>
      </c>
      <c r="W32" s="730"/>
      <c r="X32" s="730">
        <v>3</v>
      </c>
      <c r="Y32" s="730"/>
    </row>
    <row r="33" spans="1:28" x14ac:dyDescent="0.15">
      <c r="A33" s="297"/>
      <c r="B33" s="729"/>
      <c r="C33" s="725"/>
      <c r="D33" s="725"/>
      <c r="E33" s="725"/>
      <c r="F33" s="725"/>
      <c r="G33" s="725"/>
      <c r="H33" s="725"/>
      <c r="I33" s="725"/>
      <c r="J33" s="725"/>
      <c r="K33" s="725"/>
      <c r="L33" s="725"/>
      <c r="M33" s="725"/>
      <c r="N33" s="725"/>
      <c r="O33" s="725"/>
      <c r="P33" s="725"/>
      <c r="Q33" s="725"/>
      <c r="R33" s="725"/>
      <c r="S33" s="725"/>
      <c r="T33" s="725"/>
      <c r="U33" s="725"/>
      <c r="V33" s="725"/>
      <c r="W33" s="725"/>
      <c r="X33" s="725"/>
      <c r="Y33" s="725"/>
      <c r="Z33" s="41"/>
      <c r="AA33" s="41"/>
      <c r="AB33" s="41"/>
    </row>
    <row r="34" spans="1:28" x14ac:dyDescent="0.15">
      <c r="A34" s="124" t="s">
        <v>557</v>
      </c>
      <c r="B34" s="735">
        <v>2036</v>
      </c>
      <c r="C34" s="717"/>
      <c r="D34" s="717"/>
      <c r="E34" s="717">
        <v>1045</v>
      </c>
      <c r="F34" s="717"/>
      <c r="G34" s="717"/>
      <c r="H34" s="717">
        <v>991</v>
      </c>
      <c r="I34" s="717"/>
      <c r="J34" s="717"/>
      <c r="K34" s="717">
        <v>2017</v>
      </c>
      <c r="L34" s="717"/>
      <c r="M34" s="717"/>
      <c r="N34" s="717">
        <v>1037</v>
      </c>
      <c r="O34" s="717"/>
      <c r="P34" s="717"/>
      <c r="Q34" s="717">
        <v>980</v>
      </c>
      <c r="R34" s="717"/>
      <c r="S34" s="717"/>
      <c r="T34" s="726">
        <v>4</v>
      </c>
      <c r="U34" s="726"/>
      <c r="V34" s="726">
        <v>1</v>
      </c>
      <c r="W34" s="726"/>
      <c r="X34" s="726">
        <v>3</v>
      </c>
      <c r="Y34" s="726"/>
      <c r="Z34" s="41"/>
      <c r="AA34" s="41"/>
      <c r="AB34" s="41"/>
    </row>
    <row r="35" spans="1:28" ht="14.25" thickBot="1" x14ac:dyDescent="0.2">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row>
    <row r="36" spans="1:28" ht="13.9" customHeight="1" thickTop="1" x14ac:dyDescent="0.15">
      <c r="A36" s="588" t="s">
        <v>18</v>
      </c>
      <c r="B36" s="593" t="s">
        <v>414</v>
      </c>
      <c r="C36" s="594"/>
      <c r="D36" s="594"/>
      <c r="E36" s="594"/>
      <c r="F36" s="594"/>
      <c r="G36" s="594"/>
      <c r="H36" s="736" t="s">
        <v>415</v>
      </c>
      <c r="I36" s="734"/>
      <c r="J36" s="734"/>
      <c r="K36" s="734"/>
      <c r="L36" s="734"/>
      <c r="M36" s="734"/>
      <c r="N36" s="593" t="s">
        <v>411</v>
      </c>
      <c r="O36" s="594"/>
      <c r="P36" s="594"/>
      <c r="Q36" s="594"/>
      <c r="R36" s="594"/>
      <c r="S36" s="588"/>
      <c r="T36" s="737" t="s">
        <v>49</v>
      </c>
      <c r="U36" s="738"/>
      <c r="V36" s="738"/>
      <c r="W36" s="738"/>
      <c r="X36" s="738"/>
      <c r="Y36" s="738"/>
      <c r="Z36" s="41"/>
      <c r="AA36" s="41"/>
      <c r="AB36" s="41"/>
    </row>
    <row r="37" spans="1:28" x14ac:dyDescent="0.15">
      <c r="A37" s="589"/>
      <c r="B37" s="580"/>
      <c r="C37" s="596"/>
      <c r="D37" s="596"/>
      <c r="E37" s="596"/>
      <c r="F37" s="596"/>
      <c r="G37" s="596"/>
      <c r="H37" s="578"/>
      <c r="I37" s="578"/>
      <c r="J37" s="578"/>
      <c r="K37" s="578"/>
      <c r="L37" s="578"/>
      <c r="M37" s="578"/>
      <c r="N37" s="580"/>
      <c r="O37" s="596"/>
      <c r="P37" s="596"/>
      <c r="Q37" s="596"/>
      <c r="R37" s="596"/>
      <c r="S37" s="590"/>
      <c r="T37" s="591" t="s">
        <v>50</v>
      </c>
      <c r="U37" s="739"/>
      <c r="V37" s="739"/>
      <c r="W37" s="739"/>
      <c r="X37" s="739"/>
      <c r="Y37" s="739"/>
      <c r="Z37" s="41"/>
      <c r="AA37" s="41"/>
      <c r="AB37" s="41"/>
    </row>
    <row r="38" spans="1:28" x14ac:dyDescent="0.15">
      <c r="A38" s="590"/>
      <c r="B38" s="567" t="s">
        <v>2</v>
      </c>
      <c r="C38" s="567"/>
      <c r="D38" s="567" t="s">
        <v>3</v>
      </c>
      <c r="E38" s="567"/>
      <c r="F38" s="567" t="s">
        <v>4</v>
      </c>
      <c r="G38" s="568"/>
      <c r="H38" s="567" t="s">
        <v>2</v>
      </c>
      <c r="I38" s="567"/>
      <c r="J38" s="567" t="s">
        <v>3</v>
      </c>
      <c r="K38" s="567"/>
      <c r="L38" s="567" t="s">
        <v>4</v>
      </c>
      <c r="M38" s="568"/>
      <c r="N38" s="568" t="s">
        <v>2</v>
      </c>
      <c r="O38" s="624"/>
      <c r="P38" s="568" t="s">
        <v>3</v>
      </c>
      <c r="Q38" s="624"/>
      <c r="R38" s="568" t="s">
        <v>4</v>
      </c>
      <c r="S38" s="624"/>
      <c r="T38" s="567" t="s">
        <v>2</v>
      </c>
      <c r="U38" s="567"/>
      <c r="V38" s="567" t="s">
        <v>3</v>
      </c>
      <c r="W38" s="567"/>
      <c r="X38" s="567" t="s">
        <v>4</v>
      </c>
      <c r="Y38" s="568"/>
      <c r="Z38" s="41"/>
      <c r="AA38" s="41"/>
      <c r="AB38" s="41"/>
    </row>
    <row r="39" spans="1:28" x14ac:dyDescent="0.15">
      <c r="A39" s="297" t="s">
        <v>572</v>
      </c>
      <c r="B39" s="729">
        <v>5</v>
      </c>
      <c r="C39" s="725"/>
      <c r="D39" s="725">
        <v>5</v>
      </c>
      <c r="E39" s="725"/>
      <c r="F39" s="725">
        <v>0</v>
      </c>
      <c r="G39" s="725"/>
      <c r="H39" s="725">
        <v>14</v>
      </c>
      <c r="I39" s="725"/>
      <c r="J39" s="725">
        <v>4</v>
      </c>
      <c r="K39" s="725"/>
      <c r="L39" s="725">
        <v>10</v>
      </c>
      <c r="M39" s="725"/>
      <c r="N39" s="725">
        <v>0</v>
      </c>
      <c r="O39" s="725"/>
      <c r="P39" s="725">
        <v>0</v>
      </c>
      <c r="Q39" s="725"/>
      <c r="R39" s="725">
        <v>0</v>
      </c>
      <c r="S39" s="725"/>
      <c r="T39" s="725">
        <v>0</v>
      </c>
      <c r="U39" s="725"/>
      <c r="V39" s="725">
        <v>0</v>
      </c>
      <c r="W39" s="725"/>
      <c r="X39" s="725">
        <v>0</v>
      </c>
      <c r="Y39" s="725"/>
      <c r="Z39" s="41"/>
      <c r="AA39" s="41"/>
      <c r="AB39" s="41"/>
    </row>
    <row r="40" spans="1:28" s="41" customFormat="1" x14ac:dyDescent="0.15">
      <c r="A40" s="61" t="s">
        <v>556</v>
      </c>
      <c r="B40" s="725">
        <v>2</v>
      </c>
      <c r="C40" s="725"/>
      <c r="D40" s="725">
        <v>1</v>
      </c>
      <c r="E40" s="725"/>
      <c r="F40" s="725">
        <v>1</v>
      </c>
      <c r="G40" s="725"/>
      <c r="H40" s="725">
        <v>19</v>
      </c>
      <c r="I40" s="725"/>
      <c r="J40" s="725">
        <v>4</v>
      </c>
      <c r="K40" s="725"/>
      <c r="L40" s="725">
        <v>15</v>
      </c>
      <c r="M40" s="725"/>
      <c r="N40" s="725">
        <v>0</v>
      </c>
      <c r="O40" s="725"/>
      <c r="P40" s="725">
        <v>0</v>
      </c>
      <c r="Q40" s="725"/>
      <c r="R40" s="725">
        <v>0</v>
      </c>
      <c r="S40" s="725"/>
      <c r="T40" s="725">
        <v>1</v>
      </c>
      <c r="U40" s="725"/>
      <c r="V40" s="725">
        <v>1</v>
      </c>
      <c r="W40" s="725"/>
      <c r="X40" s="725" t="s">
        <v>86</v>
      </c>
      <c r="Y40" s="725"/>
      <c r="Z40" s="38"/>
    </row>
    <row r="41" spans="1:28" x14ac:dyDescent="0.15">
      <c r="A41" s="297"/>
      <c r="B41" s="729"/>
      <c r="C41" s="725"/>
      <c r="D41" s="725"/>
      <c r="E41" s="725"/>
      <c r="F41" s="725"/>
      <c r="G41" s="725"/>
      <c r="H41" s="725"/>
      <c r="I41" s="725"/>
      <c r="J41" s="725"/>
      <c r="K41" s="725"/>
      <c r="L41" s="725"/>
      <c r="M41" s="725"/>
      <c r="N41" s="725"/>
      <c r="O41" s="725"/>
      <c r="P41" s="725"/>
      <c r="Q41" s="725"/>
      <c r="R41" s="727"/>
      <c r="S41" s="727"/>
      <c r="T41" s="725"/>
      <c r="U41" s="725"/>
      <c r="V41" s="725"/>
      <c r="W41" s="725"/>
      <c r="X41" s="725"/>
      <c r="Y41" s="725"/>
      <c r="Z41" s="41"/>
      <c r="AA41" s="41"/>
      <c r="AB41" s="41"/>
    </row>
    <row r="42" spans="1:28" s="39" customFormat="1" ht="12" x14ac:dyDescent="0.15">
      <c r="A42" s="133" t="s">
        <v>557</v>
      </c>
      <c r="B42" s="717">
        <v>4</v>
      </c>
      <c r="C42" s="717"/>
      <c r="D42" s="717">
        <v>4</v>
      </c>
      <c r="E42" s="717"/>
      <c r="F42" s="717">
        <v>0</v>
      </c>
      <c r="G42" s="717"/>
      <c r="H42" s="717">
        <v>10</v>
      </c>
      <c r="I42" s="717"/>
      <c r="J42" s="717">
        <v>3</v>
      </c>
      <c r="K42" s="717"/>
      <c r="L42" s="717">
        <v>7</v>
      </c>
      <c r="M42" s="717"/>
      <c r="N42" s="717">
        <v>1</v>
      </c>
      <c r="O42" s="717"/>
      <c r="P42" s="717">
        <v>1</v>
      </c>
      <c r="Q42" s="717"/>
      <c r="R42" s="717" t="s">
        <v>580</v>
      </c>
      <c r="S42" s="717"/>
      <c r="T42" s="717">
        <v>1</v>
      </c>
      <c r="U42" s="717"/>
      <c r="V42" s="717">
        <v>1</v>
      </c>
      <c r="W42" s="717"/>
      <c r="X42" s="717">
        <v>0</v>
      </c>
      <c r="Y42" s="717"/>
    </row>
    <row r="43" spans="1:28" x14ac:dyDescent="0.15">
      <c r="A43" s="134"/>
      <c r="B43" s="724"/>
      <c r="C43" s="724"/>
      <c r="D43" s="724"/>
      <c r="E43" s="724"/>
      <c r="F43" s="724"/>
      <c r="G43" s="724"/>
      <c r="H43" s="724"/>
      <c r="I43" s="724"/>
      <c r="J43" s="724"/>
      <c r="K43" s="724"/>
      <c r="L43" s="724"/>
      <c r="M43" s="724"/>
      <c r="N43" s="724"/>
      <c r="O43" s="724"/>
      <c r="P43" s="724"/>
      <c r="Q43" s="724"/>
      <c r="R43" s="724"/>
      <c r="S43" s="724"/>
      <c r="T43" s="728"/>
      <c r="U43" s="728"/>
      <c r="V43" s="728"/>
      <c r="W43" s="728"/>
      <c r="X43" s="728"/>
      <c r="Y43" s="728"/>
    </row>
  </sheetData>
  <mergeCells count="264">
    <mergeCell ref="J41:K41"/>
    <mergeCell ref="H41:I41"/>
    <mergeCell ref="D41:E41"/>
    <mergeCell ref="H39:I39"/>
    <mergeCell ref="L41:M41"/>
    <mergeCell ref="P39:Q39"/>
    <mergeCell ref="N39:O39"/>
    <mergeCell ref="V41:W41"/>
    <mergeCell ref="T37:Y37"/>
    <mergeCell ref="V39:W39"/>
    <mergeCell ref="D40:E40"/>
    <mergeCell ref="F40:G40"/>
    <mergeCell ref="H40:I40"/>
    <mergeCell ref="J40:K40"/>
    <mergeCell ref="L40:M40"/>
    <mergeCell ref="N40:O40"/>
    <mergeCell ref="P40:Q40"/>
    <mergeCell ref="R40:S40"/>
    <mergeCell ref="T40:U40"/>
    <mergeCell ref="V40:W40"/>
    <mergeCell ref="X40:Y40"/>
    <mergeCell ref="R39:S39"/>
    <mergeCell ref="T38:U38"/>
    <mergeCell ref="T43:U43"/>
    <mergeCell ref="T41:U41"/>
    <mergeCell ref="R43:S43"/>
    <mergeCell ref="N42:O42"/>
    <mergeCell ref="P42:Q42"/>
    <mergeCell ref="R42:S42"/>
    <mergeCell ref="L38:M38"/>
    <mergeCell ref="P41:Q41"/>
    <mergeCell ref="B33:D33"/>
    <mergeCell ref="B34:D34"/>
    <mergeCell ref="E34:G34"/>
    <mergeCell ref="H33:J33"/>
    <mergeCell ref="H38:I38"/>
    <mergeCell ref="H36:M37"/>
    <mergeCell ref="K34:M34"/>
    <mergeCell ref="N34:P34"/>
    <mergeCell ref="Q34:S34"/>
    <mergeCell ref="T34:U34"/>
    <mergeCell ref="N36:S37"/>
    <mergeCell ref="T36:Y36"/>
    <mergeCell ref="X33:Y33"/>
    <mergeCell ref="V33:W33"/>
    <mergeCell ref="T33:U33"/>
    <mergeCell ref="D43:E43"/>
    <mergeCell ref="A28:A30"/>
    <mergeCell ref="B30:D30"/>
    <mergeCell ref="E30:G30"/>
    <mergeCell ref="H30:J30"/>
    <mergeCell ref="B28:J29"/>
    <mergeCell ref="E31:G31"/>
    <mergeCell ref="B31:D31"/>
    <mergeCell ref="H31:J31"/>
    <mergeCell ref="K31:M31"/>
    <mergeCell ref="E32:G32"/>
    <mergeCell ref="H32:J32"/>
    <mergeCell ref="K32:M32"/>
    <mergeCell ref="B32:D32"/>
    <mergeCell ref="E33:G33"/>
    <mergeCell ref="K33:M33"/>
    <mergeCell ref="K28:S29"/>
    <mergeCell ref="Q30:S30"/>
    <mergeCell ref="K30:M30"/>
    <mergeCell ref="Q33:S33"/>
    <mergeCell ref="N33:P33"/>
    <mergeCell ref="N31:P31"/>
    <mergeCell ref="Q31:S31"/>
    <mergeCell ref="T31:U31"/>
    <mergeCell ref="V31:W31"/>
    <mergeCell ref="X31:Y31"/>
    <mergeCell ref="X34:Y34"/>
    <mergeCell ref="N32:P32"/>
    <mergeCell ref="Q32:S32"/>
    <mergeCell ref="T32:U32"/>
    <mergeCell ref="V32:W32"/>
    <mergeCell ref="X32:Y32"/>
    <mergeCell ref="F43:G43"/>
    <mergeCell ref="B43:C43"/>
    <mergeCell ref="B42:C42"/>
    <mergeCell ref="D42:E42"/>
    <mergeCell ref="F42:G42"/>
    <mergeCell ref="B41:C41"/>
    <mergeCell ref="B39:C39"/>
    <mergeCell ref="F41:G41"/>
    <mergeCell ref="D39:E39"/>
    <mergeCell ref="F39:G39"/>
    <mergeCell ref="B40:C40"/>
    <mergeCell ref="H43:I43"/>
    <mergeCell ref="T39:U39"/>
    <mergeCell ref="X39:Y39"/>
    <mergeCell ref="V34:W34"/>
    <mergeCell ref="L39:M39"/>
    <mergeCell ref="J39:K39"/>
    <mergeCell ref="L43:M43"/>
    <mergeCell ref="N43:O43"/>
    <mergeCell ref="X38:Y38"/>
    <mergeCell ref="V38:W38"/>
    <mergeCell ref="R41:S41"/>
    <mergeCell ref="P43:Q43"/>
    <mergeCell ref="N41:O41"/>
    <mergeCell ref="P38:Q38"/>
    <mergeCell ref="N38:O38"/>
    <mergeCell ref="J38:K38"/>
    <mergeCell ref="X43:Y43"/>
    <mergeCell ref="T42:U42"/>
    <mergeCell ref="X42:Y42"/>
    <mergeCell ref="V43:W43"/>
    <mergeCell ref="J42:K42"/>
    <mergeCell ref="J43:K43"/>
    <mergeCell ref="X41:Y41"/>
    <mergeCell ref="R38:S38"/>
    <mergeCell ref="L42:M42"/>
    <mergeCell ref="V42:W42"/>
    <mergeCell ref="K20:M20"/>
    <mergeCell ref="N20:P20"/>
    <mergeCell ref="Q20:S20"/>
    <mergeCell ref="B20:D20"/>
    <mergeCell ref="E20:G20"/>
    <mergeCell ref="H20:J20"/>
    <mergeCell ref="A21:M21"/>
    <mergeCell ref="N21:P21"/>
    <mergeCell ref="Q21:S21"/>
    <mergeCell ref="T28:Y28"/>
    <mergeCell ref="T29:Y29"/>
    <mergeCell ref="B36:G37"/>
    <mergeCell ref="T30:U30"/>
    <mergeCell ref="V30:W30"/>
    <mergeCell ref="X30:Y30"/>
    <mergeCell ref="H34:J34"/>
    <mergeCell ref="H42:I42"/>
    <mergeCell ref="A36:A38"/>
    <mergeCell ref="B38:C38"/>
    <mergeCell ref="D38:E38"/>
    <mergeCell ref="F38:G38"/>
    <mergeCell ref="N30:P30"/>
    <mergeCell ref="Z18:AB18"/>
    <mergeCell ref="T19:V19"/>
    <mergeCell ref="W19:Y19"/>
    <mergeCell ref="Z19:AB19"/>
    <mergeCell ref="T20:V20"/>
    <mergeCell ref="W20:Y20"/>
    <mergeCell ref="Z20:AB20"/>
    <mergeCell ref="T21:V21"/>
    <mergeCell ref="W21:Y21"/>
    <mergeCell ref="Z21:AB21"/>
    <mergeCell ref="B18:D18"/>
    <mergeCell ref="E18:G18"/>
    <mergeCell ref="H18:J18"/>
    <mergeCell ref="K18:M18"/>
    <mergeCell ref="N18:P18"/>
    <mergeCell ref="Q18:S18"/>
    <mergeCell ref="T18:V18"/>
    <mergeCell ref="W18:Y18"/>
    <mergeCell ref="B19:D19"/>
    <mergeCell ref="E19:G19"/>
    <mergeCell ref="H19:J19"/>
    <mergeCell ref="K19:M19"/>
    <mergeCell ref="N19:P19"/>
    <mergeCell ref="Q19:S19"/>
    <mergeCell ref="B17:D17"/>
    <mergeCell ref="E17:G17"/>
    <mergeCell ref="H17:J17"/>
    <mergeCell ref="K17:M17"/>
    <mergeCell ref="N17:P17"/>
    <mergeCell ref="Q17:S17"/>
    <mergeCell ref="T17:V17"/>
    <mergeCell ref="W17:Y17"/>
    <mergeCell ref="Z17:AB17"/>
    <mergeCell ref="B16:D16"/>
    <mergeCell ref="E16:G16"/>
    <mergeCell ref="H16:J16"/>
    <mergeCell ref="K16:M16"/>
    <mergeCell ref="N16:P16"/>
    <mergeCell ref="Q16:S16"/>
    <mergeCell ref="T16:V16"/>
    <mergeCell ref="W16:Y16"/>
    <mergeCell ref="Z16:AB16"/>
    <mergeCell ref="A13:A15"/>
    <mergeCell ref="B13:J13"/>
    <mergeCell ref="K13:M13"/>
    <mergeCell ref="N13:P15"/>
    <mergeCell ref="Q13:Y13"/>
    <mergeCell ref="Z13:AB15"/>
    <mergeCell ref="B14:D15"/>
    <mergeCell ref="E14:G15"/>
    <mergeCell ref="H14:J15"/>
    <mergeCell ref="K14:M14"/>
    <mergeCell ref="Q14:S15"/>
    <mergeCell ref="T14:V14"/>
    <mergeCell ref="W14:Y14"/>
    <mergeCell ref="K15:M15"/>
    <mergeCell ref="T15:V15"/>
    <mergeCell ref="W15:Y15"/>
    <mergeCell ref="B12:D12"/>
    <mergeCell ref="E12:G12"/>
    <mergeCell ref="H12:J12"/>
    <mergeCell ref="K12:M12"/>
    <mergeCell ref="N12:P12"/>
    <mergeCell ref="Q12:S12"/>
    <mergeCell ref="T12:V12"/>
    <mergeCell ref="W12:Y12"/>
    <mergeCell ref="Z12:AB12"/>
    <mergeCell ref="B11:D11"/>
    <mergeCell ref="E11:G11"/>
    <mergeCell ref="H11:J11"/>
    <mergeCell ref="K11:M11"/>
    <mergeCell ref="N11:P11"/>
    <mergeCell ref="Q11:S11"/>
    <mergeCell ref="T11:V11"/>
    <mergeCell ref="W11:Y11"/>
    <mergeCell ref="Z11:AB11"/>
    <mergeCell ref="B10:D10"/>
    <mergeCell ref="E10:G10"/>
    <mergeCell ref="H10:J10"/>
    <mergeCell ref="K10:M10"/>
    <mergeCell ref="N10:P10"/>
    <mergeCell ref="Q10:S10"/>
    <mergeCell ref="T10:V10"/>
    <mergeCell ref="W10:Y10"/>
    <mergeCell ref="Z10:AB10"/>
    <mergeCell ref="B9:D9"/>
    <mergeCell ref="E9:G9"/>
    <mergeCell ref="H9:J9"/>
    <mergeCell ref="K9:M9"/>
    <mergeCell ref="N9:P9"/>
    <mergeCell ref="Q9:S9"/>
    <mergeCell ref="T9:V9"/>
    <mergeCell ref="W9:Y9"/>
    <mergeCell ref="Z9:AB9"/>
    <mergeCell ref="B8:D8"/>
    <mergeCell ref="E8:G8"/>
    <mergeCell ref="H8:J8"/>
    <mergeCell ref="K8:M8"/>
    <mergeCell ref="N8:P8"/>
    <mergeCell ref="Q8:S8"/>
    <mergeCell ref="T8:V8"/>
    <mergeCell ref="W8:Y8"/>
    <mergeCell ref="Z8:AB8"/>
    <mergeCell ref="B7:D7"/>
    <mergeCell ref="E7:G7"/>
    <mergeCell ref="H7:J7"/>
    <mergeCell ref="K7:M7"/>
    <mergeCell ref="N7:P7"/>
    <mergeCell ref="Q7:S7"/>
    <mergeCell ref="T7:V7"/>
    <mergeCell ref="W7:Y7"/>
    <mergeCell ref="Z7:AB7"/>
    <mergeCell ref="V3:AB3"/>
    <mergeCell ref="A4:A6"/>
    <mergeCell ref="B4:D6"/>
    <mergeCell ref="E4:P4"/>
    <mergeCell ref="Q4:AB4"/>
    <mergeCell ref="E5:G6"/>
    <mergeCell ref="H5:J6"/>
    <mergeCell ref="K5:M5"/>
    <mergeCell ref="N5:P6"/>
    <mergeCell ref="Q5:S6"/>
    <mergeCell ref="T5:V6"/>
    <mergeCell ref="W5:Y5"/>
    <mergeCell ref="Z5:AB6"/>
    <mergeCell ref="K6:M6"/>
    <mergeCell ref="W6:Y6"/>
  </mergeCells>
  <phoneticPr fontId="2"/>
  <pageMargins left="0.59055118110236227" right="0.59055118110236227" top="0.78740157480314965" bottom="0.78740157480314965" header="0.51181102362204722" footer="0.51181102362204722"/>
  <pageSetup paperSize="9" scale="95" firstPageNumber="196"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Y35"/>
  <sheetViews>
    <sheetView view="pageBreakPreview" zoomScaleNormal="100" zoomScaleSheetLayoutView="100" workbookViewId="0">
      <selection activeCell="A22" sqref="A22"/>
    </sheetView>
  </sheetViews>
  <sheetFormatPr defaultRowHeight="13.5" x14ac:dyDescent="0.15"/>
  <cols>
    <col min="1" max="1" width="9.75" style="30" customWidth="1"/>
    <col min="2" max="25" width="3.125" style="30" customWidth="1"/>
  </cols>
  <sheetData>
    <row r="1" spans="1:25" s="30" customFormat="1" x14ac:dyDescent="0.15">
      <c r="A1" s="33" t="s">
        <v>600</v>
      </c>
      <c r="B1" s="41"/>
      <c r="C1" s="41"/>
      <c r="D1" s="41"/>
      <c r="E1" s="41"/>
      <c r="F1" s="41"/>
      <c r="G1" s="41"/>
      <c r="H1" s="41"/>
      <c r="I1" s="41"/>
      <c r="J1" s="41"/>
      <c r="K1" s="41"/>
      <c r="L1" s="41"/>
      <c r="M1" s="41"/>
      <c r="N1" s="41"/>
      <c r="O1" s="41"/>
      <c r="P1" s="41"/>
      <c r="Q1" s="41"/>
      <c r="R1" s="41"/>
      <c r="S1" s="41"/>
      <c r="T1" s="41"/>
      <c r="U1" s="41"/>
      <c r="V1" s="41"/>
      <c r="W1" s="41"/>
      <c r="X1" s="41"/>
      <c r="Y1" s="41"/>
    </row>
    <row r="2" spans="1:25" s="30" customFormat="1" ht="14.25" customHeight="1" thickBot="1" x14ac:dyDescent="0.2">
      <c r="A2" s="34" t="s">
        <v>258</v>
      </c>
      <c r="B2" s="41"/>
      <c r="C2" s="41"/>
      <c r="D2" s="41"/>
      <c r="E2" s="41"/>
      <c r="F2" s="41"/>
      <c r="G2" s="41"/>
      <c r="H2" s="41"/>
      <c r="I2" s="41"/>
      <c r="J2" s="41"/>
      <c r="K2" s="41"/>
      <c r="L2" s="41"/>
      <c r="M2" s="41"/>
      <c r="N2" s="41"/>
      <c r="O2" s="41"/>
      <c r="P2" s="41"/>
      <c r="Q2" s="41"/>
      <c r="R2" s="41"/>
      <c r="S2" s="41"/>
      <c r="T2" s="41"/>
      <c r="U2" s="41"/>
      <c r="V2" s="41"/>
      <c r="W2" s="41"/>
      <c r="X2" s="41"/>
      <c r="Y2" s="41"/>
    </row>
    <row r="3" spans="1:25" s="30" customFormat="1" ht="14.25" thickTop="1" x14ac:dyDescent="0.15">
      <c r="A3" s="588" t="s">
        <v>18</v>
      </c>
      <c r="B3" s="741" t="s">
        <v>51</v>
      </c>
      <c r="C3" s="741"/>
      <c r="D3" s="741"/>
      <c r="E3" s="741"/>
      <c r="F3" s="741"/>
      <c r="G3" s="741"/>
      <c r="H3" s="741"/>
      <c r="I3" s="741"/>
      <c r="J3" s="741"/>
      <c r="K3" s="575" t="s">
        <v>446</v>
      </c>
      <c r="L3" s="575"/>
      <c r="M3" s="575"/>
      <c r="N3" s="575"/>
      <c r="O3" s="575"/>
      <c r="P3" s="575"/>
      <c r="Q3" s="575"/>
      <c r="R3" s="575"/>
      <c r="S3" s="575"/>
      <c r="T3" s="575"/>
      <c r="U3" s="575"/>
      <c r="V3" s="575"/>
      <c r="W3" s="575"/>
      <c r="X3" s="575"/>
      <c r="Y3" s="576"/>
    </row>
    <row r="4" spans="1:25" s="30" customFormat="1" x14ac:dyDescent="0.15">
      <c r="A4" s="589"/>
      <c r="B4" s="742"/>
      <c r="C4" s="742"/>
      <c r="D4" s="742"/>
      <c r="E4" s="742"/>
      <c r="F4" s="742"/>
      <c r="G4" s="742"/>
      <c r="H4" s="742"/>
      <c r="I4" s="742"/>
      <c r="J4" s="742"/>
      <c r="K4" s="567" t="s">
        <v>52</v>
      </c>
      <c r="L4" s="567"/>
      <c r="M4" s="567"/>
      <c r="N4" s="567"/>
      <c r="O4" s="567"/>
      <c r="P4" s="567"/>
      <c r="Q4" s="567"/>
      <c r="R4" s="567"/>
      <c r="S4" s="567"/>
      <c r="T4" s="567" t="s">
        <v>53</v>
      </c>
      <c r="U4" s="567"/>
      <c r="V4" s="567"/>
      <c r="W4" s="567"/>
      <c r="X4" s="567"/>
      <c r="Y4" s="568"/>
    </row>
    <row r="5" spans="1:25" s="30" customFormat="1" x14ac:dyDescent="0.15">
      <c r="A5" s="590"/>
      <c r="B5" s="568" t="s">
        <v>14</v>
      </c>
      <c r="C5" s="623"/>
      <c r="D5" s="623"/>
      <c r="E5" s="568" t="s">
        <v>3</v>
      </c>
      <c r="F5" s="623"/>
      <c r="G5" s="623"/>
      <c r="H5" s="568" t="s">
        <v>4</v>
      </c>
      <c r="I5" s="623"/>
      <c r="J5" s="623"/>
      <c r="K5" s="568" t="s">
        <v>14</v>
      </c>
      <c r="L5" s="623"/>
      <c r="M5" s="623"/>
      <c r="N5" s="568" t="s">
        <v>3</v>
      </c>
      <c r="O5" s="623"/>
      <c r="P5" s="623"/>
      <c r="Q5" s="568" t="s">
        <v>4</v>
      </c>
      <c r="R5" s="623"/>
      <c r="S5" s="623"/>
      <c r="T5" s="567" t="s">
        <v>2</v>
      </c>
      <c r="U5" s="567"/>
      <c r="V5" s="567" t="s">
        <v>3</v>
      </c>
      <c r="W5" s="567"/>
      <c r="X5" s="567" t="s">
        <v>4</v>
      </c>
      <c r="Y5" s="568"/>
    </row>
    <row r="6" spans="1:25" s="30" customFormat="1" x14ac:dyDescent="0.15">
      <c r="A6" s="253" t="s">
        <v>572</v>
      </c>
      <c r="B6" s="729">
        <v>1986</v>
      </c>
      <c r="C6" s="725"/>
      <c r="D6" s="725"/>
      <c r="E6" s="725">
        <v>1043</v>
      </c>
      <c r="F6" s="725"/>
      <c r="G6" s="725"/>
      <c r="H6" s="725">
        <v>943</v>
      </c>
      <c r="I6" s="725"/>
      <c r="J6" s="725"/>
      <c r="K6" s="725">
        <v>1912</v>
      </c>
      <c r="L6" s="725"/>
      <c r="M6" s="725"/>
      <c r="N6" s="725">
        <v>999</v>
      </c>
      <c r="O6" s="725"/>
      <c r="P6" s="725"/>
      <c r="Q6" s="725">
        <v>913</v>
      </c>
      <c r="R6" s="725"/>
      <c r="S6" s="725"/>
      <c r="T6" s="725">
        <v>24</v>
      </c>
      <c r="U6" s="725"/>
      <c r="V6" s="725">
        <v>13</v>
      </c>
      <c r="W6" s="725"/>
      <c r="X6" s="725">
        <v>11</v>
      </c>
      <c r="Y6" s="725"/>
    </row>
    <row r="7" spans="1:25" s="38" customFormat="1" x14ac:dyDescent="0.15">
      <c r="A7" s="61" t="s">
        <v>556</v>
      </c>
      <c r="B7" s="729">
        <v>2005</v>
      </c>
      <c r="C7" s="725"/>
      <c r="D7" s="725"/>
      <c r="E7" s="725">
        <v>1006</v>
      </c>
      <c r="F7" s="725"/>
      <c r="G7" s="725"/>
      <c r="H7" s="725">
        <v>999</v>
      </c>
      <c r="I7" s="725"/>
      <c r="J7" s="725"/>
      <c r="K7" s="725">
        <v>1937</v>
      </c>
      <c r="L7" s="725"/>
      <c r="M7" s="725"/>
      <c r="N7" s="725">
        <v>967</v>
      </c>
      <c r="O7" s="725"/>
      <c r="P7" s="725"/>
      <c r="Q7" s="725">
        <v>970</v>
      </c>
      <c r="R7" s="725"/>
      <c r="S7" s="725"/>
      <c r="T7" s="725">
        <v>22</v>
      </c>
      <c r="U7" s="725"/>
      <c r="V7" s="725">
        <v>9</v>
      </c>
      <c r="W7" s="725"/>
      <c r="X7" s="725">
        <v>13</v>
      </c>
      <c r="Y7" s="725"/>
    </row>
    <row r="8" spans="1:25" s="30" customFormat="1" x14ac:dyDescent="0.15">
      <c r="A8" s="60"/>
      <c r="B8" s="729"/>
      <c r="C8" s="725"/>
      <c r="D8" s="725"/>
      <c r="E8" s="725"/>
      <c r="F8" s="725"/>
      <c r="G8" s="725"/>
      <c r="H8" s="725"/>
      <c r="I8" s="725"/>
      <c r="J8" s="725"/>
      <c r="K8" s="725"/>
      <c r="L8" s="725"/>
      <c r="M8" s="725"/>
      <c r="N8" s="725"/>
      <c r="O8" s="725"/>
      <c r="P8" s="725"/>
      <c r="Q8" s="725"/>
      <c r="R8" s="725"/>
      <c r="S8" s="725"/>
      <c r="T8" s="725"/>
      <c r="U8" s="725"/>
      <c r="V8" s="725"/>
      <c r="W8" s="725"/>
      <c r="X8" s="725"/>
      <c r="Y8" s="725"/>
    </row>
    <row r="9" spans="1:25" s="30" customFormat="1" x14ac:dyDescent="0.15">
      <c r="A9" s="124" t="s">
        <v>557</v>
      </c>
      <c r="B9" s="735">
        <v>1923</v>
      </c>
      <c r="C9" s="717"/>
      <c r="D9" s="717"/>
      <c r="E9" s="717">
        <v>1002</v>
      </c>
      <c r="F9" s="717"/>
      <c r="G9" s="717"/>
      <c r="H9" s="717">
        <v>921</v>
      </c>
      <c r="I9" s="717"/>
      <c r="J9" s="717"/>
      <c r="K9" s="717">
        <v>1857</v>
      </c>
      <c r="L9" s="717"/>
      <c r="M9" s="717"/>
      <c r="N9" s="717">
        <v>960</v>
      </c>
      <c r="O9" s="717"/>
      <c r="P9" s="717"/>
      <c r="Q9" s="717">
        <v>897</v>
      </c>
      <c r="R9" s="717"/>
      <c r="S9" s="717"/>
      <c r="T9" s="717">
        <v>31</v>
      </c>
      <c r="U9" s="717"/>
      <c r="V9" s="717">
        <v>15</v>
      </c>
      <c r="W9" s="717"/>
      <c r="X9" s="717">
        <v>16</v>
      </c>
      <c r="Y9" s="717"/>
    </row>
    <row r="10" spans="1:25" s="30" customFormat="1" ht="14.25" thickBot="1" x14ac:dyDescent="0.2">
      <c r="A10" s="41"/>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row>
    <row r="11" spans="1:25" s="30" customFormat="1" ht="14.25" customHeight="1" thickTop="1" x14ac:dyDescent="0.15">
      <c r="A11" s="588" t="s">
        <v>18</v>
      </c>
      <c r="B11" s="745" t="s">
        <v>54</v>
      </c>
      <c r="C11" s="746"/>
      <c r="D11" s="746"/>
      <c r="E11" s="746"/>
      <c r="F11" s="746"/>
      <c r="G11" s="747"/>
      <c r="H11" s="751" t="s">
        <v>447</v>
      </c>
      <c r="I11" s="746"/>
      <c r="J11" s="746"/>
      <c r="K11" s="746"/>
      <c r="L11" s="746"/>
      <c r="M11" s="746"/>
      <c r="N11" s="195"/>
      <c r="O11" s="195"/>
      <c r="P11" s="195"/>
      <c r="Q11" s="195"/>
      <c r="R11" s="195"/>
      <c r="S11" s="195"/>
      <c r="T11" s="195"/>
      <c r="U11" s="195"/>
      <c r="V11" s="195"/>
      <c r="W11" s="195"/>
      <c r="X11" s="195"/>
      <c r="Y11" s="195"/>
    </row>
    <row r="12" spans="1:25" s="30" customFormat="1" x14ac:dyDescent="0.15">
      <c r="A12" s="589"/>
      <c r="B12" s="748"/>
      <c r="C12" s="749"/>
      <c r="D12" s="749"/>
      <c r="E12" s="749"/>
      <c r="F12" s="749"/>
      <c r="G12" s="750"/>
      <c r="H12" s="748"/>
      <c r="I12" s="749"/>
      <c r="J12" s="749"/>
      <c r="K12" s="749"/>
      <c r="L12" s="749"/>
      <c r="M12" s="749"/>
      <c r="N12" s="195"/>
      <c r="O12" s="195"/>
      <c r="P12" s="195"/>
      <c r="Q12" s="195"/>
      <c r="R12" s="195"/>
      <c r="S12" s="195"/>
      <c r="T12" s="195"/>
      <c r="U12" s="195"/>
      <c r="V12" s="195"/>
      <c r="W12" s="195"/>
      <c r="X12" s="195"/>
      <c r="Y12" s="195"/>
    </row>
    <row r="13" spans="1:25" s="30" customFormat="1" x14ac:dyDescent="0.15">
      <c r="A13" s="590"/>
      <c r="B13" s="743" t="s">
        <v>2</v>
      </c>
      <c r="C13" s="743"/>
      <c r="D13" s="743" t="s">
        <v>3</v>
      </c>
      <c r="E13" s="743"/>
      <c r="F13" s="743" t="s">
        <v>4</v>
      </c>
      <c r="G13" s="744"/>
      <c r="H13" s="743" t="s">
        <v>2</v>
      </c>
      <c r="I13" s="743"/>
      <c r="J13" s="743" t="s">
        <v>3</v>
      </c>
      <c r="K13" s="743"/>
      <c r="L13" s="743" t="s">
        <v>4</v>
      </c>
      <c r="M13" s="744"/>
      <c r="N13" s="195"/>
      <c r="O13" s="195"/>
      <c r="P13" s="195"/>
      <c r="Q13" s="195"/>
      <c r="R13" s="195"/>
      <c r="S13" s="195"/>
      <c r="T13" s="195"/>
      <c r="U13" s="195"/>
      <c r="V13" s="195"/>
      <c r="W13" s="195"/>
      <c r="X13" s="195"/>
      <c r="Y13" s="195"/>
    </row>
    <row r="14" spans="1:25" s="30" customFormat="1" x14ac:dyDescent="0.15">
      <c r="A14" s="61" t="s">
        <v>572</v>
      </c>
      <c r="B14" s="729">
        <v>3</v>
      </c>
      <c r="C14" s="725"/>
      <c r="D14" s="725">
        <v>2</v>
      </c>
      <c r="E14" s="725"/>
      <c r="F14" s="725">
        <v>1</v>
      </c>
      <c r="G14" s="725"/>
      <c r="H14" s="725">
        <v>47</v>
      </c>
      <c r="I14" s="725"/>
      <c r="J14" s="725">
        <v>29</v>
      </c>
      <c r="K14" s="725"/>
      <c r="L14" s="725">
        <v>18</v>
      </c>
      <c r="M14" s="725"/>
      <c r="N14" s="196"/>
      <c r="O14" s="195"/>
      <c r="P14" s="195"/>
      <c r="Q14" s="195"/>
      <c r="R14" s="195"/>
      <c r="S14" s="195"/>
      <c r="T14" s="195"/>
      <c r="U14" s="195"/>
      <c r="V14" s="195"/>
      <c r="W14" s="195"/>
      <c r="X14" s="195"/>
      <c r="Y14" s="195"/>
    </row>
    <row r="15" spans="1:25" s="38" customFormat="1" x14ac:dyDescent="0.15">
      <c r="A15" s="61" t="s">
        <v>556</v>
      </c>
      <c r="B15" s="729">
        <v>7</v>
      </c>
      <c r="C15" s="725"/>
      <c r="D15" s="725">
        <v>6</v>
      </c>
      <c r="E15" s="725"/>
      <c r="F15" s="725">
        <v>1</v>
      </c>
      <c r="G15" s="725"/>
      <c r="H15" s="725">
        <v>39</v>
      </c>
      <c r="I15" s="725"/>
      <c r="J15" s="725">
        <v>24</v>
      </c>
      <c r="K15" s="725"/>
      <c r="L15" s="725">
        <v>15</v>
      </c>
      <c r="M15" s="725"/>
      <c r="N15" s="196"/>
      <c r="O15" s="196"/>
      <c r="P15" s="196"/>
      <c r="Q15" s="196"/>
      <c r="R15" s="196"/>
      <c r="S15" s="196"/>
      <c r="T15" s="196"/>
      <c r="U15" s="196"/>
      <c r="V15" s="196"/>
      <c r="W15" s="196"/>
      <c r="X15" s="196"/>
      <c r="Y15" s="196"/>
    </row>
    <row r="16" spans="1:25" s="30" customFormat="1" x14ac:dyDescent="0.15">
      <c r="A16" s="60"/>
      <c r="B16" s="729"/>
      <c r="C16" s="725"/>
      <c r="D16" s="725"/>
      <c r="E16" s="725"/>
      <c r="F16" s="725"/>
      <c r="G16" s="725"/>
      <c r="H16" s="725"/>
      <c r="I16" s="725"/>
      <c r="J16" s="725"/>
      <c r="K16" s="725"/>
      <c r="L16" s="725"/>
      <c r="M16" s="725"/>
      <c r="N16" s="195"/>
      <c r="O16" s="195"/>
      <c r="P16" s="195"/>
      <c r="Q16" s="195"/>
      <c r="R16" s="195"/>
      <c r="S16" s="195"/>
      <c r="T16" s="195"/>
      <c r="U16" s="195"/>
      <c r="V16" s="195"/>
      <c r="W16" s="195"/>
      <c r="X16" s="195"/>
      <c r="Y16" s="195"/>
    </row>
    <row r="17" spans="1:25" s="30" customFormat="1" x14ac:dyDescent="0.15">
      <c r="A17" s="124" t="s">
        <v>557</v>
      </c>
      <c r="B17" s="735">
        <v>4</v>
      </c>
      <c r="C17" s="717"/>
      <c r="D17" s="717">
        <v>4</v>
      </c>
      <c r="E17" s="717"/>
      <c r="F17" s="717">
        <v>0</v>
      </c>
      <c r="G17" s="717"/>
      <c r="H17" s="717">
        <v>31</v>
      </c>
      <c r="I17" s="717"/>
      <c r="J17" s="717">
        <v>23</v>
      </c>
      <c r="K17" s="717"/>
      <c r="L17" s="717">
        <v>8</v>
      </c>
      <c r="M17" s="717"/>
      <c r="N17" s="195"/>
      <c r="O17" s="195"/>
      <c r="P17" s="195"/>
      <c r="Q17" s="195"/>
      <c r="R17" s="195"/>
      <c r="S17" s="195"/>
      <c r="T17" s="195"/>
      <c r="U17" s="195"/>
      <c r="V17" s="195"/>
      <c r="W17" s="195"/>
      <c r="X17" s="195"/>
      <c r="Y17" s="195"/>
    </row>
    <row r="18" spans="1:25" s="30" customFormat="1" x14ac:dyDescent="0.15">
      <c r="A18" s="34"/>
      <c r="B18" s="41"/>
      <c r="C18" s="41"/>
      <c r="D18" s="41"/>
      <c r="E18" s="41"/>
      <c r="F18" s="41"/>
      <c r="G18" s="41"/>
      <c r="H18" s="41"/>
      <c r="I18" s="41"/>
      <c r="J18" s="41"/>
      <c r="K18" s="41"/>
      <c r="L18" s="41"/>
      <c r="M18" s="41"/>
      <c r="N18" s="41"/>
      <c r="O18" s="41"/>
      <c r="P18" s="41"/>
      <c r="Q18" s="41"/>
      <c r="R18" s="41"/>
      <c r="S18" s="41"/>
      <c r="T18" s="41"/>
      <c r="U18" s="41"/>
      <c r="V18" s="41"/>
      <c r="W18" s="41"/>
      <c r="X18" s="41"/>
      <c r="Y18" s="41"/>
    </row>
    <row r="19" spans="1:25" x14ac:dyDescent="0.15">
      <c r="A19" s="33" t="s">
        <v>601</v>
      </c>
      <c r="B19" s="41"/>
      <c r="C19" s="41"/>
      <c r="D19" s="41"/>
      <c r="E19" s="41"/>
      <c r="F19" s="41"/>
      <c r="G19" s="41"/>
      <c r="H19" s="41"/>
      <c r="I19" s="41"/>
      <c r="J19" s="41"/>
      <c r="K19" s="41"/>
      <c r="L19" s="41"/>
      <c r="M19" s="41"/>
      <c r="N19" s="41"/>
      <c r="O19" s="41"/>
      <c r="P19" s="41"/>
      <c r="Q19" s="41"/>
      <c r="R19" s="41"/>
      <c r="S19" s="41"/>
      <c r="T19" s="41"/>
      <c r="U19" s="41"/>
      <c r="V19" s="41"/>
      <c r="W19" s="41"/>
      <c r="X19" s="41"/>
      <c r="Y19" s="41"/>
    </row>
    <row r="20" spans="1:25" ht="14.25" thickBot="1" x14ac:dyDescent="0.2">
      <c r="A20" s="34" t="s">
        <v>258</v>
      </c>
      <c r="B20" s="41"/>
      <c r="C20" s="41"/>
      <c r="D20" s="41"/>
      <c r="E20" s="41"/>
      <c r="F20" s="41"/>
      <c r="G20" s="41"/>
      <c r="H20" s="41"/>
      <c r="I20" s="41"/>
      <c r="J20" s="41"/>
      <c r="K20" s="41"/>
      <c r="L20" s="41"/>
      <c r="M20" s="41"/>
      <c r="N20" s="41"/>
      <c r="O20" s="41"/>
      <c r="P20" s="41"/>
      <c r="Q20" s="41"/>
      <c r="R20" s="41"/>
      <c r="S20" s="41"/>
      <c r="T20" s="41"/>
      <c r="U20" s="41"/>
      <c r="V20" s="41"/>
      <c r="W20" s="41"/>
      <c r="X20" s="41"/>
      <c r="Y20" s="41"/>
    </row>
    <row r="21" spans="1:25" ht="14.25" thickTop="1" x14ac:dyDescent="0.15">
      <c r="A21" s="588" t="s">
        <v>18</v>
      </c>
      <c r="B21" s="741" t="s">
        <v>51</v>
      </c>
      <c r="C21" s="741"/>
      <c r="D21" s="741"/>
      <c r="E21" s="741"/>
      <c r="F21" s="741"/>
      <c r="G21" s="741"/>
      <c r="H21" s="741"/>
      <c r="I21" s="741"/>
      <c r="J21" s="741"/>
      <c r="K21" s="741" t="s">
        <v>417</v>
      </c>
      <c r="L21" s="741"/>
      <c r="M21" s="741"/>
      <c r="N21" s="741"/>
      <c r="O21" s="741"/>
      <c r="P21" s="741"/>
      <c r="Q21" s="741"/>
      <c r="R21" s="741"/>
      <c r="S21" s="741"/>
      <c r="T21" s="741"/>
      <c r="U21" s="741"/>
      <c r="V21" s="741"/>
      <c r="W21" s="741"/>
      <c r="X21" s="741"/>
      <c r="Y21" s="759"/>
    </row>
    <row r="22" spans="1:25" x14ac:dyDescent="0.15">
      <c r="A22" s="589"/>
      <c r="B22" s="742"/>
      <c r="C22" s="742"/>
      <c r="D22" s="742"/>
      <c r="E22" s="742"/>
      <c r="F22" s="742"/>
      <c r="G22" s="742"/>
      <c r="H22" s="742"/>
      <c r="I22" s="742"/>
      <c r="J22" s="742"/>
      <c r="K22" s="567" t="s">
        <v>52</v>
      </c>
      <c r="L22" s="567"/>
      <c r="M22" s="567"/>
      <c r="N22" s="567"/>
      <c r="O22" s="567"/>
      <c r="P22" s="567"/>
      <c r="Q22" s="567"/>
      <c r="R22" s="567"/>
      <c r="S22" s="567"/>
      <c r="T22" s="567" t="s">
        <v>53</v>
      </c>
      <c r="U22" s="567"/>
      <c r="V22" s="567"/>
      <c r="W22" s="567"/>
      <c r="X22" s="567"/>
      <c r="Y22" s="568"/>
    </row>
    <row r="23" spans="1:25" x14ac:dyDescent="0.15">
      <c r="A23" s="590"/>
      <c r="B23" s="567" t="s">
        <v>14</v>
      </c>
      <c r="C23" s="567"/>
      <c r="D23" s="567"/>
      <c r="E23" s="567" t="s">
        <v>3</v>
      </c>
      <c r="F23" s="567"/>
      <c r="G23" s="567"/>
      <c r="H23" s="567" t="s">
        <v>4</v>
      </c>
      <c r="I23" s="567"/>
      <c r="J23" s="567"/>
      <c r="K23" s="567" t="s">
        <v>14</v>
      </c>
      <c r="L23" s="567"/>
      <c r="M23" s="567"/>
      <c r="N23" s="567" t="s">
        <v>3</v>
      </c>
      <c r="O23" s="567"/>
      <c r="P23" s="567"/>
      <c r="Q23" s="567" t="s">
        <v>4</v>
      </c>
      <c r="R23" s="567"/>
      <c r="S23" s="567"/>
      <c r="T23" s="567" t="s">
        <v>2</v>
      </c>
      <c r="U23" s="567"/>
      <c r="V23" s="567" t="s">
        <v>3</v>
      </c>
      <c r="W23" s="567"/>
      <c r="X23" s="567" t="s">
        <v>4</v>
      </c>
      <c r="Y23" s="568"/>
    </row>
    <row r="24" spans="1:25" x14ac:dyDescent="0.15">
      <c r="A24" s="259" t="s">
        <v>572</v>
      </c>
      <c r="B24" s="729">
        <v>2072</v>
      </c>
      <c r="C24" s="725"/>
      <c r="D24" s="725"/>
      <c r="E24" s="758">
        <v>1090</v>
      </c>
      <c r="F24" s="758"/>
      <c r="G24" s="758"/>
      <c r="H24" s="758">
        <v>982</v>
      </c>
      <c r="I24" s="758"/>
      <c r="J24" s="758"/>
      <c r="K24" s="758">
        <v>1912</v>
      </c>
      <c r="L24" s="758"/>
      <c r="M24" s="758"/>
      <c r="N24" s="758">
        <v>999</v>
      </c>
      <c r="O24" s="758"/>
      <c r="P24" s="758"/>
      <c r="Q24" s="758">
        <v>913</v>
      </c>
      <c r="R24" s="758"/>
      <c r="S24" s="758"/>
      <c r="T24" s="758">
        <v>24</v>
      </c>
      <c r="U24" s="758"/>
      <c r="V24" s="758">
        <v>13</v>
      </c>
      <c r="W24" s="758"/>
      <c r="X24" s="758">
        <v>11</v>
      </c>
      <c r="Y24" s="758"/>
    </row>
    <row r="25" spans="1:25" s="42" customFormat="1" x14ac:dyDescent="0.15">
      <c r="A25" s="259" t="s">
        <v>556</v>
      </c>
      <c r="B25" s="729">
        <v>2133</v>
      </c>
      <c r="C25" s="725"/>
      <c r="D25" s="725"/>
      <c r="E25" s="758">
        <v>1052</v>
      </c>
      <c r="F25" s="758"/>
      <c r="G25" s="758"/>
      <c r="H25" s="758">
        <v>1081</v>
      </c>
      <c r="I25" s="758"/>
      <c r="J25" s="758"/>
      <c r="K25" s="758">
        <v>1936</v>
      </c>
      <c r="L25" s="758"/>
      <c r="M25" s="758"/>
      <c r="N25" s="758">
        <v>967</v>
      </c>
      <c r="O25" s="758"/>
      <c r="P25" s="758"/>
      <c r="Q25" s="758">
        <v>969</v>
      </c>
      <c r="R25" s="758"/>
      <c r="S25" s="758"/>
      <c r="T25" s="758">
        <v>22</v>
      </c>
      <c r="U25" s="758"/>
      <c r="V25" s="758">
        <v>9</v>
      </c>
      <c r="W25" s="758"/>
      <c r="X25" s="758">
        <v>13</v>
      </c>
      <c r="Y25" s="758"/>
    </row>
    <row r="26" spans="1:25" x14ac:dyDescent="0.15">
      <c r="A26" s="259"/>
      <c r="B26" s="729"/>
      <c r="C26" s="725"/>
      <c r="D26" s="725"/>
      <c r="E26" s="725"/>
      <c r="F26" s="725"/>
      <c r="G26" s="725"/>
      <c r="H26" s="730"/>
      <c r="I26" s="730"/>
      <c r="J26" s="730"/>
      <c r="K26" s="725"/>
      <c r="L26" s="725"/>
      <c r="M26" s="725"/>
      <c r="N26" s="725"/>
      <c r="O26" s="725"/>
      <c r="P26" s="725"/>
      <c r="Q26" s="725"/>
      <c r="R26" s="725"/>
      <c r="S26" s="725"/>
      <c r="T26" s="725"/>
      <c r="U26" s="725"/>
      <c r="V26" s="725"/>
      <c r="W26" s="725"/>
      <c r="X26" s="725"/>
      <c r="Y26" s="725"/>
    </row>
    <row r="27" spans="1:25" x14ac:dyDescent="0.15">
      <c r="A27" s="124" t="s">
        <v>557</v>
      </c>
      <c r="B27" s="735">
        <v>2017</v>
      </c>
      <c r="C27" s="717"/>
      <c r="D27" s="717"/>
      <c r="E27" s="740">
        <f>+N27+V27+D35+P35+V35</f>
        <v>1037</v>
      </c>
      <c r="F27" s="740"/>
      <c r="G27" s="740"/>
      <c r="H27" s="740">
        <v>980</v>
      </c>
      <c r="I27" s="740"/>
      <c r="J27" s="740"/>
      <c r="K27" s="740">
        <v>1856</v>
      </c>
      <c r="L27" s="740"/>
      <c r="M27" s="740"/>
      <c r="N27" s="740">
        <v>960</v>
      </c>
      <c r="O27" s="740"/>
      <c r="P27" s="740"/>
      <c r="Q27" s="740">
        <v>896</v>
      </c>
      <c r="R27" s="740"/>
      <c r="S27" s="740"/>
      <c r="T27" s="740">
        <v>31</v>
      </c>
      <c r="U27" s="740"/>
      <c r="V27" s="740">
        <v>15</v>
      </c>
      <c r="W27" s="740"/>
      <c r="X27" s="740">
        <v>16</v>
      </c>
      <c r="Y27" s="740"/>
    </row>
    <row r="28" spans="1:25" x14ac:dyDescent="0.15">
      <c r="A28" s="41"/>
      <c r="B28" s="41"/>
      <c r="C28" s="41"/>
      <c r="D28" s="41"/>
      <c r="E28" s="41"/>
      <c r="F28" s="41"/>
      <c r="G28" s="41"/>
      <c r="H28" s="41"/>
      <c r="I28" s="41"/>
      <c r="J28" s="41"/>
      <c r="K28" s="41"/>
      <c r="L28" s="41"/>
      <c r="M28" s="41"/>
      <c r="N28" s="41"/>
      <c r="O28" s="41"/>
      <c r="P28" s="41"/>
      <c r="Q28" s="41"/>
      <c r="R28" s="41"/>
      <c r="S28" s="41"/>
      <c r="T28" s="41"/>
      <c r="U28" s="41"/>
      <c r="V28" s="41"/>
      <c r="W28" s="41"/>
      <c r="X28" s="41"/>
      <c r="Y28" s="41"/>
    </row>
    <row r="29" spans="1:25" ht="14.25" thickTop="1" x14ac:dyDescent="0.15">
      <c r="A29" s="588" t="s">
        <v>18</v>
      </c>
      <c r="B29" s="752" t="s">
        <v>416</v>
      </c>
      <c r="C29" s="753"/>
      <c r="D29" s="753"/>
      <c r="E29" s="753"/>
      <c r="F29" s="753"/>
      <c r="G29" s="754"/>
      <c r="H29" s="734" t="s">
        <v>56</v>
      </c>
      <c r="I29" s="734"/>
      <c r="J29" s="734"/>
      <c r="K29" s="734"/>
      <c r="L29" s="734"/>
      <c r="M29" s="734"/>
      <c r="N29" s="734" t="s">
        <v>55</v>
      </c>
      <c r="O29" s="734"/>
      <c r="P29" s="734"/>
      <c r="Q29" s="734"/>
      <c r="R29" s="734"/>
      <c r="S29" s="734"/>
      <c r="T29" s="734" t="s">
        <v>419</v>
      </c>
      <c r="U29" s="734"/>
      <c r="V29" s="734"/>
      <c r="W29" s="734"/>
      <c r="X29" s="734"/>
      <c r="Y29" s="593"/>
    </row>
    <row r="30" spans="1:25" x14ac:dyDescent="0.15">
      <c r="A30" s="589"/>
      <c r="B30" s="580" t="s">
        <v>418</v>
      </c>
      <c r="C30" s="755"/>
      <c r="D30" s="755"/>
      <c r="E30" s="755"/>
      <c r="F30" s="755"/>
      <c r="G30" s="543"/>
      <c r="H30" s="578"/>
      <c r="I30" s="578"/>
      <c r="J30" s="578"/>
      <c r="K30" s="578"/>
      <c r="L30" s="578"/>
      <c r="M30" s="578"/>
      <c r="N30" s="578"/>
      <c r="O30" s="578"/>
      <c r="P30" s="578"/>
      <c r="Q30" s="578"/>
      <c r="R30" s="578"/>
      <c r="S30" s="578"/>
      <c r="T30" s="578"/>
      <c r="U30" s="578"/>
      <c r="V30" s="578"/>
      <c r="W30" s="578"/>
      <c r="X30" s="578"/>
      <c r="Y30" s="580"/>
    </row>
    <row r="31" spans="1:25" x14ac:dyDescent="0.15">
      <c r="A31" s="590"/>
      <c r="B31" s="567" t="s">
        <v>2</v>
      </c>
      <c r="C31" s="567"/>
      <c r="D31" s="567" t="s">
        <v>3</v>
      </c>
      <c r="E31" s="567"/>
      <c r="F31" s="567" t="s">
        <v>4</v>
      </c>
      <c r="G31" s="568"/>
      <c r="H31" s="567" t="s">
        <v>2</v>
      </c>
      <c r="I31" s="567"/>
      <c r="J31" s="567" t="s">
        <v>3</v>
      </c>
      <c r="K31" s="567"/>
      <c r="L31" s="567" t="s">
        <v>4</v>
      </c>
      <c r="M31" s="568"/>
      <c r="N31" s="567" t="s">
        <v>2</v>
      </c>
      <c r="O31" s="567"/>
      <c r="P31" s="567" t="s">
        <v>3</v>
      </c>
      <c r="Q31" s="567"/>
      <c r="R31" s="567" t="s">
        <v>4</v>
      </c>
      <c r="S31" s="568"/>
      <c r="T31" s="567" t="s">
        <v>2</v>
      </c>
      <c r="U31" s="567"/>
      <c r="V31" s="567" t="s">
        <v>3</v>
      </c>
      <c r="W31" s="567"/>
      <c r="X31" s="567" t="s">
        <v>4</v>
      </c>
      <c r="Y31" s="568"/>
    </row>
    <row r="32" spans="1:25" x14ac:dyDescent="0.15">
      <c r="A32" s="61" t="s">
        <v>572</v>
      </c>
      <c r="B32" s="756">
        <v>86</v>
      </c>
      <c r="C32" s="756"/>
      <c r="D32" s="756">
        <v>47</v>
      </c>
      <c r="E32" s="756"/>
      <c r="F32" s="756">
        <v>39</v>
      </c>
      <c r="G32" s="756"/>
      <c r="H32" s="725">
        <v>0</v>
      </c>
      <c r="I32" s="725"/>
      <c r="J32" s="725">
        <v>0</v>
      </c>
      <c r="K32" s="725"/>
      <c r="L32" s="725">
        <v>0</v>
      </c>
      <c r="M32" s="725"/>
      <c r="N32" s="756">
        <v>3</v>
      </c>
      <c r="O32" s="756"/>
      <c r="P32" s="756">
        <v>2</v>
      </c>
      <c r="Q32" s="756"/>
      <c r="R32" s="725">
        <v>1</v>
      </c>
      <c r="S32" s="725"/>
      <c r="T32" s="756">
        <v>47</v>
      </c>
      <c r="U32" s="756"/>
      <c r="V32" s="756">
        <v>29</v>
      </c>
      <c r="W32" s="756"/>
      <c r="X32" s="756">
        <v>18</v>
      </c>
      <c r="Y32" s="756"/>
    </row>
    <row r="33" spans="1:25" s="42" customFormat="1" x14ac:dyDescent="0.15">
      <c r="A33" s="61" t="s">
        <v>556</v>
      </c>
      <c r="B33" s="725">
        <v>129</v>
      </c>
      <c r="C33" s="725"/>
      <c r="D33" s="725">
        <v>46</v>
      </c>
      <c r="E33" s="725"/>
      <c r="F33" s="725">
        <v>83</v>
      </c>
      <c r="G33" s="725"/>
      <c r="H33" s="725">
        <v>0</v>
      </c>
      <c r="I33" s="725"/>
      <c r="J33" s="725">
        <v>0</v>
      </c>
      <c r="K33" s="725"/>
      <c r="L33" s="725">
        <v>0</v>
      </c>
      <c r="M33" s="725"/>
      <c r="N33" s="725">
        <v>7</v>
      </c>
      <c r="O33" s="725"/>
      <c r="P33" s="725">
        <v>6</v>
      </c>
      <c r="Q33" s="725"/>
      <c r="R33" s="725">
        <v>1</v>
      </c>
      <c r="S33" s="725"/>
      <c r="T33" s="725">
        <v>39</v>
      </c>
      <c r="U33" s="725"/>
      <c r="V33" s="725">
        <v>24</v>
      </c>
      <c r="W33" s="725"/>
      <c r="X33" s="725">
        <v>15</v>
      </c>
      <c r="Y33" s="725"/>
    </row>
    <row r="34" spans="1:25" x14ac:dyDescent="0.15">
      <c r="A34" s="61"/>
      <c r="B34" s="725"/>
      <c r="C34" s="725"/>
      <c r="D34" s="725"/>
      <c r="E34" s="725"/>
      <c r="F34" s="725"/>
      <c r="G34" s="725"/>
      <c r="H34" s="725"/>
      <c r="I34" s="725"/>
      <c r="J34" s="725"/>
      <c r="K34" s="725"/>
      <c r="L34" s="725"/>
      <c r="M34" s="725"/>
      <c r="N34" s="725"/>
      <c r="O34" s="725"/>
      <c r="P34" s="725"/>
      <c r="Q34" s="725"/>
      <c r="R34" s="725"/>
      <c r="S34" s="725"/>
      <c r="T34" s="725"/>
      <c r="U34" s="725"/>
      <c r="V34" s="725"/>
      <c r="W34" s="725"/>
      <c r="X34" s="725"/>
      <c r="Y34" s="725"/>
    </row>
    <row r="35" spans="1:25" x14ac:dyDescent="0.15">
      <c r="A35" s="124" t="s">
        <v>557</v>
      </c>
      <c r="B35" s="735">
        <v>95</v>
      </c>
      <c r="C35" s="717"/>
      <c r="D35" s="717">
        <v>35</v>
      </c>
      <c r="E35" s="717"/>
      <c r="F35" s="717">
        <v>60</v>
      </c>
      <c r="G35" s="717"/>
      <c r="H35" s="757">
        <v>0</v>
      </c>
      <c r="I35" s="757"/>
      <c r="J35" s="757">
        <v>0</v>
      </c>
      <c r="K35" s="757"/>
      <c r="L35" s="757">
        <v>0</v>
      </c>
      <c r="M35" s="757"/>
      <c r="N35" s="717">
        <v>4</v>
      </c>
      <c r="O35" s="717"/>
      <c r="P35" s="717">
        <v>4</v>
      </c>
      <c r="Q35" s="717"/>
      <c r="R35" s="717" t="s">
        <v>580</v>
      </c>
      <c r="S35" s="717"/>
      <c r="T35" s="717">
        <v>31</v>
      </c>
      <c r="U35" s="717"/>
      <c r="V35" s="717">
        <v>23</v>
      </c>
      <c r="W35" s="717"/>
      <c r="X35" s="717">
        <v>8</v>
      </c>
      <c r="Y35" s="717"/>
    </row>
  </sheetData>
  <mergeCells count="199">
    <mergeCell ref="B32:C32"/>
    <mergeCell ref="D32:E32"/>
    <mergeCell ref="F32:G32"/>
    <mergeCell ref="H32:I32"/>
    <mergeCell ref="B33:C33"/>
    <mergeCell ref="D33:E33"/>
    <mergeCell ref="F33:G33"/>
    <mergeCell ref="H33:I33"/>
    <mergeCell ref="J33:K33"/>
    <mergeCell ref="J32:K32"/>
    <mergeCell ref="T7:U7"/>
    <mergeCell ref="V7:W7"/>
    <mergeCell ref="X7:Y7"/>
    <mergeCell ref="J15:K15"/>
    <mergeCell ref="L15:M15"/>
    <mergeCell ref="B25:D25"/>
    <mergeCell ref="E25:G25"/>
    <mergeCell ref="H25:J25"/>
    <mergeCell ref="K25:M25"/>
    <mergeCell ref="B17:C17"/>
    <mergeCell ref="D17:E17"/>
    <mergeCell ref="F17:G17"/>
    <mergeCell ref="H17:I17"/>
    <mergeCell ref="J17:K17"/>
    <mergeCell ref="L17:M17"/>
    <mergeCell ref="L16:M16"/>
    <mergeCell ref="T24:U24"/>
    <mergeCell ref="V24:W24"/>
    <mergeCell ref="X24:Y24"/>
    <mergeCell ref="B7:D7"/>
    <mergeCell ref="E7:G7"/>
    <mergeCell ref="H7:J7"/>
    <mergeCell ref="K7:M7"/>
    <mergeCell ref="B8:D8"/>
    <mergeCell ref="X26:Y26"/>
    <mergeCell ref="T25:U25"/>
    <mergeCell ref="V25:W25"/>
    <mergeCell ref="X25:Y25"/>
    <mergeCell ref="P32:Q32"/>
    <mergeCell ref="T32:U32"/>
    <mergeCell ref="V32:W32"/>
    <mergeCell ref="R32:S32"/>
    <mergeCell ref="X32:Y32"/>
    <mergeCell ref="V26:W26"/>
    <mergeCell ref="T29:Y30"/>
    <mergeCell ref="T26:U26"/>
    <mergeCell ref="X31:Y31"/>
    <mergeCell ref="V31:W31"/>
    <mergeCell ref="T31:U31"/>
    <mergeCell ref="T27:U27"/>
    <mergeCell ref="N27:P27"/>
    <mergeCell ref="Q27:S27"/>
    <mergeCell ref="A21:A23"/>
    <mergeCell ref="B21:J22"/>
    <mergeCell ref="K22:S22"/>
    <mergeCell ref="B23:D23"/>
    <mergeCell ref="E23:G23"/>
    <mergeCell ref="H23:J23"/>
    <mergeCell ref="K23:M23"/>
    <mergeCell ref="N23:P23"/>
    <mergeCell ref="Q23:S23"/>
    <mergeCell ref="K21:Y21"/>
    <mergeCell ref="X23:Y23"/>
    <mergeCell ref="T23:U23"/>
    <mergeCell ref="V23:W23"/>
    <mergeCell ref="T22:Y22"/>
    <mergeCell ref="A29:A31"/>
    <mergeCell ref="N29:S30"/>
    <mergeCell ref="H31:I31"/>
    <mergeCell ref="J31:K31"/>
    <mergeCell ref="R31:S31"/>
    <mergeCell ref="B24:D24"/>
    <mergeCell ref="E24:G24"/>
    <mergeCell ref="B27:D27"/>
    <mergeCell ref="B31:C31"/>
    <mergeCell ref="N26:P26"/>
    <mergeCell ref="Q26:S26"/>
    <mergeCell ref="H24:J24"/>
    <mergeCell ref="K24:M24"/>
    <mergeCell ref="N24:P24"/>
    <mergeCell ref="Q24:S24"/>
    <mergeCell ref="H26:J26"/>
    <mergeCell ref="K26:M26"/>
    <mergeCell ref="N25:P25"/>
    <mergeCell ref="Q25:S25"/>
    <mergeCell ref="K27:M27"/>
    <mergeCell ref="L31:M31"/>
    <mergeCell ref="N31:O31"/>
    <mergeCell ref="P31:Q31"/>
    <mergeCell ref="H29:M30"/>
    <mergeCell ref="B35:C35"/>
    <mergeCell ref="D35:E35"/>
    <mergeCell ref="N34:O34"/>
    <mergeCell ref="H34:I34"/>
    <mergeCell ref="P34:Q34"/>
    <mergeCell ref="J34:K34"/>
    <mergeCell ref="L34:M34"/>
    <mergeCell ref="X34:Y34"/>
    <mergeCell ref="D34:E34"/>
    <mergeCell ref="R34:S34"/>
    <mergeCell ref="T34:U34"/>
    <mergeCell ref="V34:W34"/>
    <mergeCell ref="F35:G35"/>
    <mergeCell ref="P35:Q35"/>
    <mergeCell ref="R35:S35"/>
    <mergeCell ref="T35:U35"/>
    <mergeCell ref="B34:C34"/>
    <mergeCell ref="F34:G34"/>
    <mergeCell ref="V35:W35"/>
    <mergeCell ref="X35:Y35"/>
    <mergeCell ref="H35:I35"/>
    <mergeCell ref="J35:K35"/>
    <mergeCell ref="L35:M35"/>
    <mergeCell ref="N35:O35"/>
    <mergeCell ref="T33:U33"/>
    <mergeCell ref="V33:W33"/>
    <mergeCell ref="X33:Y33"/>
    <mergeCell ref="L33:M33"/>
    <mergeCell ref="N33:O33"/>
    <mergeCell ref="P33:Q33"/>
    <mergeCell ref="R33:S33"/>
    <mergeCell ref="L32:M32"/>
    <mergeCell ref="N32:O32"/>
    <mergeCell ref="H27:J27"/>
    <mergeCell ref="D31:E31"/>
    <mergeCell ref="E26:G26"/>
    <mergeCell ref="B26:D26"/>
    <mergeCell ref="F31:G31"/>
    <mergeCell ref="B29:G29"/>
    <mergeCell ref="B30:G30"/>
    <mergeCell ref="E27:G27"/>
    <mergeCell ref="B15:C15"/>
    <mergeCell ref="D15:E15"/>
    <mergeCell ref="F15:G15"/>
    <mergeCell ref="E8:G8"/>
    <mergeCell ref="J16:K16"/>
    <mergeCell ref="H14:I14"/>
    <mergeCell ref="H11:M12"/>
    <mergeCell ref="B9:D9"/>
    <mergeCell ref="E9:G9"/>
    <mergeCell ref="K9:M9"/>
    <mergeCell ref="H16:I16"/>
    <mergeCell ref="L13:M13"/>
    <mergeCell ref="J14:K14"/>
    <mergeCell ref="L14:M14"/>
    <mergeCell ref="H13:I13"/>
    <mergeCell ref="J13:K13"/>
    <mergeCell ref="B16:C16"/>
    <mergeCell ref="D16:E16"/>
    <mergeCell ref="F16:G16"/>
    <mergeCell ref="H15:I15"/>
    <mergeCell ref="A3:A5"/>
    <mergeCell ref="B5:D5"/>
    <mergeCell ref="E5:G5"/>
    <mergeCell ref="H5:J5"/>
    <mergeCell ref="B3:J4"/>
    <mergeCell ref="K5:M5"/>
    <mergeCell ref="B14:C14"/>
    <mergeCell ref="D14:E14"/>
    <mergeCell ref="F14:G14"/>
    <mergeCell ref="A11:A13"/>
    <mergeCell ref="B13:C13"/>
    <mergeCell ref="D13:E13"/>
    <mergeCell ref="F13:G13"/>
    <mergeCell ref="B11:G12"/>
    <mergeCell ref="H8:J8"/>
    <mergeCell ref="K8:M8"/>
    <mergeCell ref="H9:J9"/>
    <mergeCell ref="K4:S4"/>
    <mergeCell ref="K6:M6"/>
    <mergeCell ref="Q6:S6"/>
    <mergeCell ref="N7:P7"/>
    <mergeCell ref="Q7:S7"/>
    <mergeCell ref="K3:Y3"/>
    <mergeCell ref="H6:J6"/>
    <mergeCell ref="N6:P6"/>
    <mergeCell ref="B6:D6"/>
    <mergeCell ref="E6:G6"/>
    <mergeCell ref="T4:Y4"/>
    <mergeCell ref="T5:U5"/>
    <mergeCell ref="V27:W27"/>
    <mergeCell ref="X27:Y27"/>
    <mergeCell ref="Q5:S5"/>
    <mergeCell ref="X9:Y9"/>
    <mergeCell ref="N9:P9"/>
    <mergeCell ref="V8:W8"/>
    <mergeCell ref="X8:Y8"/>
    <mergeCell ref="Q8:S8"/>
    <mergeCell ref="V9:W9"/>
    <mergeCell ref="T9:U9"/>
    <mergeCell ref="Q9:S9"/>
    <mergeCell ref="N8:P8"/>
    <mergeCell ref="T8:U8"/>
    <mergeCell ref="N5:P5"/>
    <mergeCell ref="V5:W5"/>
    <mergeCell ref="V6:W6"/>
    <mergeCell ref="X6:Y6"/>
    <mergeCell ref="T6:U6"/>
    <mergeCell ref="X5:Y5"/>
  </mergeCells>
  <phoneticPr fontId="2"/>
  <pageMargins left="0.59055118110236227" right="0.59055118110236227" top="0.78740157480314965" bottom="0.78740157480314965" header="0.51181102362204722" footer="0.51181102362204722"/>
  <pageSetup paperSize="9" firstPageNumber="197"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K135"/>
  <sheetViews>
    <sheetView view="pageBreakPreview" zoomScaleNormal="100" zoomScaleSheetLayoutView="100" workbookViewId="0">
      <selection activeCell="A22" sqref="A22"/>
    </sheetView>
  </sheetViews>
  <sheetFormatPr defaultColWidth="9" defaultRowHeight="13.5" x14ac:dyDescent="0.15"/>
  <cols>
    <col min="1" max="1" width="9.875" style="46" customWidth="1"/>
    <col min="2" max="2" width="9.75" style="46" customWidth="1"/>
    <col min="3" max="11" width="8" style="46" customWidth="1"/>
    <col min="12" max="16384" width="9" style="46"/>
  </cols>
  <sheetData>
    <row r="1" spans="1:11" x14ac:dyDescent="0.15">
      <c r="A1" s="43" t="s">
        <v>602</v>
      </c>
    </row>
    <row r="2" spans="1:11" x14ac:dyDescent="0.15">
      <c r="A2" s="44" t="s">
        <v>57</v>
      </c>
    </row>
    <row r="3" spans="1:11" ht="14.25" thickBot="1" x14ac:dyDescent="0.2">
      <c r="A3" s="44"/>
      <c r="I3" s="760" t="s">
        <v>87</v>
      </c>
      <c r="J3" s="761"/>
      <c r="K3" s="761"/>
    </row>
    <row r="4" spans="1:11" ht="14.25" thickTop="1" x14ac:dyDescent="0.15">
      <c r="A4" s="695" t="s">
        <v>58</v>
      </c>
      <c r="B4" s="644"/>
      <c r="C4" s="682" t="s">
        <v>3</v>
      </c>
      <c r="D4" s="683"/>
      <c r="E4" s="683"/>
      <c r="F4" s="683"/>
      <c r="G4" s="683"/>
      <c r="H4" s="683"/>
      <c r="I4" s="683"/>
      <c r="J4" s="683"/>
      <c r="K4" s="683"/>
    </row>
    <row r="5" spans="1:11" x14ac:dyDescent="0.15">
      <c r="A5" s="681"/>
      <c r="B5" s="646"/>
      <c r="C5" s="298" t="s">
        <v>59</v>
      </c>
      <c r="D5" s="298" t="s">
        <v>60</v>
      </c>
      <c r="E5" s="298" t="s">
        <v>61</v>
      </c>
      <c r="F5" s="298" t="s">
        <v>62</v>
      </c>
      <c r="G5" s="298" t="s">
        <v>63</v>
      </c>
      <c r="H5" s="298" t="s">
        <v>64</v>
      </c>
      <c r="I5" s="298" t="s">
        <v>65</v>
      </c>
      <c r="J5" s="298" t="s">
        <v>66</v>
      </c>
      <c r="K5" s="299" t="s">
        <v>67</v>
      </c>
    </row>
    <row r="6" spans="1:11" x14ac:dyDescent="0.15">
      <c r="A6" s="173" t="s">
        <v>585</v>
      </c>
      <c r="B6" s="136" t="s">
        <v>88</v>
      </c>
      <c r="C6" s="59">
        <v>117</v>
      </c>
      <c r="D6" s="59">
        <v>122.9</v>
      </c>
      <c r="E6" s="59">
        <v>128.5</v>
      </c>
      <c r="F6" s="59">
        <v>133.9</v>
      </c>
      <c r="G6" s="59">
        <v>139.69999999999999</v>
      </c>
      <c r="H6" s="59">
        <v>146.1</v>
      </c>
      <c r="I6" s="59">
        <v>154</v>
      </c>
      <c r="J6" s="59">
        <v>160.9</v>
      </c>
      <c r="K6" s="59">
        <v>165.8</v>
      </c>
    </row>
    <row r="7" spans="1:11" x14ac:dyDescent="0.15">
      <c r="A7" s="173"/>
      <c r="B7" s="136" t="s">
        <v>89</v>
      </c>
      <c r="C7" s="59">
        <v>117.4</v>
      </c>
      <c r="D7" s="59">
        <v>122.6</v>
      </c>
      <c r="E7" s="59">
        <v>128.69999999999999</v>
      </c>
      <c r="F7" s="59">
        <v>133.6</v>
      </c>
      <c r="G7" s="59">
        <v>139.19999999999999</v>
      </c>
      <c r="H7" s="59">
        <v>146.1</v>
      </c>
      <c r="I7" s="59">
        <v>154</v>
      </c>
      <c r="J7" s="59">
        <v>161</v>
      </c>
      <c r="K7" s="59">
        <v>166.1</v>
      </c>
    </row>
    <row r="8" spans="1:11" x14ac:dyDescent="0.15">
      <c r="A8" s="173"/>
      <c r="B8" s="135" t="s">
        <v>90</v>
      </c>
      <c r="C8" s="59">
        <v>117</v>
      </c>
      <c r="D8" s="59">
        <v>122.5</v>
      </c>
      <c r="E8" s="59">
        <v>128.6</v>
      </c>
      <c r="F8" s="59">
        <v>134.19999999999999</v>
      </c>
      <c r="G8" s="59">
        <v>135.5</v>
      </c>
      <c r="H8" s="59">
        <v>146.1</v>
      </c>
      <c r="I8" s="59">
        <v>154.1</v>
      </c>
      <c r="J8" s="59">
        <v>160.69999999999999</v>
      </c>
      <c r="K8" s="59">
        <v>165.9</v>
      </c>
    </row>
    <row r="9" spans="1:11" x14ac:dyDescent="0.15">
      <c r="A9" s="172"/>
      <c r="B9" s="49"/>
      <c r="C9" s="208"/>
      <c r="D9" s="209"/>
      <c r="E9" s="209"/>
      <c r="F9" s="209"/>
      <c r="G9" s="209"/>
      <c r="H9" s="209"/>
      <c r="I9" s="209"/>
      <c r="J9" s="209"/>
      <c r="K9" s="209"/>
    </row>
    <row r="10" spans="1:11" x14ac:dyDescent="0.15">
      <c r="A10" s="173" t="s">
        <v>540</v>
      </c>
      <c r="B10" s="66" t="s">
        <v>88</v>
      </c>
      <c r="C10" s="206">
        <v>116.9</v>
      </c>
      <c r="D10" s="207">
        <v>123</v>
      </c>
      <c r="E10" s="207">
        <v>128.6</v>
      </c>
      <c r="F10" s="207">
        <v>134.1</v>
      </c>
      <c r="G10" s="207">
        <v>139.6</v>
      </c>
      <c r="H10" s="207">
        <v>146.19999999999999</v>
      </c>
      <c r="I10" s="207">
        <v>154.19999999999999</v>
      </c>
      <c r="J10" s="207">
        <v>161.1</v>
      </c>
      <c r="K10" s="207">
        <v>166</v>
      </c>
    </row>
    <row r="11" spans="1:11" x14ac:dyDescent="0.15">
      <c r="A11" s="173"/>
      <c r="B11" s="136" t="s">
        <v>89</v>
      </c>
      <c r="C11" s="207">
        <v>117.2</v>
      </c>
      <c r="D11" s="207">
        <v>123</v>
      </c>
      <c r="E11" s="207">
        <v>128.80000000000001</v>
      </c>
      <c r="F11" s="207">
        <v>134.1</v>
      </c>
      <c r="G11" s="207">
        <v>139.5</v>
      </c>
      <c r="H11" s="207">
        <v>146.4</v>
      </c>
      <c r="I11" s="207">
        <v>154.6</v>
      </c>
      <c r="J11" s="207">
        <v>161.5</v>
      </c>
      <c r="K11" s="207">
        <v>166.3</v>
      </c>
    </row>
    <row r="12" spans="1:11" x14ac:dyDescent="0.15">
      <c r="A12" s="173"/>
      <c r="B12" s="135" t="s">
        <v>90</v>
      </c>
      <c r="C12" s="207">
        <v>116.7</v>
      </c>
      <c r="D12" s="207">
        <v>122.9</v>
      </c>
      <c r="E12" s="207">
        <v>128.30000000000001</v>
      </c>
      <c r="F12" s="207">
        <v>134.19999999999999</v>
      </c>
      <c r="G12" s="207">
        <v>139.5</v>
      </c>
      <c r="H12" s="207">
        <v>146.4</v>
      </c>
      <c r="I12" s="207">
        <v>154</v>
      </c>
      <c r="J12" s="207">
        <v>161</v>
      </c>
      <c r="K12" s="207">
        <v>165.7</v>
      </c>
    </row>
    <row r="13" spans="1:11" x14ac:dyDescent="0.15">
      <c r="A13" s="172"/>
      <c r="B13" s="263"/>
      <c r="C13" s="209"/>
      <c r="D13" s="209"/>
      <c r="E13" s="209"/>
      <c r="F13" s="209"/>
      <c r="G13" s="209"/>
      <c r="H13" s="209"/>
      <c r="I13" s="209"/>
      <c r="J13" s="209"/>
      <c r="K13" s="209"/>
    </row>
    <row r="14" spans="1:11" x14ac:dyDescent="0.15">
      <c r="A14" s="172" t="s">
        <v>563</v>
      </c>
      <c r="B14" s="75" t="s">
        <v>88</v>
      </c>
      <c r="C14" s="208">
        <v>116.7</v>
      </c>
      <c r="D14" s="330">
        <v>122.6</v>
      </c>
      <c r="E14" s="330">
        <v>128.5</v>
      </c>
      <c r="F14" s="330">
        <v>134</v>
      </c>
      <c r="G14" s="330">
        <v>139.69999999999999</v>
      </c>
      <c r="H14" s="330">
        <v>146</v>
      </c>
      <c r="I14" s="330">
        <v>154</v>
      </c>
      <c r="J14" s="330">
        <v>161.1</v>
      </c>
      <c r="K14" s="330">
        <v>166.1</v>
      </c>
    </row>
    <row r="15" spans="1:11" x14ac:dyDescent="0.15">
      <c r="A15" s="172"/>
      <c r="B15" s="75" t="s">
        <v>89</v>
      </c>
      <c r="C15" s="208">
        <v>117</v>
      </c>
      <c r="D15" s="330">
        <v>122.6</v>
      </c>
      <c r="E15" s="330">
        <v>129</v>
      </c>
      <c r="F15" s="330">
        <v>133.9</v>
      </c>
      <c r="G15" s="330">
        <v>140.1</v>
      </c>
      <c r="H15" s="330">
        <v>146</v>
      </c>
      <c r="I15" s="330">
        <v>154.1</v>
      </c>
      <c r="J15" s="330">
        <v>161.19999999999999</v>
      </c>
      <c r="K15" s="330">
        <v>167</v>
      </c>
    </row>
    <row r="16" spans="1:11" x14ac:dyDescent="0.15">
      <c r="A16" s="262"/>
      <c r="B16" s="67" t="s">
        <v>90</v>
      </c>
      <c r="C16" s="331">
        <v>116.35439374659268</v>
      </c>
      <c r="D16" s="332">
        <v>122.5620766332481</v>
      </c>
      <c r="E16" s="332">
        <v>128.59591287729089</v>
      </c>
      <c r="F16" s="332">
        <v>133.6351527638833</v>
      </c>
      <c r="G16" s="332">
        <v>139.74243165188111</v>
      </c>
      <c r="H16" s="332">
        <v>146.51558225993284</v>
      </c>
      <c r="I16" s="332">
        <v>153.95959839289296</v>
      </c>
      <c r="J16" s="332">
        <v>161.28987203399785</v>
      </c>
      <c r="K16" s="332">
        <v>166.11583815693277</v>
      </c>
    </row>
    <row r="17" spans="1:11" ht="14.25" thickBot="1" x14ac:dyDescent="0.2">
      <c r="A17" s="59"/>
      <c r="B17" s="12"/>
    </row>
    <row r="18" spans="1:11" ht="14.25" thickTop="1" x14ac:dyDescent="0.15">
      <c r="A18" s="695" t="s">
        <v>58</v>
      </c>
      <c r="B18" s="644"/>
      <c r="C18" s="682" t="s">
        <v>4</v>
      </c>
      <c r="D18" s="683"/>
      <c r="E18" s="683"/>
      <c r="F18" s="683"/>
      <c r="G18" s="683"/>
      <c r="H18" s="683"/>
      <c r="I18" s="683"/>
      <c r="J18" s="683"/>
      <c r="K18" s="683"/>
    </row>
    <row r="19" spans="1:11" x14ac:dyDescent="0.15">
      <c r="A19" s="681"/>
      <c r="B19" s="646"/>
      <c r="C19" s="298" t="s">
        <v>59</v>
      </c>
      <c r="D19" s="298" t="s">
        <v>60</v>
      </c>
      <c r="E19" s="298" t="s">
        <v>61</v>
      </c>
      <c r="F19" s="298" t="s">
        <v>62</v>
      </c>
      <c r="G19" s="298" t="s">
        <v>63</v>
      </c>
      <c r="H19" s="298" t="s">
        <v>64</v>
      </c>
      <c r="I19" s="298" t="s">
        <v>65</v>
      </c>
      <c r="J19" s="298" t="s">
        <v>66</v>
      </c>
      <c r="K19" s="299" t="s">
        <v>67</v>
      </c>
    </row>
    <row r="20" spans="1:11" s="13" customFormat="1" x14ac:dyDescent="0.15">
      <c r="A20" s="173" t="s">
        <v>585</v>
      </c>
      <c r="B20" s="136" t="s">
        <v>88</v>
      </c>
      <c r="C20" s="206">
        <v>116</v>
      </c>
      <c r="D20" s="207">
        <v>122</v>
      </c>
      <c r="E20" s="207">
        <v>128.1</v>
      </c>
      <c r="F20" s="207">
        <v>134.5</v>
      </c>
      <c r="G20" s="207">
        <v>141.4</v>
      </c>
      <c r="H20" s="207">
        <v>147.9</v>
      </c>
      <c r="I20" s="207">
        <v>152.19999999999999</v>
      </c>
      <c r="J20" s="207">
        <v>154.9</v>
      </c>
      <c r="K20" s="207">
        <v>156.5</v>
      </c>
    </row>
    <row r="21" spans="1:11" s="13" customFormat="1" x14ac:dyDescent="0.15">
      <c r="A21" s="173"/>
      <c r="B21" s="136" t="s">
        <v>89</v>
      </c>
      <c r="C21" s="206">
        <v>116.2</v>
      </c>
      <c r="D21" s="207">
        <v>121.8</v>
      </c>
      <c r="E21" s="207">
        <v>128.1</v>
      </c>
      <c r="F21" s="207">
        <v>135.19999999999999</v>
      </c>
      <c r="G21" s="207">
        <v>141.80000000000001</v>
      </c>
      <c r="H21" s="207">
        <v>148.1</v>
      </c>
      <c r="I21" s="207">
        <v>152.6</v>
      </c>
      <c r="J21" s="207">
        <v>155.4</v>
      </c>
      <c r="K21" s="207">
        <v>156.9</v>
      </c>
    </row>
    <row r="22" spans="1:11" s="13" customFormat="1" x14ac:dyDescent="0.15">
      <c r="A22" s="173"/>
      <c r="B22" s="135" t="s">
        <v>90</v>
      </c>
      <c r="C22" s="206">
        <v>115.8</v>
      </c>
      <c r="D22" s="207">
        <v>121.8</v>
      </c>
      <c r="E22" s="207">
        <v>128.1</v>
      </c>
      <c r="F22" s="207">
        <v>133.80000000000001</v>
      </c>
      <c r="G22" s="207">
        <v>141.69999999999999</v>
      </c>
      <c r="H22" s="207">
        <v>147.9</v>
      </c>
      <c r="I22" s="207">
        <v>152.1</v>
      </c>
      <c r="J22" s="207">
        <v>155</v>
      </c>
      <c r="K22" s="207">
        <v>156.30000000000001</v>
      </c>
    </row>
    <row r="23" spans="1:11" x14ac:dyDescent="0.15">
      <c r="A23" s="172"/>
      <c r="B23" s="49"/>
      <c r="C23" s="204"/>
      <c r="D23" s="205"/>
      <c r="E23" s="205"/>
      <c r="F23" s="205"/>
      <c r="G23" s="205"/>
      <c r="H23" s="205"/>
      <c r="I23" s="205"/>
      <c r="J23" s="205"/>
      <c r="K23" s="205"/>
    </row>
    <row r="24" spans="1:11" x14ac:dyDescent="0.15">
      <c r="A24" s="173" t="s">
        <v>540</v>
      </c>
      <c r="B24" s="66" t="s">
        <v>88</v>
      </c>
      <c r="C24" s="206">
        <v>116</v>
      </c>
      <c r="D24" s="207">
        <v>122.1</v>
      </c>
      <c r="E24" s="207">
        <v>127.8</v>
      </c>
      <c r="F24" s="207">
        <v>134.4</v>
      </c>
      <c r="G24" s="207">
        <v>141.4</v>
      </c>
      <c r="H24" s="207">
        <v>147.9</v>
      </c>
      <c r="I24" s="207">
        <v>152.30000000000001</v>
      </c>
      <c r="J24" s="207">
        <v>155</v>
      </c>
      <c r="K24" s="207">
        <v>156.4</v>
      </c>
    </row>
    <row r="25" spans="1:11" x14ac:dyDescent="0.15">
      <c r="A25" s="173"/>
      <c r="B25" s="136" t="s">
        <v>89</v>
      </c>
      <c r="C25" s="206">
        <v>115.8</v>
      </c>
      <c r="D25" s="207">
        <v>122.2</v>
      </c>
      <c r="E25" s="207">
        <v>127.3</v>
      </c>
      <c r="F25" s="207">
        <v>134.30000000000001</v>
      </c>
      <c r="G25" s="207">
        <v>140.9</v>
      </c>
      <c r="H25" s="207">
        <v>148.30000000000001</v>
      </c>
      <c r="I25" s="207">
        <v>152.69999999999999</v>
      </c>
      <c r="J25" s="207">
        <v>155.4</v>
      </c>
      <c r="K25" s="207">
        <v>156.69999999999999</v>
      </c>
    </row>
    <row r="26" spans="1:11" x14ac:dyDescent="0.15">
      <c r="A26" s="173"/>
      <c r="B26" s="135" t="s">
        <v>90</v>
      </c>
      <c r="C26" s="206">
        <v>115.8</v>
      </c>
      <c r="D26" s="207">
        <v>121.8</v>
      </c>
      <c r="E26" s="207">
        <v>127.6</v>
      </c>
      <c r="F26" s="207">
        <v>134.69999999999999</v>
      </c>
      <c r="G26" s="207">
        <v>141.1</v>
      </c>
      <c r="H26" s="207">
        <v>148.19999999999999</v>
      </c>
      <c r="I26" s="207">
        <v>152.5</v>
      </c>
      <c r="J26" s="207">
        <v>154.69999999999999</v>
      </c>
      <c r="K26" s="207">
        <v>156.5</v>
      </c>
    </row>
    <row r="27" spans="1:11" x14ac:dyDescent="0.15">
      <c r="A27" s="172"/>
      <c r="B27" s="263"/>
      <c r="C27" s="208"/>
      <c r="D27" s="209"/>
      <c r="E27" s="209"/>
      <c r="F27" s="209"/>
      <c r="G27" s="209"/>
      <c r="H27" s="209"/>
      <c r="I27" s="209"/>
      <c r="J27" s="209"/>
      <c r="K27" s="209"/>
    </row>
    <row r="28" spans="1:11" x14ac:dyDescent="0.15">
      <c r="A28" s="172" t="s">
        <v>563</v>
      </c>
      <c r="B28" s="75" t="s">
        <v>88</v>
      </c>
      <c r="C28" s="208">
        <v>115.8</v>
      </c>
      <c r="D28" s="330">
        <v>121.8</v>
      </c>
      <c r="E28" s="330">
        <v>127.7</v>
      </c>
      <c r="F28" s="330">
        <v>134.1</v>
      </c>
      <c r="G28" s="330">
        <v>141.1</v>
      </c>
      <c r="H28" s="330">
        <v>147.80000000000001</v>
      </c>
      <c r="I28" s="330">
        <v>152.30000000000001</v>
      </c>
      <c r="J28" s="330">
        <v>155</v>
      </c>
      <c r="K28" s="330">
        <v>156.4</v>
      </c>
    </row>
    <row r="29" spans="1:11" x14ac:dyDescent="0.15">
      <c r="A29" s="172"/>
      <c r="B29" s="75" t="s">
        <v>89</v>
      </c>
      <c r="C29" s="208">
        <v>115.9</v>
      </c>
      <c r="D29" s="330">
        <v>122.3</v>
      </c>
      <c r="E29" s="330">
        <v>128</v>
      </c>
      <c r="F29" s="330">
        <v>134</v>
      </c>
      <c r="G29" s="330">
        <v>140.69999999999999</v>
      </c>
      <c r="H29" s="330">
        <v>148</v>
      </c>
      <c r="I29" s="330">
        <v>152.6</v>
      </c>
      <c r="J29" s="330">
        <v>155.4</v>
      </c>
      <c r="K29" s="330">
        <v>156.9</v>
      </c>
    </row>
    <row r="30" spans="1:11" x14ac:dyDescent="0.15">
      <c r="A30" s="262"/>
      <c r="B30" s="67" t="s">
        <v>90</v>
      </c>
      <c r="C30" s="331">
        <v>115.31930864786115</v>
      </c>
      <c r="D30" s="332">
        <v>121.56630506248224</v>
      </c>
      <c r="E30" s="332">
        <v>127.55247032550206</v>
      </c>
      <c r="F30" s="332">
        <v>133.96517467731618</v>
      </c>
      <c r="G30" s="332">
        <v>141.37750934932882</v>
      </c>
      <c r="H30" s="332">
        <v>147.36326695583486</v>
      </c>
      <c r="I30" s="332">
        <v>152.52510520050367</v>
      </c>
      <c r="J30" s="332">
        <v>154.99967841259422</v>
      </c>
      <c r="K30" s="332">
        <v>156.1909515767378</v>
      </c>
    </row>
    <row r="31" spans="1:11" x14ac:dyDescent="0.15">
      <c r="A31" s="45" t="s">
        <v>450</v>
      </c>
    </row>
    <row r="32" spans="1:11" x14ac:dyDescent="0.15">
      <c r="A32" s="13"/>
      <c r="B32" s="13"/>
      <c r="C32" s="13"/>
      <c r="D32" s="13"/>
      <c r="E32" s="13"/>
      <c r="F32" s="13"/>
      <c r="G32" s="13"/>
      <c r="H32" s="13"/>
      <c r="I32" s="13"/>
      <c r="J32" s="13"/>
      <c r="K32" s="13"/>
    </row>
    <row r="33" spans="1:11" x14ac:dyDescent="0.15">
      <c r="A33" s="13"/>
      <c r="B33" s="13"/>
      <c r="C33" s="13"/>
      <c r="D33" s="13"/>
      <c r="E33" s="13"/>
      <c r="F33" s="13"/>
      <c r="G33" s="13"/>
      <c r="H33" s="13"/>
      <c r="I33" s="13"/>
      <c r="J33" s="13"/>
      <c r="K33" s="13"/>
    </row>
    <row r="34" spans="1:11" x14ac:dyDescent="0.15">
      <c r="A34" s="13"/>
      <c r="B34" s="13"/>
      <c r="C34" s="13"/>
      <c r="D34" s="13"/>
      <c r="E34" s="13"/>
      <c r="F34" s="13"/>
      <c r="G34" s="13"/>
      <c r="H34" s="13"/>
      <c r="I34" s="13"/>
      <c r="J34" s="13"/>
      <c r="K34" s="13"/>
    </row>
    <row r="35" spans="1:11" x14ac:dyDescent="0.15">
      <c r="A35" s="13"/>
      <c r="B35" s="13"/>
      <c r="C35" s="13"/>
      <c r="D35" s="13"/>
      <c r="E35" s="13"/>
      <c r="F35" s="13"/>
      <c r="G35" s="13"/>
      <c r="H35" s="13"/>
      <c r="I35" s="13"/>
      <c r="J35" s="13"/>
      <c r="K35" s="13"/>
    </row>
    <row r="36" spans="1:11" x14ac:dyDescent="0.15">
      <c r="A36" s="13"/>
      <c r="B36" s="13"/>
      <c r="C36" s="13"/>
      <c r="D36" s="13"/>
      <c r="E36" s="13"/>
      <c r="F36" s="13"/>
      <c r="G36" s="13"/>
      <c r="H36" s="13"/>
      <c r="I36" s="13"/>
      <c r="J36" s="13"/>
      <c r="K36" s="13"/>
    </row>
    <row r="37" spans="1:11" x14ac:dyDescent="0.15">
      <c r="A37" s="13"/>
      <c r="B37" s="13"/>
      <c r="C37" s="13"/>
      <c r="D37" s="13"/>
      <c r="E37" s="13"/>
      <c r="F37" s="13"/>
      <c r="G37" s="13"/>
      <c r="H37" s="13"/>
      <c r="I37" s="13"/>
      <c r="J37" s="13"/>
      <c r="K37" s="13"/>
    </row>
    <row r="38" spans="1:11" x14ac:dyDescent="0.15">
      <c r="A38" s="13"/>
      <c r="B38" s="13"/>
      <c r="C38" s="13"/>
      <c r="D38" s="13"/>
      <c r="E38" s="13"/>
      <c r="F38" s="13"/>
      <c r="G38" s="13"/>
      <c r="H38" s="13"/>
      <c r="I38" s="13"/>
      <c r="J38" s="13"/>
      <c r="K38" s="13"/>
    </row>
    <row r="39" spans="1:11" x14ac:dyDescent="0.15">
      <c r="A39" s="13"/>
      <c r="B39" s="13"/>
      <c r="C39" s="13"/>
      <c r="D39" s="13"/>
      <c r="E39" s="13"/>
      <c r="F39" s="13"/>
      <c r="G39" s="13"/>
      <c r="H39" s="13"/>
      <c r="I39" s="13"/>
      <c r="J39" s="13"/>
      <c r="K39" s="13"/>
    </row>
    <row r="40" spans="1:11" x14ac:dyDescent="0.15">
      <c r="A40" s="13"/>
      <c r="B40" s="13"/>
      <c r="C40" s="13"/>
      <c r="D40" s="13"/>
      <c r="E40" s="13"/>
      <c r="F40" s="13"/>
      <c r="G40" s="13"/>
      <c r="H40" s="13"/>
      <c r="I40" s="13"/>
      <c r="J40" s="13"/>
      <c r="K40" s="13"/>
    </row>
    <row r="41" spans="1:11" x14ac:dyDescent="0.15">
      <c r="A41" s="13"/>
      <c r="B41" s="13"/>
      <c r="C41" s="13"/>
      <c r="D41" s="13"/>
      <c r="E41" s="13"/>
      <c r="F41" s="13"/>
      <c r="G41" s="13"/>
      <c r="H41" s="13"/>
      <c r="I41" s="13"/>
      <c r="J41" s="13"/>
      <c r="K41" s="13"/>
    </row>
    <row r="42" spans="1:11" x14ac:dyDescent="0.15">
      <c r="A42" s="13"/>
      <c r="B42" s="13"/>
      <c r="C42" s="13"/>
      <c r="D42" s="13"/>
      <c r="E42" s="13"/>
      <c r="F42" s="13"/>
      <c r="G42" s="13"/>
      <c r="H42" s="13"/>
      <c r="I42" s="13"/>
      <c r="J42" s="13"/>
      <c r="K42" s="13"/>
    </row>
    <row r="43" spans="1:11" x14ac:dyDescent="0.15">
      <c r="A43" s="13"/>
      <c r="B43" s="13"/>
      <c r="C43" s="13"/>
      <c r="D43" s="13"/>
      <c r="E43" s="13"/>
      <c r="F43" s="13"/>
      <c r="G43" s="13"/>
      <c r="H43" s="13"/>
      <c r="I43" s="13"/>
      <c r="J43" s="13"/>
      <c r="K43" s="13"/>
    </row>
    <row r="44" spans="1:11" x14ac:dyDescent="0.15">
      <c r="A44" s="13"/>
      <c r="B44" s="13"/>
      <c r="C44" s="13"/>
      <c r="D44" s="13"/>
      <c r="E44" s="13"/>
      <c r="F44" s="13"/>
      <c r="G44" s="13"/>
      <c r="H44" s="13"/>
      <c r="I44" s="13"/>
      <c r="J44" s="13"/>
      <c r="K44" s="13"/>
    </row>
    <row r="45" spans="1:11" x14ac:dyDescent="0.15">
      <c r="A45" s="13"/>
      <c r="B45" s="13"/>
      <c r="C45" s="13"/>
      <c r="D45" s="13"/>
      <c r="E45" s="13"/>
      <c r="F45" s="13"/>
      <c r="G45" s="13"/>
      <c r="H45" s="13"/>
      <c r="I45" s="13"/>
      <c r="J45" s="13"/>
      <c r="K45" s="13"/>
    </row>
    <row r="46" spans="1:11" x14ac:dyDescent="0.15">
      <c r="A46" s="13"/>
      <c r="B46" s="13"/>
      <c r="C46" s="13"/>
      <c r="D46" s="13"/>
      <c r="E46" s="13"/>
      <c r="F46" s="13"/>
      <c r="G46" s="13"/>
      <c r="H46" s="13"/>
      <c r="I46" s="13"/>
      <c r="J46" s="13"/>
      <c r="K46" s="13"/>
    </row>
    <row r="47" spans="1:11" x14ac:dyDescent="0.15">
      <c r="A47" s="13"/>
      <c r="B47" s="13"/>
      <c r="C47" s="13"/>
      <c r="D47" s="13"/>
      <c r="E47" s="13"/>
      <c r="F47" s="13"/>
      <c r="G47" s="13"/>
      <c r="H47" s="13"/>
      <c r="I47" s="13"/>
      <c r="J47" s="13"/>
      <c r="K47" s="13"/>
    </row>
    <row r="48" spans="1:11" x14ac:dyDescent="0.15">
      <c r="A48" s="13"/>
      <c r="B48" s="13"/>
      <c r="C48" s="13"/>
      <c r="D48" s="13"/>
      <c r="E48" s="13"/>
      <c r="F48" s="13"/>
      <c r="G48" s="13"/>
      <c r="H48" s="13"/>
      <c r="I48" s="13"/>
      <c r="J48" s="13"/>
      <c r="K48" s="13"/>
    </row>
    <row r="49" spans="1:11" x14ac:dyDescent="0.15">
      <c r="A49" s="13"/>
      <c r="B49" s="13"/>
      <c r="C49" s="13"/>
      <c r="D49" s="13"/>
      <c r="E49" s="13"/>
      <c r="F49" s="13"/>
      <c r="G49" s="13"/>
      <c r="H49" s="13"/>
      <c r="I49" s="13"/>
      <c r="J49" s="13"/>
      <c r="K49" s="13"/>
    </row>
    <row r="50" spans="1:11" x14ac:dyDescent="0.15">
      <c r="A50" s="13"/>
      <c r="B50" s="13"/>
      <c r="C50" s="13"/>
      <c r="D50" s="13"/>
      <c r="E50" s="13"/>
      <c r="F50" s="13"/>
      <c r="G50" s="13"/>
      <c r="H50" s="13"/>
      <c r="I50" s="13"/>
      <c r="J50" s="13"/>
      <c r="K50" s="13"/>
    </row>
    <row r="51" spans="1:11" x14ac:dyDescent="0.15">
      <c r="A51" s="13"/>
      <c r="B51" s="13"/>
      <c r="C51" s="13"/>
      <c r="D51" s="13"/>
      <c r="E51" s="13"/>
      <c r="F51" s="13"/>
      <c r="G51" s="13"/>
      <c r="H51" s="13"/>
      <c r="I51" s="13"/>
      <c r="J51" s="13"/>
      <c r="K51" s="13"/>
    </row>
    <row r="52" spans="1:11" x14ac:dyDescent="0.15">
      <c r="A52" s="13"/>
      <c r="B52" s="13"/>
      <c r="C52" s="13"/>
      <c r="D52" s="13"/>
      <c r="E52" s="13"/>
      <c r="F52" s="13"/>
      <c r="G52" s="13"/>
      <c r="H52" s="13"/>
      <c r="I52" s="13"/>
      <c r="J52" s="13"/>
      <c r="K52" s="13"/>
    </row>
    <row r="53" spans="1:11" x14ac:dyDescent="0.15">
      <c r="A53" s="13"/>
      <c r="B53" s="13"/>
      <c r="C53" s="13"/>
      <c r="D53" s="13"/>
      <c r="E53" s="13"/>
      <c r="F53" s="13"/>
      <c r="G53" s="13"/>
      <c r="H53" s="13"/>
      <c r="I53" s="13"/>
      <c r="J53" s="13"/>
      <c r="K53" s="13"/>
    </row>
    <row r="54" spans="1:11" x14ac:dyDescent="0.15">
      <c r="A54" s="13"/>
      <c r="B54" s="13"/>
      <c r="C54" s="13"/>
      <c r="D54" s="13"/>
      <c r="E54" s="13"/>
      <c r="F54" s="13"/>
      <c r="G54" s="13"/>
      <c r="H54" s="13"/>
      <c r="I54" s="13"/>
      <c r="J54" s="13"/>
      <c r="K54" s="13"/>
    </row>
    <row r="55" spans="1:11" x14ac:dyDescent="0.15">
      <c r="A55" s="13"/>
      <c r="B55" s="13"/>
      <c r="C55" s="13"/>
      <c r="D55" s="13"/>
      <c r="E55" s="13"/>
      <c r="F55" s="13"/>
      <c r="G55" s="13"/>
      <c r="H55" s="13"/>
      <c r="I55" s="13"/>
      <c r="J55" s="13"/>
      <c r="K55" s="13"/>
    </row>
    <row r="56" spans="1:11" x14ac:dyDescent="0.15">
      <c r="A56" s="13"/>
      <c r="B56" s="13"/>
      <c r="C56" s="13"/>
      <c r="D56" s="13"/>
      <c r="E56" s="13"/>
      <c r="F56" s="13"/>
      <c r="G56" s="13"/>
      <c r="H56" s="13"/>
      <c r="I56" s="13"/>
      <c r="J56" s="13"/>
      <c r="K56" s="13"/>
    </row>
    <row r="57" spans="1:11" x14ac:dyDescent="0.15">
      <c r="A57" s="13"/>
      <c r="B57" s="13"/>
      <c r="C57" s="13"/>
      <c r="D57" s="13"/>
      <c r="E57" s="13"/>
      <c r="F57" s="13"/>
      <c r="G57" s="13"/>
      <c r="H57" s="13"/>
      <c r="I57" s="13"/>
      <c r="J57" s="13"/>
      <c r="K57" s="13"/>
    </row>
    <row r="58" spans="1:11" x14ac:dyDescent="0.15">
      <c r="A58" s="13"/>
      <c r="B58" s="13"/>
      <c r="C58" s="13"/>
      <c r="D58" s="13"/>
      <c r="E58" s="13"/>
      <c r="F58" s="13"/>
      <c r="G58" s="13"/>
      <c r="H58" s="13"/>
      <c r="I58" s="13"/>
      <c r="J58" s="13"/>
      <c r="K58" s="13"/>
    </row>
    <row r="59" spans="1:11" x14ac:dyDescent="0.15">
      <c r="A59" s="13"/>
      <c r="B59" s="13"/>
      <c r="C59" s="13"/>
      <c r="D59" s="13"/>
      <c r="E59" s="13"/>
      <c r="F59" s="13"/>
      <c r="G59" s="13"/>
      <c r="H59" s="13"/>
      <c r="I59" s="13"/>
      <c r="J59" s="13"/>
      <c r="K59" s="13"/>
    </row>
    <row r="60" spans="1:11" x14ac:dyDescent="0.15">
      <c r="A60" s="13"/>
      <c r="B60" s="13"/>
      <c r="C60" s="13"/>
      <c r="D60" s="13"/>
      <c r="E60" s="13"/>
      <c r="F60" s="13"/>
      <c r="G60" s="13"/>
      <c r="H60" s="13"/>
      <c r="I60" s="13"/>
      <c r="J60" s="13"/>
      <c r="K60" s="13"/>
    </row>
    <row r="61" spans="1:11" x14ac:dyDescent="0.15">
      <c r="A61" s="13"/>
      <c r="B61" s="13"/>
      <c r="C61" s="13"/>
      <c r="D61" s="13"/>
      <c r="E61" s="13"/>
      <c r="F61" s="13"/>
      <c r="G61" s="13"/>
      <c r="H61" s="13"/>
      <c r="I61" s="13"/>
      <c r="J61" s="13"/>
      <c r="K61" s="13"/>
    </row>
    <row r="62" spans="1:11" x14ac:dyDescent="0.15">
      <c r="A62" s="13"/>
      <c r="B62" s="13"/>
      <c r="C62" s="13"/>
      <c r="D62" s="13"/>
      <c r="E62" s="13"/>
      <c r="F62" s="13"/>
      <c r="G62" s="13"/>
      <c r="H62" s="13"/>
      <c r="I62" s="13"/>
      <c r="J62" s="13"/>
      <c r="K62" s="13"/>
    </row>
    <row r="63" spans="1:11" x14ac:dyDescent="0.15">
      <c r="A63" s="13"/>
      <c r="B63" s="13"/>
      <c r="C63" s="13"/>
      <c r="D63" s="13"/>
      <c r="E63" s="13"/>
      <c r="F63" s="13"/>
      <c r="G63" s="13"/>
      <c r="H63" s="13"/>
      <c r="I63" s="13"/>
      <c r="J63" s="13"/>
      <c r="K63" s="13"/>
    </row>
    <row r="64" spans="1:11" x14ac:dyDescent="0.15">
      <c r="A64" s="13"/>
      <c r="B64" s="13"/>
      <c r="C64" s="13"/>
      <c r="D64" s="13"/>
      <c r="E64" s="13"/>
      <c r="F64" s="13"/>
      <c r="G64" s="13"/>
      <c r="H64" s="13"/>
      <c r="I64" s="13"/>
      <c r="J64" s="13"/>
      <c r="K64" s="13"/>
    </row>
    <row r="65" spans="1:11" x14ac:dyDescent="0.15">
      <c r="A65" s="13"/>
      <c r="B65" s="13"/>
      <c r="C65" s="13"/>
      <c r="D65" s="13"/>
      <c r="E65" s="13"/>
      <c r="F65" s="13"/>
      <c r="G65" s="13"/>
      <c r="H65" s="13"/>
      <c r="I65" s="13"/>
      <c r="J65" s="13"/>
      <c r="K65" s="13"/>
    </row>
    <row r="66" spans="1:11" x14ac:dyDescent="0.15">
      <c r="A66" s="13"/>
      <c r="B66" s="13"/>
      <c r="C66" s="13"/>
      <c r="D66" s="13"/>
      <c r="E66" s="13"/>
      <c r="F66" s="13"/>
      <c r="G66" s="13"/>
      <c r="H66" s="13"/>
      <c r="I66" s="13"/>
      <c r="J66" s="13"/>
      <c r="K66" s="13"/>
    </row>
    <row r="67" spans="1:11" x14ac:dyDescent="0.15">
      <c r="A67" s="13"/>
      <c r="B67" s="13"/>
      <c r="C67" s="13"/>
      <c r="D67" s="13"/>
      <c r="E67" s="13"/>
      <c r="F67" s="13"/>
      <c r="G67" s="13"/>
      <c r="H67" s="13"/>
      <c r="I67" s="13"/>
      <c r="J67" s="13"/>
      <c r="K67" s="13"/>
    </row>
    <row r="68" spans="1:11" x14ac:dyDescent="0.15">
      <c r="A68" s="13"/>
      <c r="B68" s="13"/>
      <c r="C68" s="13"/>
      <c r="D68" s="13"/>
      <c r="E68" s="13"/>
      <c r="F68" s="13"/>
      <c r="G68" s="13"/>
      <c r="H68" s="13"/>
      <c r="I68" s="13"/>
      <c r="J68" s="13"/>
      <c r="K68" s="13"/>
    </row>
    <row r="69" spans="1:11" x14ac:dyDescent="0.15">
      <c r="A69" s="13"/>
      <c r="B69" s="13"/>
      <c r="C69" s="13"/>
      <c r="D69" s="13"/>
      <c r="E69" s="13"/>
      <c r="F69" s="13"/>
      <c r="G69" s="13"/>
      <c r="H69" s="13"/>
      <c r="I69" s="13"/>
      <c r="J69" s="13"/>
      <c r="K69" s="13"/>
    </row>
    <row r="70" spans="1:11" x14ac:dyDescent="0.15">
      <c r="A70" s="13"/>
      <c r="B70" s="13"/>
      <c r="C70" s="13"/>
      <c r="D70" s="13"/>
      <c r="E70" s="13"/>
      <c r="F70" s="13"/>
      <c r="G70" s="13"/>
      <c r="H70" s="13"/>
      <c r="I70" s="13"/>
      <c r="J70" s="13"/>
      <c r="K70" s="13"/>
    </row>
    <row r="71" spans="1:11" x14ac:dyDescent="0.15">
      <c r="A71" s="13"/>
      <c r="B71" s="13"/>
      <c r="C71" s="13"/>
      <c r="D71" s="13"/>
      <c r="E71" s="13"/>
      <c r="F71" s="13"/>
      <c r="G71" s="13"/>
      <c r="H71" s="13"/>
      <c r="I71" s="13"/>
      <c r="J71" s="13"/>
      <c r="K71" s="13"/>
    </row>
    <row r="72" spans="1:11" x14ac:dyDescent="0.15">
      <c r="A72" s="13"/>
      <c r="B72" s="13"/>
      <c r="C72" s="13"/>
      <c r="D72" s="13"/>
      <c r="E72" s="13"/>
      <c r="F72" s="13"/>
      <c r="G72" s="13"/>
      <c r="H72" s="13"/>
      <c r="I72" s="13"/>
      <c r="J72" s="13"/>
      <c r="K72" s="13"/>
    </row>
    <row r="73" spans="1:11" x14ac:dyDescent="0.15">
      <c r="A73" s="13"/>
      <c r="B73" s="13"/>
      <c r="C73" s="13"/>
      <c r="D73" s="13"/>
      <c r="E73" s="13"/>
      <c r="F73" s="13"/>
      <c r="G73" s="13"/>
      <c r="H73" s="13"/>
      <c r="I73" s="13"/>
      <c r="J73" s="13"/>
      <c r="K73" s="13"/>
    </row>
    <row r="74" spans="1:11" x14ac:dyDescent="0.15">
      <c r="A74" s="13"/>
      <c r="B74" s="13"/>
      <c r="C74" s="13"/>
      <c r="D74" s="13"/>
      <c r="E74" s="13"/>
      <c r="F74" s="13"/>
      <c r="G74" s="13"/>
      <c r="H74" s="13"/>
      <c r="I74" s="13"/>
      <c r="J74" s="13"/>
      <c r="K74" s="13"/>
    </row>
    <row r="75" spans="1:11" x14ac:dyDescent="0.15">
      <c r="A75" s="13"/>
      <c r="B75" s="13"/>
      <c r="C75" s="13"/>
      <c r="D75" s="13"/>
      <c r="E75" s="13"/>
      <c r="F75" s="13"/>
      <c r="G75" s="13"/>
      <c r="H75" s="13"/>
      <c r="I75" s="13"/>
      <c r="J75" s="13"/>
      <c r="K75" s="13"/>
    </row>
    <row r="76" spans="1:11" x14ac:dyDescent="0.15">
      <c r="A76" s="13"/>
      <c r="B76" s="13"/>
      <c r="C76" s="13"/>
      <c r="D76" s="13"/>
      <c r="E76" s="13"/>
      <c r="F76" s="13"/>
      <c r="G76" s="13"/>
      <c r="H76" s="13"/>
      <c r="I76" s="13"/>
      <c r="J76" s="13"/>
      <c r="K76" s="13"/>
    </row>
    <row r="77" spans="1:11" x14ac:dyDescent="0.15">
      <c r="A77" s="13"/>
      <c r="B77" s="13"/>
      <c r="C77" s="13"/>
      <c r="D77" s="13"/>
      <c r="E77" s="13"/>
      <c r="F77" s="13"/>
      <c r="G77" s="13"/>
      <c r="H77" s="13"/>
      <c r="I77" s="13"/>
      <c r="J77" s="13"/>
      <c r="K77" s="13"/>
    </row>
    <row r="78" spans="1:11" x14ac:dyDescent="0.15">
      <c r="A78" s="13"/>
      <c r="B78" s="13"/>
      <c r="C78" s="13"/>
      <c r="D78" s="13"/>
      <c r="E78" s="13"/>
      <c r="F78" s="13"/>
      <c r="G78" s="13"/>
      <c r="H78" s="13"/>
      <c r="I78" s="13"/>
      <c r="J78" s="13"/>
      <c r="K78" s="13"/>
    </row>
    <row r="79" spans="1:11" x14ac:dyDescent="0.15">
      <c r="A79" s="13"/>
      <c r="B79" s="13"/>
      <c r="C79" s="13"/>
      <c r="D79" s="13"/>
      <c r="E79" s="13"/>
      <c r="F79" s="13"/>
      <c r="G79" s="13"/>
      <c r="H79" s="13"/>
      <c r="I79" s="13"/>
      <c r="J79" s="13"/>
      <c r="K79" s="13"/>
    </row>
    <row r="80" spans="1:11" x14ac:dyDescent="0.15">
      <c r="A80" s="13"/>
      <c r="B80" s="13"/>
      <c r="C80" s="13"/>
      <c r="D80" s="13"/>
      <c r="E80" s="13"/>
      <c r="F80" s="13"/>
      <c r="G80" s="13"/>
      <c r="H80" s="13"/>
      <c r="I80" s="13"/>
      <c r="J80" s="13"/>
      <c r="K80" s="13"/>
    </row>
    <row r="81" spans="1:11" x14ac:dyDescent="0.15">
      <c r="A81" s="13"/>
      <c r="B81" s="13"/>
      <c r="C81" s="13"/>
      <c r="D81" s="13"/>
      <c r="E81" s="13"/>
      <c r="F81" s="13"/>
      <c r="G81" s="13"/>
      <c r="H81" s="13"/>
      <c r="I81" s="13"/>
      <c r="J81" s="13"/>
      <c r="K81" s="13"/>
    </row>
    <row r="82" spans="1:11" x14ac:dyDescent="0.15">
      <c r="A82" s="13"/>
      <c r="B82" s="13"/>
      <c r="C82" s="13"/>
      <c r="D82" s="13"/>
      <c r="E82" s="13"/>
      <c r="F82" s="13"/>
      <c r="G82" s="13"/>
      <c r="H82" s="13"/>
      <c r="I82" s="13"/>
      <c r="J82" s="13"/>
      <c r="K82" s="13"/>
    </row>
    <row r="83" spans="1:11" x14ac:dyDescent="0.15">
      <c r="A83" s="13"/>
      <c r="B83" s="13"/>
      <c r="C83" s="13"/>
      <c r="D83" s="13"/>
      <c r="E83" s="13"/>
      <c r="F83" s="13"/>
      <c r="G83" s="13"/>
      <c r="H83" s="13"/>
      <c r="I83" s="13"/>
      <c r="J83" s="13"/>
      <c r="K83" s="13"/>
    </row>
    <row r="84" spans="1:11" x14ac:dyDescent="0.15">
      <c r="A84" s="13"/>
      <c r="B84" s="13"/>
      <c r="C84" s="13"/>
      <c r="D84" s="13"/>
      <c r="E84" s="13"/>
      <c r="F84" s="13"/>
      <c r="G84" s="13"/>
      <c r="H84" s="13"/>
      <c r="I84" s="13"/>
      <c r="J84" s="13"/>
      <c r="K84" s="13"/>
    </row>
    <row r="85" spans="1:11" x14ac:dyDescent="0.15">
      <c r="A85" s="13"/>
      <c r="B85" s="13"/>
      <c r="C85" s="13"/>
      <c r="D85" s="13"/>
      <c r="E85" s="13"/>
      <c r="F85" s="13"/>
      <c r="G85" s="13"/>
      <c r="H85" s="13"/>
      <c r="I85" s="13"/>
      <c r="J85" s="13"/>
      <c r="K85" s="13"/>
    </row>
    <row r="86" spans="1:11" x14ac:dyDescent="0.15">
      <c r="A86" s="13"/>
      <c r="B86" s="13"/>
      <c r="C86" s="13"/>
      <c r="D86" s="13"/>
      <c r="E86" s="13"/>
      <c r="F86" s="13"/>
      <c r="G86" s="13"/>
      <c r="H86" s="13"/>
      <c r="I86" s="13"/>
      <c r="J86" s="13"/>
      <c r="K86" s="13"/>
    </row>
    <row r="87" spans="1:11" x14ac:dyDescent="0.15">
      <c r="A87" s="13"/>
      <c r="B87" s="13"/>
      <c r="C87" s="13"/>
      <c r="D87" s="13"/>
      <c r="E87" s="13"/>
      <c r="F87" s="13"/>
      <c r="G87" s="13"/>
      <c r="H87" s="13"/>
      <c r="I87" s="13"/>
      <c r="J87" s="13"/>
      <c r="K87" s="13"/>
    </row>
    <row r="88" spans="1:11" x14ac:dyDescent="0.15">
      <c r="A88" s="13"/>
      <c r="B88" s="13"/>
      <c r="C88" s="13"/>
      <c r="D88" s="13"/>
      <c r="E88" s="13"/>
      <c r="F88" s="13"/>
      <c r="G88" s="13"/>
      <c r="H88" s="13"/>
      <c r="I88" s="13"/>
      <c r="J88" s="13"/>
      <c r="K88" s="13"/>
    </row>
    <row r="89" spans="1:11" x14ac:dyDescent="0.15">
      <c r="A89" s="13"/>
      <c r="B89" s="13"/>
      <c r="C89" s="13"/>
      <c r="D89" s="13"/>
      <c r="E89" s="13"/>
      <c r="F89" s="13"/>
      <c r="G89" s="13"/>
      <c r="H89" s="13"/>
      <c r="I89" s="13"/>
      <c r="J89" s="13"/>
      <c r="K89" s="13"/>
    </row>
    <row r="90" spans="1:11" x14ac:dyDescent="0.15">
      <c r="A90" s="13"/>
      <c r="B90" s="13"/>
      <c r="C90" s="13"/>
      <c r="D90" s="13"/>
      <c r="E90" s="13"/>
      <c r="F90" s="13"/>
      <c r="G90" s="13"/>
      <c r="H90" s="13"/>
      <c r="I90" s="13"/>
      <c r="J90" s="13"/>
      <c r="K90" s="13"/>
    </row>
    <row r="91" spans="1:11" x14ac:dyDescent="0.15">
      <c r="A91" s="13"/>
      <c r="B91" s="13"/>
      <c r="C91" s="13"/>
      <c r="D91" s="13"/>
      <c r="E91" s="13"/>
      <c r="F91" s="13"/>
      <c r="G91" s="13"/>
      <c r="H91" s="13"/>
      <c r="I91" s="13"/>
      <c r="J91" s="13"/>
      <c r="K91" s="13"/>
    </row>
    <row r="92" spans="1:11" x14ac:dyDescent="0.15">
      <c r="A92" s="13"/>
      <c r="B92" s="13"/>
      <c r="C92" s="13"/>
      <c r="D92" s="13"/>
      <c r="E92" s="13"/>
      <c r="F92" s="13"/>
      <c r="G92" s="13"/>
      <c r="H92" s="13"/>
      <c r="I92" s="13"/>
      <c r="J92" s="13"/>
      <c r="K92" s="13"/>
    </row>
    <row r="93" spans="1:11" x14ac:dyDescent="0.15">
      <c r="A93" s="13"/>
      <c r="B93" s="13"/>
      <c r="C93" s="13"/>
      <c r="D93" s="13"/>
      <c r="E93" s="13"/>
      <c r="F93" s="13"/>
      <c r="G93" s="13"/>
      <c r="H93" s="13"/>
      <c r="I93" s="13"/>
      <c r="J93" s="13"/>
      <c r="K93" s="13"/>
    </row>
    <row r="94" spans="1:11" x14ac:dyDescent="0.15">
      <c r="A94" s="13"/>
      <c r="B94" s="13"/>
      <c r="C94" s="13"/>
      <c r="D94" s="13"/>
      <c r="E94" s="13"/>
      <c r="F94" s="13"/>
      <c r="G94" s="13"/>
      <c r="H94" s="13"/>
      <c r="I94" s="13"/>
      <c r="J94" s="13"/>
      <c r="K94" s="13"/>
    </row>
    <row r="95" spans="1:11" x14ac:dyDescent="0.15">
      <c r="A95" s="13"/>
      <c r="B95" s="13"/>
      <c r="C95" s="13"/>
      <c r="D95" s="13"/>
      <c r="E95" s="13"/>
      <c r="F95" s="13"/>
      <c r="G95" s="13"/>
      <c r="H95" s="13"/>
      <c r="I95" s="13"/>
      <c r="J95" s="13"/>
      <c r="K95" s="13"/>
    </row>
    <row r="96" spans="1:11" x14ac:dyDescent="0.15">
      <c r="A96" s="13"/>
      <c r="B96" s="13"/>
      <c r="C96" s="13"/>
      <c r="D96" s="13"/>
      <c r="E96" s="13"/>
      <c r="F96" s="13"/>
      <c r="G96" s="13"/>
      <c r="H96" s="13"/>
      <c r="I96" s="13"/>
      <c r="J96" s="13"/>
      <c r="K96" s="13"/>
    </row>
    <row r="97" spans="1:11" x14ac:dyDescent="0.15">
      <c r="A97" s="13"/>
      <c r="B97" s="13"/>
      <c r="C97" s="13"/>
      <c r="D97" s="13"/>
      <c r="E97" s="13"/>
      <c r="F97" s="13"/>
      <c r="G97" s="13"/>
      <c r="H97" s="13"/>
      <c r="I97" s="13"/>
      <c r="J97" s="13"/>
      <c r="K97" s="13"/>
    </row>
    <row r="98" spans="1:11" x14ac:dyDescent="0.15">
      <c r="A98" s="13"/>
      <c r="B98" s="13"/>
      <c r="C98" s="13"/>
      <c r="D98" s="13"/>
      <c r="E98" s="13"/>
      <c r="F98" s="13"/>
      <c r="G98" s="13"/>
      <c r="H98" s="13"/>
      <c r="I98" s="13"/>
      <c r="J98" s="13"/>
      <c r="K98" s="13"/>
    </row>
    <row r="99" spans="1:11" x14ac:dyDescent="0.15">
      <c r="A99" s="13"/>
      <c r="B99" s="13"/>
      <c r="C99" s="13"/>
      <c r="D99" s="13"/>
      <c r="E99" s="13"/>
      <c r="F99" s="13"/>
      <c r="G99" s="13"/>
      <c r="H99" s="13"/>
      <c r="I99" s="13"/>
      <c r="J99" s="13"/>
      <c r="K99" s="13"/>
    </row>
    <row r="100" spans="1:11" x14ac:dyDescent="0.15">
      <c r="A100" s="13"/>
      <c r="B100" s="13"/>
      <c r="C100" s="13"/>
      <c r="D100" s="13"/>
      <c r="E100" s="13"/>
      <c r="F100" s="13"/>
      <c r="G100" s="13"/>
      <c r="H100" s="13"/>
      <c r="I100" s="13"/>
      <c r="J100" s="13"/>
      <c r="K100" s="13"/>
    </row>
    <row r="101" spans="1:11" x14ac:dyDescent="0.15">
      <c r="A101" s="13"/>
      <c r="B101" s="13"/>
      <c r="C101" s="13"/>
      <c r="D101" s="13"/>
      <c r="E101" s="13"/>
      <c r="F101" s="13"/>
      <c r="G101" s="13"/>
      <c r="H101" s="13"/>
      <c r="I101" s="13"/>
      <c r="J101" s="13"/>
      <c r="K101" s="13"/>
    </row>
    <row r="102" spans="1:11" x14ac:dyDescent="0.15">
      <c r="A102" s="13"/>
      <c r="B102" s="13"/>
      <c r="C102" s="13"/>
      <c r="D102" s="13"/>
      <c r="E102" s="13"/>
      <c r="F102" s="13"/>
      <c r="G102" s="13"/>
      <c r="H102" s="13"/>
      <c r="I102" s="13"/>
      <c r="J102" s="13"/>
      <c r="K102" s="13"/>
    </row>
    <row r="103" spans="1:11" x14ac:dyDescent="0.15">
      <c r="A103" s="13"/>
      <c r="B103" s="13"/>
      <c r="C103" s="13"/>
      <c r="D103" s="13"/>
      <c r="E103" s="13"/>
      <c r="F103" s="13"/>
      <c r="G103" s="13"/>
      <c r="H103" s="13"/>
      <c r="I103" s="13"/>
      <c r="J103" s="13"/>
      <c r="K103" s="13"/>
    </row>
    <row r="104" spans="1:11" x14ac:dyDescent="0.15">
      <c r="A104" s="13"/>
      <c r="B104" s="13"/>
      <c r="C104" s="13"/>
      <c r="D104" s="13"/>
      <c r="E104" s="13"/>
      <c r="F104" s="13"/>
      <c r="G104" s="13"/>
      <c r="H104" s="13"/>
      <c r="I104" s="13"/>
      <c r="J104" s="13"/>
      <c r="K104" s="13"/>
    </row>
    <row r="105" spans="1:11" x14ac:dyDescent="0.15">
      <c r="A105" s="13"/>
      <c r="B105" s="13"/>
      <c r="C105" s="13"/>
      <c r="D105" s="13"/>
      <c r="E105" s="13"/>
      <c r="F105" s="13"/>
      <c r="G105" s="13"/>
      <c r="H105" s="13"/>
      <c r="I105" s="13"/>
      <c r="J105" s="13"/>
      <c r="K105" s="13"/>
    </row>
    <row r="106" spans="1:11" x14ac:dyDescent="0.15">
      <c r="A106" s="13"/>
      <c r="B106" s="13"/>
      <c r="C106" s="13"/>
      <c r="D106" s="13"/>
      <c r="E106" s="13"/>
      <c r="F106" s="13"/>
      <c r="G106" s="13"/>
      <c r="H106" s="13"/>
      <c r="I106" s="13"/>
      <c r="J106" s="13"/>
      <c r="K106" s="13"/>
    </row>
    <row r="107" spans="1:11" x14ac:dyDescent="0.15">
      <c r="A107" s="13"/>
      <c r="B107" s="13"/>
      <c r="C107" s="13"/>
      <c r="D107" s="13"/>
      <c r="E107" s="13"/>
      <c r="F107" s="13"/>
      <c r="G107" s="13"/>
      <c r="H107" s="13"/>
      <c r="I107" s="13"/>
      <c r="J107" s="13"/>
      <c r="K107" s="13"/>
    </row>
    <row r="108" spans="1:11" x14ac:dyDescent="0.15">
      <c r="A108" s="13"/>
      <c r="B108" s="13"/>
      <c r="C108" s="13"/>
      <c r="D108" s="13"/>
      <c r="E108" s="13"/>
      <c r="F108" s="13"/>
      <c r="G108" s="13"/>
      <c r="H108" s="13"/>
      <c r="I108" s="13"/>
      <c r="J108" s="13"/>
      <c r="K108" s="13"/>
    </row>
    <row r="109" spans="1:11" x14ac:dyDescent="0.15">
      <c r="A109" s="13"/>
      <c r="B109" s="13"/>
      <c r="C109" s="13"/>
      <c r="D109" s="13"/>
      <c r="E109" s="13"/>
      <c r="F109" s="13"/>
      <c r="G109" s="13"/>
      <c r="H109" s="13"/>
      <c r="I109" s="13"/>
      <c r="J109" s="13"/>
      <c r="K109" s="13"/>
    </row>
    <row r="110" spans="1:11" x14ac:dyDescent="0.15">
      <c r="A110" s="13"/>
      <c r="B110" s="13"/>
      <c r="C110" s="13"/>
      <c r="D110" s="13"/>
      <c r="E110" s="13"/>
      <c r="F110" s="13"/>
      <c r="G110" s="13"/>
      <c r="H110" s="13"/>
      <c r="I110" s="13"/>
      <c r="J110" s="13"/>
      <c r="K110" s="13"/>
    </row>
    <row r="111" spans="1:11" x14ac:dyDescent="0.15">
      <c r="A111" s="13"/>
      <c r="B111" s="13"/>
      <c r="C111" s="13"/>
      <c r="D111" s="13"/>
      <c r="E111" s="13"/>
      <c r="F111" s="13"/>
      <c r="G111" s="13"/>
      <c r="H111" s="13"/>
      <c r="I111" s="13"/>
      <c r="J111" s="13"/>
      <c r="K111" s="13"/>
    </row>
    <row r="112" spans="1:11" x14ac:dyDescent="0.15">
      <c r="A112" s="13"/>
      <c r="B112" s="13"/>
      <c r="C112" s="13"/>
      <c r="D112" s="13"/>
      <c r="E112" s="13"/>
      <c r="F112" s="13"/>
      <c r="G112" s="13"/>
      <c r="H112" s="13"/>
      <c r="I112" s="13"/>
      <c r="J112" s="13"/>
      <c r="K112" s="13"/>
    </row>
    <row r="113" spans="1:11" x14ac:dyDescent="0.15">
      <c r="A113" s="13"/>
      <c r="B113" s="13"/>
      <c r="C113" s="13"/>
      <c r="D113" s="13"/>
      <c r="E113" s="13"/>
      <c r="F113" s="13"/>
      <c r="G113" s="13"/>
      <c r="H113" s="13"/>
      <c r="I113" s="13"/>
      <c r="J113" s="13"/>
      <c r="K113" s="13"/>
    </row>
    <row r="114" spans="1:11" x14ac:dyDescent="0.15">
      <c r="A114" s="13"/>
      <c r="B114" s="13"/>
      <c r="C114" s="13"/>
      <c r="D114" s="13"/>
      <c r="E114" s="13"/>
      <c r="F114" s="13"/>
      <c r="G114" s="13"/>
      <c r="H114" s="13"/>
      <c r="I114" s="13"/>
      <c r="J114" s="13"/>
      <c r="K114" s="13"/>
    </row>
    <row r="115" spans="1:11" x14ac:dyDescent="0.15">
      <c r="A115" s="13"/>
      <c r="B115" s="13"/>
      <c r="C115" s="13"/>
      <c r="D115" s="13"/>
      <c r="E115" s="13"/>
      <c r="F115" s="13"/>
      <c r="G115" s="13"/>
      <c r="H115" s="13"/>
      <c r="I115" s="13"/>
      <c r="J115" s="13"/>
      <c r="K115" s="13"/>
    </row>
    <row r="116" spans="1:11" x14ac:dyDescent="0.15">
      <c r="A116" s="13"/>
      <c r="B116" s="13"/>
      <c r="C116" s="13"/>
      <c r="D116" s="13"/>
      <c r="E116" s="13"/>
      <c r="F116" s="13"/>
      <c r="G116" s="13"/>
      <c r="H116" s="13"/>
      <c r="I116" s="13"/>
      <c r="J116" s="13"/>
      <c r="K116" s="13"/>
    </row>
    <row r="117" spans="1:11" x14ac:dyDescent="0.15">
      <c r="A117" s="13"/>
      <c r="B117" s="13"/>
      <c r="C117" s="13"/>
      <c r="D117" s="13"/>
      <c r="E117" s="13"/>
      <c r="F117" s="13"/>
      <c r="G117" s="13"/>
      <c r="H117" s="13"/>
      <c r="I117" s="13"/>
      <c r="J117" s="13"/>
      <c r="K117" s="13"/>
    </row>
    <row r="118" spans="1:11" x14ac:dyDescent="0.15">
      <c r="A118" s="13"/>
      <c r="B118" s="13"/>
      <c r="C118" s="13"/>
      <c r="D118" s="13"/>
      <c r="E118" s="13"/>
      <c r="F118" s="13"/>
      <c r="G118" s="13"/>
      <c r="H118" s="13"/>
      <c r="I118" s="13"/>
      <c r="J118" s="13"/>
      <c r="K118" s="13"/>
    </row>
    <row r="119" spans="1:11" x14ac:dyDescent="0.15">
      <c r="A119" s="13"/>
      <c r="B119" s="13"/>
      <c r="C119" s="13"/>
      <c r="D119" s="13"/>
      <c r="E119" s="13"/>
      <c r="F119" s="13"/>
      <c r="G119" s="13"/>
      <c r="H119" s="13"/>
      <c r="I119" s="13"/>
      <c r="J119" s="13"/>
      <c r="K119" s="13"/>
    </row>
    <row r="120" spans="1:11" x14ac:dyDescent="0.15">
      <c r="A120" s="13"/>
      <c r="B120" s="13"/>
      <c r="C120" s="13"/>
      <c r="D120" s="13"/>
      <c r="E120" s="13"/>
      <c r="F120" s="13"/>
      <c r="G120" s="13"/>
      <c r="H120" s="13"/>
      <c r="I120" s="13"/>
      <c r="J120" s="13"/>
      <c r="K120" s="13"/>
    </row>
    <row r="121" spans="1:11" x14ac:dyDescent="0.15">
      <c r="A121" s="13"/>
      <c r="B121" s="13"/>
      <c r="C121" s="13"/>
      <c r="D121" s="13"/>
      <c r="E121" s="13"/>
      <c r="F121" s="13"/>
      <c r="G121" s="13"/>
      <c r="H121" s="13"/>
      <c r="I121" s="13"/>
      <c r="J121" s="13"/>
      <c r="K121" s="13"/>
    </row>
    <row r="122" spans="1:11" x14ac:dyDescent="0.15">
      <c r="A122" s="13"/>
      <c r="B122" s="13"/>
      <c r="C122" s="13"/>
      <c r="D122" s="13"/>
      <c r="E122" s="13"/>
      <c r="F122" s="13"/>
      <c r="G122" s="13"/>
      <c r="H122" s="13"/>
      <c r="I122" s="13"/>
      <c r="J122" s="13"/>
      <c r="K122" s="13"/>
    </row>
    <row r="123" spans="1:11" x14ac:dyDescent="0.15">
      <c r="A123" s="13"/>
      <c r="B123" s="13"/>
      <c r="C123" s="13"/>
      <c r="D123" s="13"/>
      <c r="E123" s="13"/>
      <c r="F123" s="13"/>
      <c r="G123" s="13"/>
      <c r="H123" s="13"/>
      <c r="I123" s="13"/>
      <c r="J123" s="13"/>
      <c r="K123" s="13"/>
    </row>
    <row r="124" spans="1:11" x14ac:dyDescent="0.15">
      <c r="A124" s="13"/>
      <c r="B124" s="13"/>
      <c r="C124" s="13"/>
      <c r="D124" s="13"/>
      <c r="E124" s="13"/>
      <c r="F124" s="13"/>
      <c r="G124" s="13"/>
      <c r="H124" s="13"/>
      <c r="I124" s="13"/>
      <c r="J124" s="13"/>
      <c r="K124" s="13"/>
    </row>
    <row r="125" spans="1:11" x14ac:dyDescent="0.15">
      <c r="A125" s="13"/>
      <c r="B125" s="13"/>
      <c r="C125" s="13"/>
      <c r="D125" s="13"/>
      <c r="E125" s="13"/>
      <c r="F125" s="13"/>
      <c r="G125" s="13"/>
      <c r="H125" s="13"/>
      <c r="I125" s="13"/>
      <c r="J125" s="13"/>
      <c r="K125" s="13"/>
    </row>
    <row r="126" spans="1:11" x14ac:dyDescent="0.15">
      <c r="A126" s="13"/>
      <c r="B126" s="13"/>
      <c r="C126" s="13"/>
      <c r="D126" s="13"/>
      <c r="E126" s="13"/>
      <c r="F126" s="13"/>
      <c r="G126" s="13"/>
      <c r="H126" s="13"/>
      <c r="I126" s="13"/>
      <c r="J126" s="13"/>
      <c r="K126" s="13"/>
    </row>
    <row r="127" spans="1:11" x14ac:dyDescent="0.15">
      <c r="A127" s="13"/>
      <c r="B127" s="13"/>
      <c r="C127" s="13"/>
      <c r="D127" s="13"/>
      <c r="E127" s="13"/>
      <c r="F127" s="13"/>
      <c r="G127" s="13"/>
      <c r="H127" s="13"/>
      <c r="I127" s="13"/>
      <c r="J127" s="13"/>
      <c r="K127" s="13"/>
    </row>
    <row r="128" spans="1:11" x14ac:dyDescent="0.15">
      <c r="A128" s="13"/>
      <c r="B128" s="13"/>
      <c r="C128" s="13"/>
      <c r="D128" s="13"/>
      <c r="E128" s="13"/>
      <c r="F128" s="13"/>
      <c r="G128" s="13"/>
      <c r="H128" s="13"/>
      <c r="I128" s="13"/>
      <c r="J128" s="13"/>
      <c r="K128" s="13"/>
    </row>
    <row r="129" spans="1:11" x14ac:dyDescent="0.15">
      <c r="A129" s="13"/>
      <c r="B129" s="13"/>
      <c r="C129" s="13"/>
      <c r="D129" s="13"/>
      <c r="E129" s="13"/>
      <c r="F129" s="13"/>
      <c r="G129" s="13"/>
      <c r="H129" s="13"/>
      <c r="I129" s="13"/>
      <c r="J129" s="13"/>
      <c r="K129" s="13"/>
    </row>
    <row r="130" spans="1:11" x14ac:dyDescent="0.15">
      <c r="A130" s="13"/>
      <c r="B130" s="13"/>
      <c r="C130" s="13"/>
      <c r="D130" s="13"/>
      <c r="E130" s="13"/>
      <c r="F130" s="13"/>
      <c r="G130" s="13"/>
      <c r="H130" s="13"/>
      <c r="I130" s="13"/>
      <c r="J130" s="13"/>
      <c r="K130" s="13"/>
    </row>
    <row r="131" spans="1:11" x14ac:dyDescent="0.15">
      <c r="A131" s="13"/>
      <c r="B131" s="13"/>
      <c r="C131" s="13"/>
      <c r="D131" s="13"/>
      <c r="E131" s="13"/>
      <c r="F131" s="13"/>
      <c r="G131" s="13"/>
      <c r="H131" s="13"/>
      <c r="I131" s="13"/>
      <c r="J131" s="13"/>
      <c r="K131" s="13"/>
    </row>
    <row r="132" spans="1:11" x14ac:dyDescent="0.15">
      <c r="A132" s="13"/>
      <c r="B132" s="13"/>
      <c r="C132" s="13"/>
      <c r="D132" s="13"/>
      <c r="E132" s="13"/>
      <c r="F132" s="13"/>
      <c r="G132" s="13"/>
      <c r="H132" s="13"/>
      <c r="I132" s="13"/>
      <c r="J132" s="13"/>
      <c r="K132" s="13"/>
    </row>
    <row r="133" spans="1:11" x14ac:dyDescent="0.15">
      <c r="A133" s="13"/>
      <c r="B133" s="13"/>
      <c r="C133" s="13"/>
      <c r="D133" s="13"/>
      <c r="E133" s="13"/>
      <c r="F133" s="13"/>
      <c r="G133" s="13"/>
      <c r="H133" s="13"/>
      <c r="I133" s="13"/>
      <c r="J133" s="13"/>
      <c r="K133" s="13"/>
    </row>
    <row r="134" spans="1:11" x14ac:dyDescent="0.15">
      <c r="A134" s="13"/>
      <c r="B134" s="13"/>
      <c r="C134" s="13"/>
      <c r="D134" s="13"/>
      <c r="E134" s="13"/>
      <c r="F134" s="13"/>
      <c r="G134" s="13"/>
      <c r="H134" s="13"/>
      <c r="I134" s="13"/>
      <c r="J134" s="13"/>
      <c r="K134" s="13"/>
    </row>
    <row r="135" spans="1:11" x14ac:dyDescent="0.15">
      <c r="A135" s="13"/>
      <c r="B135" s="13"/>
      <c r="C135" s="13"/>
      <c r="D135" s="13"/>
      <c r="E135" s="13"/>
      <c r="F135" s="13"/>
      <c r="G135" s="13"/>
      <c r="H135" s="13"/>
      <c r="I135" s="13"/>
      <c r="J135" s="13"/>
      <c r="K135" s="13"/>
    </row>
  </sheetData>
  <mergeCells count="5">
    <mergeCell ref="I3:K3"/>
    <mergeCell ref="A4:B5"/>
    <mergeCell ref="C4:K4"/>
    <mergeCell ref="A18:B19"/>
    <mergeCell ref="C18:K18"/>
  </mergeCells>
  <phoneticPr fontId="2"/>
  <pageMargins left="0.59055118110236227" right="0.59055118110236227" top="0.78740157480314965" bottom="0.98425196850393704" header="0.51181102362204722" footer="0.51181102362204722"/>
  <pageSetup paperSize="9" firstPageNumber="198"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K31"/>
  <sheetViews>
    <sheetView view="pageBreakPreview" zoomScaleNormal="100" zoomScaleSheetLayoutView="100" workbookViewId="0">
      <selection activeCell="A22" sqref="A22"/>
    </sheetView>
  </sheetViews>
  <sheetFormatPr defaultColWidth="9" defaultRowHeight="13.5" x14ac:dyDescent="0.15"/>
  <cols>
    <col min="1" max="1" width="9.875" style="46" customWidth="1"/>
    <col min="2" max="2" width="9.75" style="46" customWidth="1"/>
    <col min="3" max="11" width="8" style="46" customWidth="1"/>
    <col min="12" max="16384" width="9" style="46"/>
  </cols>
  <sheetData>
    <row r="1" spans="1:11" x14ac:dyDescent="0.15">
      <c r="A1" s="43" t="s">
        <v>636</v>
      </c>
    </row>
    <row r="2" spans="1:11" x14ac:dyDescent="0.15">
      <c r="A2" s="44" t="s">
        <v>57</v>
      </c>
    </row>
    <row r="3" spans="1:11" ht="14.25" thickBot="1" x14ac:dyDescent="0.2">
      <c r="A3" s="44"/>
      <c r="J3" s="760" t="s">
        <v>231</v>
      </c>
      <c r="K3" s="760"/>
    </row>
    <row r="4" spans="1:11" ht="14.25" thickTop="1" x14ac:dyDescent="0.15">
      <c r="A4" s="695" t="s">
        <v>58</v>
      </c>
      <c r="B4" s="644"/>
      <c r="C4" s="682" t="s">
        <v>3</v>
      </c>
      <c r="D4" s="683"/>
      <c r="E4" s="683"/>
      <c r="F4" s="683"/>
      <c r="G4" s="683"/>
      <c r="H4" s="683"/>
      <c r="I4" s="683"/>
      <c r="J4" s="683"/>
      <c r="K4" s="683"/>
    </row>
    <row r="5" spans="1:11" x14ac:dyDescent="0.15">
      <c r="A5" s="681"/>
      <c r="B5" s="646"/>
      <c r="C5" s="298" t="s">
        <v>59</v>
      </c>
      <c r="D5" s="298" t="s">
        <v>60</v>
      </c>
      <c r="E5" s="298" t="s">
        <v>61</v>
      </c>
      <c r="F5" s="298" t="s">
        <v>62</v>
      </c>
      <c r="G5" s="298" t="s">
        <v>63</v>
      </c>
      <c r="H5" s="298" t="s">
        <v>64</v>
      </c>
      <c r="I5" s="298" t="s">
        <v>65</v>
      </c>
      <c r="J5" s="298" t="s">
        <v>66</v>
      </c>
      <c r="K5" s="299" t="s">
        <v>67</v>
      </c>
    </row>
    <row r="6" spans="1:11" s="13" customFormat="1" x14ac:dyDescent="0.15">
      <c r="A6" s="173" t="s">
        <v>585</v>
      </c>
      <c r="B6" s="136" t="s">
        <v>88</v>
      </c>
      <c r="C6" s="3">
        <v>21.8</v>
      </c>
      <c r="D6" s="3">
        <v>24.6</v>
      </c>
      <c r="E6" s="3">
        <v>28</v>
      </c>
      <c r="F6" s="3">
        <v>31.5</v>
      </c>
      <c r="G6" s="3">
        <v>35.700000000000003</v>
      </c>
      <c r="H6" s="3">
        <v>40</v>
      </c>
      <c r="I6" s="3">
        <v>45.7</v>
      </c>
      <c r="J6" s="3">
        <v>50.6</v>
      </c>
      <c r="K6" s="3">
        <v>55</v>
      </c>
    </row>
    <row r="7" spans="1:11" s="13" customFormat="1" x14ac:dyDescent="0.15">
      <c r="A7" s="173"/>
      <c r="B7" s="136" t="s">
        <v>89</v>
      </c>
      <c r="C7" s="95">
        <v>21.8</v>
      </c>
      <c r="D7" s="95">
        <v>24.2</v>
      </c>
      <c r="E7" s="95">
        <v>28.3</v>
      </c>
      <c r="F7" s="95">
        <v>30.5</v>
      </c>
      <c r="G7" s="95">
        <v>35.299999999999997</v>
      </c>
      <c r="H7" s="95">
        <v>39.5</v>
      </c>
      <c r="I7" s="95">
        <v>45.2</v>
      </c>
      <c r="J7" s="95">
        <v>49.5</v>
      </c>
      <c r="K7" s="95">
        <v>54.6</v>
      </c>
    </row>
    <row r="8" spans="1:11" s="13" customFormat="1" x14ac:dyDescent="0.15">
      <c r="A8" s="173"/>
      <c r="B8" s="58" t="s">
        <v>90</v>
      </c>
      <c r="C8" s="94">
        <v>21.8</v>
      </c>
      <c r="D8" s="95">
        <v>24.5</v>
      </c>
      <c r="E8" s="95">
        <v>28.4</v>
      </c>
      <c r="F8" s="95">
        <v>32.4</v>
      </c>
      <c r="G8" s="95">
        <v>35.700000000000003</v>
      </c>
      <c r="H8" s="95">
        <v>41.2</v>
      </c>
      <c r="I8" s="95">
        <v>45.8</v>
      </c>
      <c r="J8" s="95">
        <v>50.2</v>
      </c>
      <c r="K8" s="95">
        <v>55.1</v>
      </c>
    </row>
    <row r="9" spans="1:11" s="13" customFormat="1" x14ac:dyDescent="0.15">
      <c r="A9" s="173"/>
      <c r="B9" s="135"/>
      <c r="C9" s="95"/>
      <c r="D9" s="95"/>
      <c r="E9" s="95"/>
      <c r="F9" s="95"/>
      <c r="G9" s="95"/>
      <c r="H9" s="95"/>
      <c r="I9" s="95"/>
      <c r="J9" s="95"/>
      <c r="K9" s="95"/>
    </row>
    <row r="10" spans="1:11" x14ac:dyDescent="0.15">
      <c r="A10" s="173" t="s">
        <v>564</v>
      </c>
      <c r="B10" s="136" t="s">
        <v>88</v>
      </c>
      <c r="C10" s="3">
        <v>21.6</v>
      </c>
      <c r="D10" s="3">
        <v>24.5</v>
      </c>
      <c r="E10" s="3">
        <v>27.8</v>
      </c>
      <c r="F10" s="3">
        <v>31.4</v>
      </c>
      <c r="G10" s="3">
        <v>35.299999999999997</v>
      </c>
      <c r="H10" s="3">
        <v>39.9</v>
      </c>
      <c r="I10" s="3">
        <v>45.8</v>
      </c>
      <c r="J10" s="3">
        <v>50.6</v>
      </c>
      <c r="K10" s="3">
        <v>54.9</v>
      </c>
    </row>
    <row r="11" spans="1:11" x14ac:dyDescent="0.15">
      <c r="A11" s="173"/>
      <c r="B11" s="136" t="s">
        <v>89</v>
      </c>
      <c r="C11" s="95">
        <v>21.5</v>
      </c>
      <c r="D11" s="95">
        <v>24.3</v>
      </c>
      <c r="E11" s="95">
        <v>27.6</v>
      </c>
      <c r="F11" s="95">
        <v>31.1</v>
      </c>
      <c r="G11" s="95">
        <v>35.299999999999997</v>
      </c>
      <c r="H11" s="95">
        <v>39.9</v>
      </c>
      <c r="I11" s="95">
        <v>45.9</v>
      </c>
      <c r="J11" s="95">
        <v>50.8</v>
      </c>
      <c r="K11" s="95">
        <v>54.7</v>
      </c>
    </row>
    <row r="12" spans="1:11" x14ac:dyDescent="0.15">
      <c r="A12" s="173"/>
      <c r="B12" s="58" t="s">
        <v>90</v>
      </c>
      <c r="C12" s="94">
        <v>21.5</v>
      </c>
      <c r="D12" s="95">
        <v>24.7</v>
      </c>
      <c r="E12" s="95">
        <v>27.8</v>
      </c>
      <c r="F12" s="95">
        <v>32</v>
      </c>
      <c r="G12" s="95">
        <v>36.1</v>
      </c>
      <c r="H12" s="95">
        <v>40</v>
      </c>
      <c r="I12" s="95">
        <v>46</v>
      </c>
      <c r="J12" s="95">
        <v>50.2</v>
      </c>
      <c r="K12" s="95">
        <v>54.8</v>
      </c>
    </row>
    <row r="13" spans="1:11" x14ac:dyDescent="0.15">
      <c r="A13" s="183"/>
      <c r="B13" s="58"/>
      <c r="C13" s="2"/>
      <c r="D13" s="3"/>
      <c r="E13" s="3"/>
      <c r="F13" s="3"/>
      <c r="G13" s="3"/>
      <c r="H13" s="3"/>
      <c r="I13" s="3"/>
      <c r="J13" s="3"/>
      <c r="K13" s="3"/>
    </row>
    <row r="14" spans="1:11" x14ac:dyDescent="0.15">
      <c r="A14" s="172" t="s">
        <v>563</v>
      </c>
      <c r="B14" s="75" t="s">
        <v>88</v>
      </c>
      <c r="C14" s="208">
        <v>21.4</v>
      </c>
      <c r="D14" s="333">
        <v>24.2</v>
      </c>
      <c r="E14" s="333">
        <v>27.6</v>
      </c>
      <c r="F14" s="333">
        <v>31.2</v>
      </c>
      <c r="G14" s="333">
        <v>35.200000000000003</v>
      </c>
      <c r="H14" s="333">
        <v>39.6</v>
      </c>
      <c r="I14" s="333">
        <v>45.3</v>
      </c>
      <c r="J14" s="333">
        <v>50.5</v>
      </c>
      <c r="K14" s="333">
        <v>55</v>
      </c>
    </row>
    <row r="15" spans="1:11" x14ac:dyDescent="0.15">
      <c r="A15" s="172"/>
      <c r="B15" s="75" t="s">
        <v>89</v>
      </c>
      <c r="C15" s="208">
        <v>21.4</v>
      </c>
      <c r="D15" s="334">
        <v>24</v>
      </c>
      <c r="E15" s="334">
        <v>27.6</v>
      </c>
      <c r="F15" s="334">
        <v>30.2</v>
      </c>
      <c r="G15" s="334">
        <v>35.4</v>
      </c>
      <c r="H15" s="334">
        <v>38.799999999999997</v>
      </c>
      <c r="I15" s="334">
        <v>45.1</v>
      </c>
      <c r="J15" s="334">
        <v>49.8</v>
      </c>
      <c r="K15" s="334">
        <v>54.5</v>
      </c>
    </row>
    <row r="16" spans="1:11" x14ac:dyDescent="0.15">
      <c r="A16" s="262"/>
      <c r="B16" s="67" t="s">
        <v>90</v>
      </c>
      <c r="C16" s="335">
        <v>21.267812781032411</v>
      </c>
      <c r="D16" s="336">
        <v>24.295078719755843</v>
      </c>
      <c r="E16" s="336">
        <v>27.784686552699135</v>
      </c>
      <c r="F16" s="336">
        <v>31.290118878811008</v>
      </c>
      <c r="G16" s="336">
        <v>35.781388818911672</v>
      </c>
      <c r="H16" s="336">
        <v>40.922890297525839</v>
      </c>
      <c r="I16" s="336">
        <v>45.054702148679603</v>
      </c>
      <c r="J16" s="336">
        <v>50.678003761784133</v>
      </c>
      <c r="K16" s="336">
        <v>54.516782065277667</v>
      </c>
    </row>
    <row r="17" spans="1:11" ht="14.25" thickBot="1" x14ac:dyDescent="0.2">
      <c r="A17" s="59"/>
      <c r="B17" s="12"/>
    </row>
    <row r="18" spans="1:11" ht="14.25" thickTop="1" x14ac:dyDescent="0.15">
      <c r="A18" s="695" t="s">
        <v>58</v>
      </c>
      <c r="B18" s="644"/>
      <c r="C18" s="682" t="s">
        <v>4</v>
      </c>
      <c r="D18" s="683"/>
      <c r="E18" s="683"/>
      <c r="F18" s="683"/>
      <c r="G18" s="683"/>
      <c r="H18" s="683"/>
      <c r="I18" s="683"/>
      <c r="J18" s="683"/>
      <c r="K18" s="683"/>
    </row>
    <row r="19" spans="1:11" x14ac:dyDescent="0.15">
      <c r="A19" s="681"/>
      <c r="B19" s="646"/>
      <c r="C19" s="298" t="s">
        <v>59</v>
      </c>
      <c r="D19" s="298" t="s">
        <v>60</v>
      </c>
      <c r="E19" s="298" t="s">
        <v>61</v>
      </c>
      <c r="F19" s="298" t="s">
        <v>62</v>
      </c>
      <c r="G19" s="298" t="s">
        <v>63</v>
      </c>
      <c r="H19" s="298" t="s">
        <v>64</v>
      </c>
      <c r="I19" s="298" t="s">
        <v>65</v>
      </c>
      <c r="J19" s="298" t="s">
        <v>66</v>
      </c>
      <c r="K19" s="299" t="s">
        <v>67</v>
      </c>
    </row>
    <row r="20" spans="1:11" s="13" customFormat="1" x14ac:dyDescent="0.15">
      <c r="A20" s="173" t="s">
        <v>585</v>
      </c>
      <c r="B20" s="136" t="s">
        <v>88</v>
      </c>
      <c r="C20" s="59">
        <v>21.3</v>
      </c>
      <c r="D20" s="473">
        <v>24</v>
      </c>
      <c r="E20" s="59">
        <v>27.3</v>
      </c>
      <c r="F20" s="59">
        <v>31.1</v>
      </c>
      <c r="G20" s="59">
        <v>35.5</v>
      </c>
      <c r="H20" s="59">
        <v>40.5</v>
      </c>
      <c r="I20" s="59">
        <v>44.5</v>
      </c>
      <c r="J20" s="59">
        <v>47.7</v>
      </c>
      <c r="K20" s="59">
        <v>49.9</v>
      </c>
    </row>
    <row r="21" spans="1:11" s="13" customFormat="1" x14ac:dyDescent="0.15">
      <c r="A21" s="173"/>
      <c r="B21" s="136" t="s">
        <v>89</v>
      </c>
      <c r="C21" s="473">
        <v>21</v>
      </c>
      <c r="D21" s="59">
        <v>23.7</v>
      </c>
      <c r="E21" s="59">
        <v>26.9</v>
      </c>
      <c r="F21" s="59">
        <v>31.5</v>
      </c>
      <c r="G21" s="59">
        <v>35.4</v>
      </c>
      <c r="H21" s="59">
        <v>41.1</v>
      </c>
      <c r="I21" s="59">
        <v>44.2</v>
      </c>
      <c r="J21" s="473">
        <v>47</v>
      </c>
      <c r="K21" s="59">
        <v>49.3</v>
      </c>
    </row>
    <row r="22" spans="1:11" s="13" customFormat="1" x14ac:dyDescent="0.15">
      <c r="A22" s="173"/>
      <c r="B22" s="135" t="s">
        <v>90</v>
      </c>
      <c r="C22" s="59">
        <v>21.4</v>
      </c>
      <c r="D22" s="59">
        <v>23.9</v>
      </c>
      <c r="E22" s="59">
        <v>27.7</v>
      </c>
      <c r="F22" s="59">
        <v>30.8</v>
      </c>
      <c r="G22" s="59">
        <v>36.200000000000003</v>
      </c>
      <c r="H22" s="59">
        <v>40.299999999999997</v>
      </c>
      <c r="I22" s="59">
        <v>44.6</v>
      </c>
      <c r="J22" s="59">
        <v>47.6</v>
      </c>
      <c r="K22" s="59">
        <v>49.6</v>
      </c>
    </row>
    <row r="23" spans="1:11" s="13" customFormat="1" x14ac:dyDescent="0.15">
      <c r="A23" s="173"/>
      <c r="B23" s="135"/>
    </row>
    <row r="24" spans="1:11" x14ac:dyDescent="0.15">
      <c r="A24" s="173" t="s">
        <v>564</v>
      </c>
      <c r="B24" s="136" t="s">
        <v>88</v>
      </c>
      <c r="C24" s="206">
        <v>21.2</v>
      </c>
      <c r="D24" s="95">
        <v>24</v>
      </c>
      <c r="E24" s="95">
        <v>27</v>
      </c>
      <c r="F24" s="95">
        <v>31</v>
      </c>
      <c r="G24" s="95">
        <v>35.299999999999997</v>
      </c>
      <c r="H24" s="95">
        <v>40.200000000000003</v>
      </c>
      <c r="I24" s="95">
        <v>44.5</v>
      </c>
      <c r="J24" s="95">
        <v>47.6</v>
      </c>
      <c r="K24" s="95">
        <v>49.8</v>
      </c>
    </row>
    <row r="25" spans="1:11" x14ac:dyDescent="0.15">
      <c r="A25" s="173"/>
      <c r="B25" s="136" t="s">
        <v>89</v>
      </c>
      <c r="C25" s="206">
        <v>20.9</v>
      </c>
      <c r="D25" s="95">
        <v>24</v>
      </c>
      <c r="E25" s="95">
        <v>26.4</v>
      </c>
      <c r="F25" s="95">
        <v>30.7</v>
      </c>
      <c r="G25" s="95">
        <v>34.799999999999997</v>
      </c>
      <c r="H25" s="95">
        <v>40.5</v>
      </c>
      <c r="I25" s="95">
        <v>44.5</v>
      </c>
      <c r="J25" s="95">
        <v>47.2</v>
      </c>
      <c r="K25" s="95">
        <v>49.8</v>
      </c>
    </row>
    <row r="26" spans="1:11" x14ac:dyDescent="0.15">
      <c r="A26" s="173"/>
      <c r="B26" s="58" t="s">
        <v>90</v>
      </c>
      <c r="C26" s="94">
        <v>21</v>
      </c>
      <c r="D26" s="95">
        <v>24.3</v>
      </c>
      <c r="E26" s="95">
        <v>27</v>
      </c>
      <c r="F26" s="95">
        <v>31.6</v>
      </c>
      <c r="G26" s="95">
        <v>35.200000000000003</v>
      </c>
      <c r="H26" s="95">
        <v>41.3</v>
      </c>
      <c r="I26" s="95">
        <v>44.3</v>
      </c>
      <c r="J26" s="95">
        <v>47</v>
      </c>
      <c r="K26" s="95">
        <v>49.5</v>
      </c>
    </row>
    <row r="27" spans="1:11" x14ac:dyDescent="0.15">
      <c r="A27" s="183"/>
      <c r="B27" s="58"/>
      <c r="C27" s="2"/>
      <c r="D27" s="3"/>
      <c r="E27" s="3"/>
      <c r="F27" s="3"/>
      <c r="G27" s="3"/>
      <c r="H27" s="3"/>
      <c r="I27" s="3"/>
      <c r="J27" s="3"/>
      <c r="K27" s="3"/>
    </row>
    <row r="28" spans="1:11" x14ac:dyDescent="0.15">
      <c r="A28" s="172" t="s">
        <v>563</v>
      </c>
      <c r="B28" s="75" t="s">
        <v>88</v>
      </c>
      <c r="C28" s="208">
        <v>21</v>
      </c>
      <c r="D28" s="334">
        <v>23.7</v>
      </c>
      <c r="E28" s="334">
        <v>26.9</v>
      </c>
      <c r="F28" s="334">
        <v>30.5</v>
      </c>
      <c r="G28" s="334">
        <v>35</v>
      </c>
      <c r="H28" s="334">
        <v>40.1</v>
      </c>
      <c r="I28" s="334">
        <v>44.4</v>
      </c>
      <c r="J28" s="334">
        <v>47.5</v>
      </c>
      <c r="K28" s="334">
        <v>49.6</v>
      </c>
    </row>
    <row r="29" spans="1:11" x14ac:dyDescent="0.15">
      <c r="A29" s="172"/>
      <c r="B29" s="75" t="s">
        <v>89</v>
      </c>
      <c r="C29" s="208">
        <v>21</v>
      </c>
      <c r="D29" s="334">
        <v>23.8</v>
      </c>
      <c r="E29" s="334">
        <v>26.8</v>
      </c>
      <c r="F29" s="334">
        <v>30.2</v>
      </c>
      <c r="G29" s="334">
        <v>34.299999999999997</v>
      </c>
      <c r="H29" s="334">
        <v>39.9</v>
      </c>
      <c r="I29" s="334">
        <v>43.8</v>
      </c>
      <c r="J29" s="334">
        <v>47.2</v>
      </c>
      <c r="K29" s="334">
        <v>48.6</v>
      </c>
    </row>
    <row r="30" spans="1:11" x14ac:dyDescent="0.15">
      <c r="A30" s="262"/>
      <c r="B30" s="67" t="s">
        <v>90</v>
      </c>
      <c r="C30" s="335">
        <v>20.879758366480605</v>
      </c>
      <c r="D30" s="336">
        <v>23.586817773615273</v>
      </c>
      <c r="E30" s="336">
        <v>27.398359494960776</v>
      </c>
      <c r="F30" s="336">
        <v>30.538687102204651</v>
      </c>
      <c r="G30" s="336">
        <v>35.734668360615494</v>
      </c>
      <c r="H30" s="336">
        <v>40.051729149625828</v>
      </c>
      <c r="I30" s="336">
        <v>44.637702535049371</v>
      </c>
      <c r="J30" s="336">
        <v>47.08739378893479</v>
      </c>
      <c r="K30" s="336">
        <v>49.267886427071197</v>
      </c>
    </row>
    <row r="31" spans="1:11" x14ac:dyDescent="0.15">
      <c r="A31" s="45" t="s">
        <v>450</v>
      </c>
    </row>
  </sheetData>
  <mergeCells count="5">
    <mergeCell ref="J3:K3"/>
    <mergeCell ref="A4:B5"/>
    <mergeCell ref="C4:K4"/>
    <mergeCell ref="A18:B19"/>
    <mergeCell ref="C18:K18"/>
  </mergeCells>
  <phoneticPr fontId="2"/>
  <pageMargins left="0.59055118110236227" right="0.59055118110236227" top="0.78740157480314965" bottom="0.98425196850393704" header="0.51181102362204722" footer="0.51181102362204722"/>
  <pageSetup paperSize="9" firstPageNumber="199"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Ｍ1小学校Ｍ２中学校</vt:lpstr>
      <vt:lpstr>Ｍ3高等学校　Ｍ4中等教育</vt:lpstr>
      <vt:lpstr>Ｍ５大学</vt:lpstr>
      <vt:lpstr>Ｍ６特別支援（盲・ろう・養護）学校・Ｍ７専修学校</vt:lpstr>
      <vt:lpstr>Ｍ８幼稚園・Ｍ9認定こども園</vt:lpstr>
      <vt:lpstr>Ｍ10学校施設の概況・Ｍ11中学校進路別卒業者</vt:lpstr>
      <vt:lpstr>Ｍ12進学志願者数・Ｍ13中学校の進学者数</vt:lpstr>
      <vt:lpstr>Ｍ14年齢別身長 </vt:lpstr>
      <vt:lpstr>Ｍ15年齢別体重</vt:lpstr>
      <vt:lpstr>Ｍ16視力検査 </vt:lpstr>
      <vt:lpstr>Ｍ17歯科検診</vt:lpstr>
      <vt:lpstr>Ｍ18公民館</vt:lpstr>
      <vt:lpstr>Ｍ19図書館</vt:lpstr>
      <vt:lpstr>Ｍ19(2)・(3)</vt:lpstr>
      <vt:lpstr>Ｍ20青少年会館</vt:lpstr>
      <vt:lpstr>Ｍ21体育施設利用状況</vt:lpstr>
      <vt:lpstr>Ｍ22ひらしん平塚文化芸術ホール </vt:lpstr>
      <vt:lpstr>Ｍ23総合公園(1)・(2)</vt:lpstr>
      <vt:lpstr>Ｍ23(3)</vt:lpstr>
      <vt:lpstr>Ｍ23(4)</vt:lpstr>
      <vt:lpstr>Ｍ23(5)･(6)</vt:lpstr>
      <vt:lpstr>Ｍ24美術館・Ｍ25ｱｰﾄｷﾞｬﾗﾘｰ・Ｍ26ﾐｭｰｼ</vt:lpstr>
      <vt:lpstr>Ｍ27博物館・Ｍ28文化財</vt:lpstr>
      <vt:lpstr>Ｍ29教育費・M30宗教</vt:lpstr>
      <vt:lpstr>Ｍ10学校施設の概況・Ｍ11中学校進路別卒業者!Print_Area</vt:lpstr>
      <vt:lpstr>Ｍ12進学志願者数・Ｍ13中学校の進学者数!Print_Area</vt:lpstr>
      <vt:lpstr>'Ｍ14年齢別身長 '!Print_Area</vt:lpstr>
      <vt:lpstr>Ｍ15年齢別体重!Print_Area</vt:lpstr>
      <vt:lpstr>'Ｍ16視力検査 '!Print_Area</vt:lpstr>
      <vt:lpstr>Ｍ17歯科検診!Print_Area</vt:lpstr>
      <vt:lpstr>Ｍ18公民館!Print_Area</vt:lpstr>
      <vt:lpstr>'Ｍ19(2)・(3)'!Print_Area</vt:lpstr>
      <vt:lpstr>Ｍ19図書館!Print_Area</vt:lpstr>
      <vt:lpstr>Ｍ1小学校Ｍ２中学校!Print_Area</vt:lpstr>
      <vt:lpstr>Ｍ20青少年会館!Print_Area</vt:lpstr>
      <vt:lpstr>Ｍ21体育施設利用状況!Print_Area</vt:lpstr>
      <vt:lpstr>'Ｍ22ひらしん平塚文化芸術ホール '!Print_Area</vt:lpstr>
      <vt:lpstr>'Ｍ23(3)'!Print_Area</vt:lpstr>
      <vt:lpstr>'Ｍ23(4)'!Print_Area</vt:lpstr>
      <vt:lpstr>'Ｍ23(5)･(6)'!Print_Area</vt:lpstr>
      <vt:lpstr>'Ｍ23総合公園(1)・(2)'!Print_Area</vt:lpstr>
      <vt:lpstr>Ｍ24美術館・Ｍ25ｱｰﾄｷﾞｬﾗﾘｰ・Ｍ26ﾐｭｰｼ!Print_Area</vt:lpstr>
      <vt:lpstr>Ｍ27博物館・Ｍ28文化財!Print_Area</vt:lpstr>
      <vt:lpstr>Ｍ29教育費・M30宗教!Print_Area</vt:lpstr>
      <vt:lpstr>'Ｍ3高等学校　Ｍ4中等教育'!Print_Area</vt:lpstr>
      <vt:lpstr>Ｍ５大学!Print_Area</vt:lpstr>
      <vt:lpstr>'Ｍ６特別支援（盲・ろう・養護）学校・Ｍ７専修学校'!Print_Area</vt:lpstr>
      <vt:lpstr>Ｍ８幼稚園・Ｍ9認定こども園!Print_Area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