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xr:revisionPtr revIDLastSave="0" documentId="13_ncr:1_{A19265DC-BF2A-4014-A442-503303DEF4FA}" xr6:coauthVersionLast="47" xr6:coauthVersionMax="47" xr10:uidLastSave="{00000000-0000-0000-0000-000000000000}"/>
  <bookViews>
    <workbookView xWindow="-120" yWindow="-120" windowWidth="29040" windowHeight="15720" tabRatio="836" xr2:uid="{00000000-000D-0000-FFFF-FFFF00000000}"/>
  </bookViews>
  <sheets>
    <sheet name="提出書類一覧" sheetId="325" r:id="rId1"/>
    <sheet name="変更届" sheetId="331" r:id="rId2"/>
    <sheet name="付表第二号（十二）" sheetId="332" r:id="rId3"/>
    <sheet name="平面図" sheetId="336" r:id="rId4"/>
    <sheet name="誓約書" sheetId="335" r:id="rId5"/>
    <sheet name="勤務形態一覧表" sheetId="333" r:id="rId6"/>
    <sheet name="介護支援専門員一覧" sheetId="334" r:id="rId7"/>
  </sheets>
  <definedNames>
    <definedName name="_xlnm.Print_Area" localSheetId="6">介護支援専門員一覧!$A$1:$B$32</definedName>
    <definedName name="_xlnm.Print_Area" localSheetId="5">勤務形態一覧表!$A$1:$BD$56</definedName>
    <definedName name="_xlnm.Print_Area" localSheetId="1">変更届!$A$1:$AI$52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3" i="333" l="1"/>
  <c r="B14" i="333" s="1"/>
  <c r="B15" i="333" s="1"/>
  <c r="B16" i="333" s="1"/>
  <c r="B17" i="333" s="1"/>
  <c r="B18" i="333" s="1"/>
  <c r="B19" i="333" s="1"/>
  <c r="B20" i="333" s="1"/>
  <c r="B21" i="333" s="1"/>
  <c r="AT9" i="333"/>
  <c r="AT10" i="333" s="1"/>
  <c r="AT11" i="333" s="1"/>
  <c r="AS9" i="333"/>
  <c r="AS10" i="333" s="1"/>
  <c r="AS11" i="333" s="1"/>
  <c r="AR9" i="333"/>
  <c r="AR10" i="333" s="1"/>
  <c r="AR11" i="333" s="1"/>
  <c r="AU7" i="333"/>
  <c r="X2" i="333"/>
  <c r="AN10" i="333" s="1"/>
  <c r="AN11" i="333" s="1"/>
  <c r="Q9" i="333" l="1"/>
  <c r="U9" i="333"/>
  <c r="Y9" i="333"/>
  <c r="AC9" i="333"/>
  <c r="AG9" i="333"/>
  <c r="AK9" i="333"/>
  <c r="AO9" i="333"/>
  <c r="P9" i="333"/>
  <c r="T9" i="333"/>
  <c r="X9" i="333"/>
  <c r="AB9" i="333"/>
  <c r="AF9" i="333"/>
  <c r="AJ9" i="333"/>
  <c r="AN9" i="333"/>
  <c r="Q10" i="333"/>
  <c r="Q11" i="333" s="1"/>
  <c r="U10" i="333"/>
  <c r="U11" i="333" s="1"/>
  <c r="Y10" i="333"/>
  <c r="Y11" i="333" s="1"/>
  <c r="AC10" i="333"/>
  <c r="AC11" i="333" s="1"/>
  <c r="AG10" i="333"/>
  <c r="AG11" i="333" s="1"/>
  <c r="AK10" i="333"/>
  <c r="AK11" i="333" s="1"/>
  <c r="AO10" i="333"/>
  <c r="AO11" i="333" s="1"/>
  <c r="R10" i="333"/>
  <c r="R11" i="333" s="1"/>
  <c r="V10" i="333"/>
  <c r="V11" i="333" s="1"/>
  <c r="Z10" i="333"/>
  <c r="Z11" i="333" s="1"/>
  <c r="AD10" i="333"/>
  <c r="AD11" i="333" s="1"/>
  <c r="AH10" i="333"/>
  <c r="AH11" i="333" s="1"/>
  <c r="AL10" i="333"/>
  <c r="AL11" i="333" s="1"/>
  <c r="AP10" i="333"/>
  <c r="AP11" i="333" s="1"/>
  <c r="S10" i="333"/>
  <c r="S11" i="333" s="1"/>
  <c r="W10" i="333"/>
  <c r="W11" i="333" s="1"/>
  <c r="AA10" i="333"/>
  <c r="AA11" i="333" s="1"/>
  <c r="AE10" i="333"/>
  <c r="AE11" i="333" s="1"/>
  <c r="AI10" i="333"/>
  <c r="AI11" i="333" s="1"/>
  <c r="AM10" i="333"/>
  <c r="AM11" i="333" s="1"/>
  <c r="AQ10" i="333"/>
  <c r="AQ11" i="333" s="1"/>
  <c r="R9" i="333"/>
  <c r="V9" i="333"/>
  <c r="Z9" i="333"/>
  <c r="AD9" i="333"/>
  <c r="AH9" i="333"/>
  <c r="AL9" i="333"/>
  <c r="AP9" i="333"/>
  <c r="S9" i="333"/>
  <c r="W9" i="333"/>
  <c r="AA9" i="333"/>
  <c r="AE9" i="333"/>
  <c r="AI9" i="333"/>
  <c r="AM9" i="333"/>
  <c r="AQ9" i="333"/>
  <c r="P10" i="333"/>
  <c r="P11" i="333" s="1"/>
  <c r="T10" i="333"/>
  <c r="T11" i="333" s="1"/>
  <c r="X10" i="333"/>
  <c r="X11" i="333" s="1"/>
  <c r="AB10" i="333"/>
  <c r="AB11" i="333" s="1"/>
  <c r="AF10" i="333"/>
  <c r="AF11" i="333" s="1"/>
  <c r="AJ10" i="333"/>
  <c r="AJ11" i="333" s="1"/>
</calcChain>
</file>

<file path=xl/sharedStrings.xml><?xml version="1.0" encoding="utf-8"?>
<sst xmlns="http://schemas.openxmlformats.org/spreadsheetml/2006/main" count="310" uniqueCount="252">
  <si>
    <t xml:space="preserve"> </t>
    <phoneticPr fontId="7"/>
  </si>
  <si>
    <t>年</t>
  </si>
  <si>
    <t>月</t>
  </si>
  <si>
    <t>日</t>
  </si>
  <si>
    <t>代表者職名・氏名</t>
  </si>
  <si>
    <t>フリガナ</t>
    <phoneticPr fontId="7"/>
  </si>
  <si>
    <t>（郵便番号</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</si>
  <si>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</si>
  <si>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</si>
  <si>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</si>
  <si>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</si>
  <si>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</si>
  <si>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</si>
  <si>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</si>
  <si>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</si>
  <si>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</si>
  <si>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</si>
  <si>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Email</t>
    <phoneticPr fontId="7"/>
  </si>
  <si>
    <t>備考</t>
    <rPh sb="0" eb="2">
      <t>ビコウ</t>
    </rPh>
    <phoneticPr fontId="7"/>
  </si>
  <si>
    <t>所在地</t>
    <rPh sb="0" eb="3">
      <t>ショザイチ</t>
    </rPh>
    <phoneticPr fontId="7"/>
  </si>
  <si>
    <t>名称</t>
    <rPh sb="0" eb="2">
      <t>メイショウ</t>
    </rPh>
    <phoneticPr fontId="7"/>
  </si>
  <si>
    <t>介護保険事業所番号</t>
    <rPh sb="0" eb="2">
      <t>カイゴ</t>
    </rPh>
    <rPh sb="2" eb="4">
      <t>ホケン</t>
    </rPh>
    <rPh sb="4" eb="7">
      <t>ジギョウショ</t>
    </rPh>
    <rPh sb="6" eb="7">
      <t>ショ</t>
    </rPh>
    <rPh sb="7" eb="9">
      <t>バンゴウ</t>
    </rPh>
    <phoneticPr fontId="7"/>
  </si>
  <si>
    <t>年</t>
    <rPh sb="0" eb="1">
      <t>ネン</t>
    </rPh>
    <phoneticPr fontId="7"/>
  </si>
  <si>
    <t>日</t>
    <rPh sb="0" eb="1">
      <t>ニチ</t>
    </rPh>
    <phoneticPr fontId="7"/>
  </si>
  <si>
    <t>変更届出書</t>
    <rPh sb="0" eb="2">
      <t>ヘンコウ</t>
    </rPh>
    <rPh sb="2" eb="4">
      <t>トドケデ</t>
    </rPh>
    <rPh sb="4" eb="5">
      <t>ショ</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</si>
  <si>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</si>
  <si>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指定内容を変更した事業所等</t>
    <rPh sb="0" eb="2">
      <t>シテイ</t>
    </rPh>
    <rPh sb="2" eb="4">
      <t>ナイヨウ</t>
    </rPh>
    <rPh sb="5" eb="7">
      <t>ヘンコウ</t>
    </rPh>
    <rPh sb="9" eb="12">
      <t>ジギョウショ</t>
    </rPh>
    <rPh sb="12" eb="13">
      <t>トウ</t>
    </rPh>
    <phoneticPr fontId="7"/>
  </si>
  <si>
    <t>サービスの種類</t>
    <rPh sb="5" eb="7">
      <t>シュルイ</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</si>
  <si>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</si>
  <si>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</si>
  <si>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</si>
  <si>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</si>
  <si>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</si>
  <si>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（変更前）</t>
    <rPh sb="1" eb="3">
      <t>ヘンコウ</t>
    </rPh>
    <rPh sb="3" eb="4">
      <t>マエ</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</si>
  <si>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</si>
  <si>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</si>
  <si>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（変更後）</t>
    <rPh sb="1" eb="3">
      <t>ヘンコウ</t>
    </rPh>
    <rPh sb="3" eb="4">
      <t>ゴ</t>
    </rPh>
    <phoneticPr fontId="7"/>
  </si>
  <si>
    <t>運営規程</t>
    <phoneticPr fontId="7"/>
  </si>
  <si>
    <t>事 業 所</t>
    <phoneticPr fontId="7"/>
  </si>
  <si>
    <t>平面図</t>
    <rPh sb="0" eb="3">
      <t>ヘイメンズ</t>
    </rPh>
    <phoneticPr fontId="7"/>
  </si>
  <si>
    <t>法人番号</t>
    <rPh sb="0" eb="2">
      <t>ホウジン</t>
    </rPh>
    <rPh sb="2" eb="4">
      <t>バンゴウ</t>
    </rPh>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</si>
  <si>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</si>
  <si>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市（区・町・村）長殿</t>
    <rPh sb="0" eb="1">
      <t>シ</t>
    </rPh>
    <rPh sb="2" eb="3">
      <t>ク</t>
    </rPh>
    <rPh sb="4" eb="5">
      <t>マチ</t>
    </rPh>
    <rPh sb="6" eb="7">
      <t>ムラ</t>
    </rPh>
    <rPh sb="8" eb="9">
      <t>オサ</t>
    </rPh>
    <rPh sb="9" eb="10">
      <t>ドノ</t>
    </rPh>
    <phoneticPr fontId="7"/>
  </si>
  <si>
    <t>申請者</t>
    <rPh sb="0" eb="2">
      <t>シンセイ</t>
    </rPh>
    <rPh sb="2" eb="3">
      <t>シャ</t>
    </rPh>
    <phoneticPr fontId="7"/>
  </si>
  <si>
    <t>兼務先のサービス種別、兼務する職種及び勤務時間等</t>
    <rPh sb="0" eb="2">
      <t>ケンム</t>
    </rPh>
    <rPh sb="2" eb="3">
      <t>サキ</t>
    </rPh>
    <rPh sb="8" eb="10">
      <t>シュベツ</t>
    </rPh>
    <phoneticPr fontId="7"/>
  </si>
  <si>
    <t>　各変更届は、変更日前又は変更後１０日以内に必ず提出してください。</t>
    <rPh sb="9" eb="10">
      <t>ニチ</t>
    </rPh>
    <phoneticPr fontId="7"/>
  </si>
  <si>
    <t>1．法人等に関する変更事項</t>
    <rPh sb="4" eb="5">
      <t>トウ</t>
    </rPh>
    <phoneticPr fontId="43"/>
  </si>
  <si>
    <t>変　更　内　容</t>
    <rPh sb="0" eb="1">
      <t>ヘン</t>
    </rPh>
    <rPh sb="2" eb="3">
      <t>サラ</t>
    </rPh>
    <rPh sb="4" eb="5">
      <t>ナイ</t>
    </rPh>
    <rPh sb="6" eb="7">
      <t>カタチ</t>
    </rPh>
    <phoneticPr fontId="7"/>
  </si>
  <si>
    <t>運営規程</t>
    <rPh sb="0" eb="2">
      <t>ウンエイ</t>
    </rPh>
    <rPh sb="2" eb="4">
      <t>キテイ</t>
    </rPh>
    <phoneticPr fontId="7"/>
  </si>
  <si>
    <t>備　考</t>
    <rPh sb="0" eb="1">
      <t>ビ</t>
    </rPh>
    <rPh sb="2" eb="3">
      <t>コウ</t>
    </rPh>
    <phoneticPr fontId="7"/>
  </si>
  <si>
    <t>法人代表者
（氏名・住所変更含む）</t>
    <rPh sb="0" eb="2">
      <t>ホウジン</t>
    </rPh>
    <rPh sb="2" eb="4">
      <t>ダイヒョウ</t>
    </rPh>
    <rPh sb="4" eb="5">
      <t>シャ</t>
    </rPh>
    <rPh sb="7" eb="9">
      <t>シメイ</t>
    </rPh>
    <rPh sb="10" eb="12">
      <t>ジュウショ</t>
    </rPh>
    <rPh sb="12" eb="14">
      <t>ヘンコウ</t>
    </rPh>
    <rPh sb="14" eb="15">
      <t>フク</t>
    </rPh>
    <phoneticPr fontId="7"/>
  </si>
  <si>
    <t>○</t>
    <phoneticPr fontId="7"/>
  </si>
  <si>
    <t>誓約書については、法人代表者が交代する場合のみ提出してください。</t>
    <rPh sb="0" eb="3">
      <t>セイヤクショ</t>
    </rPh>
    <rPh sb="9" eb="11">
      <t>ホウジン</t>
    </rPh>
    <rPh sb="11" eb="14">
      <t>ダイヒョウシャ</t>
    </rPh>
    <rPh sb="15" eb="17">
      <t>コウタイ</t>
    </rPh>
    <rPh sb="19" eb="21">
      <t>バアイ</t>
    </rPh>
    <rPh sb="23" eb="25">
      <t>テイシュツ</t>
    </rPh>
    <phoneticPr fontId="7"/>
  </si>
  <si>
    <t>法人の名称</t>
    <rPh sb="0" eb="2">
      <t>ホウジン</t>
    </rPh>
    <rPh sb="3" eb="5">
      <t>メイショウ</t>
    </rPh>
    <phoneticPr fontId="7"/>
  </si>
  <si>
    <t>法人の名称
（吸収合併・吸収分割）</t>
    <rPh sb="0" eb="2">
      <t>ホウジン</t>
    </rPh>
    <rPh sb="3" eb="5">
      <t>メイショウ</t>
    </rPh>
    <rPh sb="7" eb="9">
      <t>キュウシュウ</t>
    </rPh>
    <rPh sb="9" eb="11">
      <t>ガッペイ</t>
    </rPh>
    <rPh sb="12" eb="14">
      <t>キュウシュウ</t>
    </rPh>
    <rPh sb="14" eb="16">
      <t>ブンカツ</t>
    </rPh>
    <phoneticPr fontId="7"/>
  </si>
  <si>
    <t>変更ではなく、廃止及び新規の手続きとなります。</t>
    <phoneticPr fontId="7"/>
  </si>
  <si>
    <t>法人の住所（転居等）</t>
    <rPh sb="0" eb="2">
      <t>ホウジン</t>
    </rPh>
    <rPh sb="3" eb="5">
      <t>ジュウショ</t>
    </rPh>
    <rPh sb="6" eb="8">
      <t>テンキョ</t>
    </rPh>
    <rPh sb="8" eb="9">
      <t>トウ</t>
    </rPh>
    <phoneticPr fontId="7"/>
  </si>
  <si>
    <t>法人の電話番号・ＦＡＸ番号</t>
    <rPh sb="0" eb="2">
      <t>ホウジン</t>
    </rPh>
    <rPh sb="3" eb="5">
      <t>デンワ</t>
    </rPh>
    <rPh sb="5" eb="7">
      <t>バンゴウ</t>
    </rPh>
    <rPh sb="11" eb="13">
      <t>バンゴウ</t>
    </rPh>
    <phoneticPr fontId="7"/>
  </si>
  <si>
    <t>変更届出書に変更前及び変更後の番号を記入してください。</t>
    <rPh sb="0" eb="2">
      <t>ヘンコウ</t>
    </rPh>
    <rPh sb="2" eb="5">
      <t>トドケデショ</t>
    </rPh>
    <rPh sb="6" eb="8">
      <t>ヘンコウ</t>
    </rPh>
    <rPh sb="8" eb="9">
      <t>マエ</t>
    </rPh>
    <rPh sb="9" eb="10">
      <t>オヨ</t>
    </rPh>
    <rPh sb="11" eb="13">
      <t>ヘンコウ</t>
    </rPh>
    <rPh sb="13" eb="14">
      <t>ゴ</t>
    </rPh>
    <rPh sb="15" eb="17">
      <t>バンゴウ</t>
    </rPh>
    <rPh sb="18" eb="20">
      <t>キニュウ</t>
    </rPh>
    <phoneticPr fontId="7"/>
  </si>
  <si>
    <t>2．事業所等に関する変更</t>
    <phoneticPr fontId="43"/>
  </si>
  <si>
    <t>変　更　内　容</t>
    <rPh sb="0" eb="1">
      <t>ヘン</t>
    </rPh>
    <rPh sb="2" eb="3">
      <t>サラ</t>
    </rPh>
    <rPh sb="4" eb="5">
      <t>ナイ</t>
    </rPh>
    <rPh sb="6" eb="7">
      <t>カタチ</t>
    </rPh>
    <phoneticPr fontId="43"/>
  </si>
  <si>
    <t>備　考</t>
    <rPh sb="0" eb="1">
      <t>ビ</t>
    </rPh>
    <rPh sb="2" eb="3">
      <t>コウ</t>
    </rPh>
    <phoneticPr fontId="43"/>
  </si>
  <si>
    <t>事業所の名称</t>
    <rPh sb="0" eb="2">
      <t>ジギョウ</t>
    </rPh>
    <rPh sb="2" eb="3">
      <t>ショ</t>
    </rPh>
    <phoneticPr fontId="7"/>
  </si>
  <si>
    <t>事業所の所在地</t>
    <rPh sb="0" eb="2">
      <t>ジギョウ</t>
    </rPh>
    <rPh sb="2" eb="3">
      <t>ショ</t>
    </rPh>
    <rPh sb="4" eb="7">
      <t>ショザイチ</t>
    </rPh>
    <phoneticPr fontId="7"/>
  </si>
  <si>
    <t>事業所の電話番号・ＦＡＸ番号</t>
    <rPh sb="0" eb="2">
      <t>ジギョウ</t>
    </rPh>
    <rPh sb="2" eb="3">
      <t>ショ</t>
    </rPh>
    <rPh sb="4" eb="6">
      <t>デンワ</t>
    </rPh>
    <rPh sb="6" eb="8">
      <t>バンゴウ</t>
    </rPh>
    <rPh sb="12" eb="14">
      <t>バンゴウ</t>
    </rPh>
    <phoneticPr fontId="7"/>
  </si>
  <si>
    <t>事業所のレイアウト</t>
    <rPh sb="0" eb="2">
      <t>ジギョウ</t>
    </rPh>
    <rPh sb="2" eb="3">
      <t>ショ</t>
    </rPh>
    <phoneticPr fontId="7"/>
  </si>
  <si>
    <t>平面図に面積等を記載してください。</t>
    <rPh sb="0" eb="3">
      <t>ヘイメンズ</t>
    </rPh>
    <rPh sb="4" eb="6">
      <t>メンセキ</t>
    </rPh>
    <rPh sb="6" eb="7">
      <t>トウ</t>
    </rPh>
    <rPh sb="8" eb="10">
      <t>キサイ</t>
    </rPh>
    <phoneticPr fontId="7"/>
  </si>
  <si>
    <t>資格証</t>
    <rPh sb="0" eb="2">
      <t>シカク</t>
    </rPh>
    <rPh sb="2" eb="3">
      <t>ショウ</t>
    </rPh>
    <phoneticPr fontId="7"/>
  </si>
  <si>
    <t>管理者
（氏名・住所変更含む）</t>
    <rPh sb="0" eb="3">
      <t>カンリシャ</t>
    </rPh>
    <phoneticPr fontId="7"/>
  </si>
  <si>
    <t>交代、増員</t>
    <rPh sb="0" eb="2">
      <t>コウタイ</t>
    </rPh>
    <rPh sb="3" eb="5">
      <t>ゾウイン</t>
    </rPh>
    <phoneticPr fontId="7"/>
  </si>
  <si>
    <t>減員</t>
    <rPh sb="0" eb="2">
      <t>ゲンイン</t>
    </rPh>
    <phoneticPr fontId="7"/>
  </si>
  <si>
    <t>変更届
様式あり</t>
    <rPh sb="0" eb="2">
      <t>ヘンコウ</t>
    </rPh>
    <rPh sb="2" eb="3">
      <t>トドケ</t>
    </rPh>
    <rPh sb="5" eb="7">
      <t>ヨウシキ</t>
    </rPh>
    <phoneticPr fontId="43"/>
  </si>
  <si>
    <t>付表
様式あり</t>
    <rPh sb="0" eb="2">
      <t>フヒョウ</t>
    </rPh>
    <rPh sb="4" eb="6">
      <t>ヨウシキ</t>
    </rPh>
    <phoneticPr fontId="7"/>
  </si>
  <si>
    <t>平面図
様式あり</t>
    <rPh sb="0" eb="3">
      <t>ヘイメンズ</t>
    </rPh>
    <rPh sb="5" eb="7">
      <t>ヨウシキ</t>
    </rPh>
    <phoneticPr fontId="7"/>
  </si>
  <si>
    <t>備考　1</t>
    <rPh sb="0" eb="2">
      <t>ビコウ</t>
    </rPh>
    <phoneticPr fontId="7"/>
  </si>
  <si>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7"/>
  </si>
  <si>
    <t>　各室の用途及び面積を記載してください。</t>
    <phoneticPr fontId="7"/>
  </si>
  <si>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7"/>
  </si>
  <si>
    <t>誓　約　書</t>
    <phoneticPr fontId="7"/>
  </si>
  <si>
    <t>月</t>
    <rPh sb="0" eb="1">
      <t>ゲツ</t>
    </rPh>
    <phoneticPr fontId="7"/>
  </si>
  <si>
    <t xml:space="preserve">申請者    </t>
    <phoneticPr fontId="7"/>
  </si>
  <si>
    <t>（名称）</t>
    <rPh sb="1" eb="3">
      <t>メイショウ</t>
    </rPh>
    <phoneticPr fontId="7"/>
  </si>
  <si>
    <t>（代表者の職名・氏名）</t>
    <rPh sb="1" eb="4">
      <t>ダイヒョウシャ</t>
    </rPh>
    <rPh sb="5" eb="7">
      <t>ショクメイ</t>
    </rPh>
    <rPh sb="8" eb="10">
      <t>シメイ</t>
    </rPh>
    <phoneticPr fontId="7"/>
  </si>
  <si>
    <t>一</t>
    <rPh sb="0" eb="1">
      <t>イチ</t>
    </rPh>
    <phoneticPr fontId="7"/>
  </si>
  <si>
    <t>誓約書
様式あり</t>
    <rPh sb="0" eb="3">
      <t>セイヤクショ</t>
    </rPh>
    <rPh sb="5" eb="7">
      <t>ヨウシキ</t>
    </rPh>
    <phoneticPr fontId="43"/>
  </si>
  <si>
    <t>生年月日</t>
  </si>
  <si>
    <t>別紙様式第二号（四）</t>
    <phoneticPr fontId="7"/>
  </si>
  <si>
    <t>事業所（施設）の名称</t>
    <rPh sb="0" eb="3">
      <t>ジギョウショ</t>
    </rPh>
    <rPh sb="4" eb="6">
      <t>シセツ</t>
    </rPh>
    <rPh sb="8" eb="10">
      <t>メイショウ</t>
    </rPh>
    <phoneticPr fontId="7"/>
  </si>
  <si>
    <t>事業所（施設）の所在地</t>
    <rPh sb="0" eb="3">
      <t>ジギョウショ</t>
    </rPh>
    <rPh sb="4" eb="6">
      <t>シセツ</t>
    </rPh>
    <rPh sb="8" eb="11">
      <t>ショザイチ</t>
    </rPh>
    <phoneticPr fontId="7"/>
  </si>
  <si>
    <t>法人等の種類</t>
    <phoneticPr fontId="7"/>
  </si>
  <si>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7"/>
  </si>
  <si>
    <t>登記事項証明書・条例等</t>
    <rPh sb="0" eb="2">
      <t>トウキ</t>
    </rPh>
    <rPh sb="2" eb="4">
      <t>ジコウ</t>
    </rPh>
    <rPh sb="4" eb="7">
      <t>ショウメイショ</t>
    </rPh>
    <rPh sb="8" eb="11">
      <t>ジョウレイナド</t>
    </rPh>
    <phoneticPr fontId="7"/>
  </si>
  <si>
    <t>（当該事業に関するものに限る。）</t>
    <phoneticPr fontId="7"/>
  </si>
  <si>
    <t>事業所（施設）の建物の構造、専用区画等</t>
    <phoneticPr fontId="7"/>
  </si>
  <si>
    <t>事業所（施設）の管理者の氏名、生年月日、住所及び経歴</t>
    <rPh sb="22" eb="23">
      <t>オヨ</t>
    </rPh>
    <rPh sb="24" eb="26">
      <t>ケイレキ</t>
    </rPh>
    <phoneticPr fontId="7"/>
  </si>
  <si>
    <t>協力医療機関・協力歯科医療機関</t>
    <phoneticPr fontId="7"/>
  </si>
  <si>
    <t>事業所の種別</t>
    <phoneticPr fontId="7"/>
  </si>
  <si>
    <t>介護老人福祉施設、介護老人保健施設、介護医療院、病院等</t>
    <rPh sb="18" eb="20">
      <t>カイゴ</t>
    </rPh>
    <rPh sb="20" eb="22">
      <t>イリョウ</t>
    </rPh>
    <rPh sb="22" eb="23">
      <t>イン</t>
    </rPh>
    <phoneticPr fontId="7"/>
  </si>
  <si>
    <t>との連携・支援体制</t>
    <phoneticPr fontId="7"/>
  </si>
  <si>
    <t>本体施設、本体施設との移動経路等</t>
    <rPh sb="0" eb="2">
      <t>ホンタイ</t>
    </rPh>
    <rPh sb="2" eb="4">
      <t>シセツ</t>
    </rPh>
    <rPh sb="5" eb="7">
      <t>ホンタイ</t>
    </rPh>
    <rPh sb="7" eb="9">
      <t>シセツ</t>
    </rPh>
    <rPh sb="11" eb="13">
      <t>イドウ</t>
    </rPh>
    <rPh sb="13" eb="15">
      <t>ケイロ</t>
    </rPh>
    <rPh sb="15" eb="16">
      <t>トウ</t>
    </rPh>
    <phoneticPr fontId="7"/>
  </si>
  <si>
    <t>併設施設の状況等</t>
    <phoneticPr fontId="7"/>
  </si>
  <si>
    <t>連携する訪問看護を行う事業所の名称</t>
    <phoneticPr fontId="7"/>
  </si>
  <si>
    <t>連携する訪問看護を行う事業所の所在地</t>
    <phoneticPr fontId="7"/>
  </si>
  <si>
    <t>介護支援専門員の氏名及びその登録番号</t>
    <phoneticPr fontId="7"/>
  </si>
  <si>
    <t xml:space="preserve">１
２
</t>
    <phoneticPr fontId="7"/>
  </si>
  <si>
    <t>付表第二号（十二）  指定介護予防支援事業所の指定等に係る記載事項</t>
    <rPh sb="25" eb="26">
      <t>トウ</t>
    </rPh>
    <phoneticPr fontId="7"/>
  </si>
  <si>
    <t>フリガナ</t>
  </si>
  <si>
    <t>名    称</t>
  </si>
  <si>
    <t>所在地</t>
    <phoneticPr fontId="7"/>
  </si>
  <si>
    <t xml:space="preserve"> －  </t>
    <phoneticPr fontId="7"/>
  </si>
  <si>
    <t xml:space="preserve">    ）</t>
  </si>
  <si>
    <t>　　　　　</t>
    <phoneticPr fontId="7"/>
  </si>
  <si>
    <t>連絡先</t>
  </si>
  <si>
    <t>FAX 番号</t>
  </si>
  <si>
    <t>管 理 者</t>
    <phoneticPr fontId="7"/>
  </si>
  <si>
    <t>住所</t>
    <phoneticPr fontId="7"/>
  </si>
  <si>
    <t>－</t>
  </si>
  <si>
    <t>)</t>
    <phoneticPr fontId="7"/>
  </si>
  <si>
    <t>氏　　名</t>
    <phoneticPr fontId="7"/>
  </si>
  <si>
    <r>
      <t>当該事業所で兼務する他の職種</t>
    </r>
    <r>
      <rPr>
        <strike/>
        <sz val="10"/>
        <rFont val="ＭＳ Ｐゴシック"/>
        <family val="3"/>
        <charset val="128"/>
        <scheme val="minor"/>
      </rPr>
      <t xml:space="preserve">
</t>
    </r>
    <r>
      <rPr>
        <sz val="10"/>
        <rFont val="ＭＳ Ｐゴシック"/>
        <family val="3"/>
        <charset val="128"/>
        <scheme val="minor"/>
      </rPr>
      <t>（兼務の場合のみ記入）</t>
    </r>
    <rPh sb="6" eb="8">
      <t>ケンム</t>
    </rPh>
    <rPh sb="10" eb="11">
      <t>ホカ</t>
    </rPh>
    <rPh sb="12" eb="14">
      <t>ショクシュ</t>
    </rPh>
    <phoneticPr fontId="7"/>
  </si>
  <si>
    <t>他の事業所、施設等の職務との兼務
（兼務の場合のみ記入）</t>
    <rPh sb="0" eb="1">
      <t>タ</t>
    </rPh>
    <rPh sb="2" eb="5">
      <t>ジギョウショ</t>
    </rPh>
    <rPh sb="6" eb="8">
      <t>シセツ</t>
    </rPh>
    <rPh sb="8" eb="9">
      <t>ナド</t>
    </rPh>
    <rPh sb="10" eb="12">
      <t>ショクム</t>
    </rPh>
    <phoneticPr fontId="7"/>
  </si>
  <si>
    <t>兼務先の名称、所在地</t>
    <rPh sb="0" eb="2">
      <t>ケンム</t>
    </rPh>
    <rPh sb="2" eb="3">
      <t>サキ</t>
    </rPh>
    <rPh sb="7" eb="10">
      <t>ショザイチ</t>
    </rPh>
    <phoneticPr fontId="7"/>
  </si>
  <si>
    <t>○人員に関する基準の確認に必要な事項</t>
    <rPh sb="1" eb="18">
      <t>ジ</t>
    </rPh>
    <phoneticPr fontId="7"/>
  </si>
  <si>
    <t>従業者の職種・員数（人）</t>
  </si>
  <si>
    <t>担当職員</t>
    <rPh sb="0" eb="2">
      <t>タントウ</t>
    </rPh>
    <rPh sb="2" eb="4">
      <t>ショクイン</t>
    </rPh>
    <phoneticPr fontId="7"/>
  </si>
  <si>
    <t>専従</t>
    <phoneticPr fontId="7"/>
  </si>
  <si>
    <t>兼務</t>
    <rPh sb="0" eb="2">
      <t>ケンム</t>
    </rPh>
    <phoneticPr fontId="7"/>
  </si>
  <si>
    <t>常  勤（人）</t>
  </si>
  <si>
    <t>非常勤（人）</t>
  </si>
  <si>
    <t>事業開始時の利用者の推定数</t>
    <rPh sb="10" eb="12">
      <t>スイテイ</t>
    </rPh>
    <phoneticPr fontId="7"/>
  </si>
  <si>
    <t>人</t>
  </si>
  <si>
    <t>添付書類</t>
  </si>
  <si>
    <t>別添のとおり</t>
  </si>
  <si>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7"/>
  </si>
  <si>
    <t>登記事項
証明書
(コピー可)</t>
    <rPh sb="0" eb="2">
      <t>トウキ</t>
    </rPh>
    <rPh sb="2" eb="4">
      <t>ジコウ</t>
    </rPh>
    <rPh sb="5" eb="8">
      <t>ショウメイショ</t>
    </rPh>
    <rPh sb="13" eb="14">
      <t>カ</t>
    </rPh>
    <phoneticPr fontId="43"/>
  </si>
  <si>
    <t>（標準様式1）</t>
    <rPh sb="1" eb="3">
      <t>ヒョウジュン</t>
    </rPh>
    <rPh sb="3" eb="5">
      <t>ヨウシキ</t>
    </rPh>
    <phoneticPr fontId="7"/>
  </si>
  <si>
    <t>従業者の勤務の体制及び勤務形態一覧表</t>
    <phoneticPr fontId="43"/>
  </si>
  <si>
    <t>サービス種別</t>
    <rPh sb="4" eb="6">
      <t>シュベツ</t>
    </rPh>
    <phoneticPr fontId="43"/>
  </si>
  <si>
    <t>(</t>
    <phoneticPr fontId="43"/>
  </si>
  <si>
    <t>介護予防支援</t>
    <rPh sb="0" eb="2">
      <t>カイゴ</t>
    </rPh>
    <rPh sb="2" eb="4">
      <t>ヨボウ</t>
    </rPh>
    <rPh sb="4" eb="6">
      <t>シエン</t>
    </rPh>
    <phoneticPr fontId="43"/>
  </si>
  <si>
    <t>）</t>
    <phoneticPr fontId="43"/>
  </si>
  <si>
    <t>令和</t>
    <rPh sb="0" eb="2">
      <t>レイワ</t>
    </rPh>
    <phoneticPr fontId="43"/>
  </si>
  <si>
    <t>)</t>
    <phoneticPr fontId="43"/>
  </si>
  <si>
    <t>年</t>
    <rPh sb="0" eb="1">
      <t>ネン</t>
    </rPh>
    <phoneticPr fontId="43"/>
  </si>
  <si>
    <t>月</t>
    <rPh sb="0" eb="1">
      <t>ゲツ</t>
    </rPh>
    <phoneticPr fontId="43"/>
  </si>
  <si>
    <t>事業所名</t>
    <rPh sb="0" eb="3">
      <t>ジギョウショ</t>
    </rPh>
    <rPh sb="3" eb="4">
      <t>メイ</t>
    </rPh>
    <phoneticPr fontId="43"/>
  </si>
  <si>
    <t>(1)</t>
    <phoneticPr fontId="43"/>
  </si>
  <si>
    <t>４週</t>
  </si>
  <si>
    <t>(2)</t>
    <phoneticPr fontId="43"/>
  </si>
  <si>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</si>
  <si>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3"/>
  </si>
  <si>
    <t>時間/週</t>
    <rPh sb="0" eb="2">
      <t>ジカン</t>
    </rPh>
    <rPh sb="3" eb="4">
      <t>シュウ</t>
    </rPh>
    <phoneticPr fontId="43"/>
  </si>
  <si>
    <t>時間/月</t>
    <rPh sb="0" eb="2">
      <t>ジカン</t>
    </rPh>
    <rPh sb="3" eb="4">
      <t>ツキ</t>
    </rPh>
    <phoneticPr fontId="43"/>
  </si>
  <si>
    <t>No</t>
    <phoneticPr fontId="43"/>
  </si>
  <si>
    <t>(4) 
職種</t>
    <phoneticPr fontId="7"/>
  </si>
  <si>
    <t>(5)
勤務
形態</t>
    <phoneticPr fontId="7"/>
  </si>
  <si>
    <t>(6)
資格</t>
    <rPh sb="4" eb="6">
      <t>シカク</t>
    </rPh>
    <phoneticPr fontId="43"/>
  </si>
  <si>
    <t>(7) 氏　名</t>
    <phoneticPr fontId="7"/>
  </si>
  <si>
    <t>(8)</t>
    <phoneticPr fontId="43"/>
  </si>
  <si>
    <r>
      <t xml:space="preserve">(10)
</t>
    </r>
    <r>
      <rPr>
        <sz val="11"/>
        <rFont val="HGSｺﾞｼｯｸM"/>
        <family val="3"/>
        <charset val="128"/>
      </rPr>
      <t>週平均
勤務時間数</t>
    </r>
    <rPh sb="6" eb="8">
      <t>ヘイキン</t>
    </rPh>
    <rPh sb="9" eb="11">
      <t>キンム</t>
    </rPh>
    <rPh sb="11" eb="13">
      <t>ジカン</t>
    </rPh>
    <rPh sb="13" eb="14">
      <t>スウ</t>
    </rPh>
    <phoneticPr fontId="7"/>
  </si>
  <si>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7"/>
  </si>
  <si>
    <t>1週目</t>
    <rPh sb="1" eb="2">
      <t>シュウ</t>
    </rPh>
    <rPh sb="2" eb="3">
      <t>メ</t>
    </rPh>
    <phoneticPr fontId="43"/>
  </si>
  <si>
    <t>2週目</t>
    <rPh sb="1" eb="2">
      <t>シュウ</t>
    </rPh>
    <rPh sb="2" eb="3">
      <t>メ</t>
    </rPh>
    <phoneticPr fontId="43"/>
  </si>
  <si>
    <t>3週目</t>
    <rPh sb="1" eb="2">
      <t>シュウ</t>
    </rPh>
    <rPh sb="2" eb="3">
      <t>メ</t>
    </rPh>
    <phoneticPr fontId="43"/>
  </si>
  <si>
    <t>4週目</t>
    <rPh sb="1" eb="2">
      <t>シュウ</t>
    </rPh>
    <rPh sb="2" eb="3">
      <t>メ</t>
    </rPh>
    <phoneticPr fontId="43"/>
  </si>
  <si>
    <t>5週目</t>
    <rPh sb="1" eb="2">
      <t>シュウ</t>
    </rPh>
    <rPh sb="2" eb="3">
      <t>メ</t>
    </rPh>
    <phoneticPr fontId="4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</si>
  <si>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3"/>
  </si>
  <si>
    <t>　(1) 「４週」・「暦月」のいずれかを選択してください。</t>
    <rPh sb="7" eb="8">
      <t>シュウ</t>
    </rPh>
    <rPh sb="11" eb="12">
      <t>レキ</t>
    </rPh>
    <rPh sb="12" eb="13">
      <t>ツキ</t>
    </rPh>
    <rPh sb="20" eb="22">
      <t>センタク</t>
    </rPh>
    <phoneticPr fontId="4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</si>
  <si>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</si>
  <si>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3"/>
  </si>
  <si>
    <t>　(4) 従業者の職種を入力してください。</t>
    <rPh sb="5" eb="8">
      <t>ジュウギョウシャ</t>
    </rPh>
    <rPh sb="9" eb="11">
      <t>ショクシュ</t>
    </rPh>
    <rPh sb="12" eb="14">
      <t>ニュウリョク</t>
    </rPh>
    <phoneticPr fontId="43"/>
  </si>
  <si>
    <t xml:space="preserve"> 　　 記入の順序は、職種ごとにまとめてください。</t>
    <rPh sb="4" eb="6">
      <t>キニュウ</t>
    </rPh>
    <rPh sb="7" eb="9">
      <t>ジュンジョ</t>
    </rPh>
    <rPh sb="11" eb="13">
      <t>ショクシュ</t>
    </rPh>
    <phoneticPr fontId="43"/>
  </si>
  <si>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</si>
  <si>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43"/>
  </si>
  <si>
    <t>区分</t>
    <rPh sb="0" eb="2">
      <t>クブン</t>
    </rPh>
    <phoneticPr fontId="43"/>
  </si>
  <si>
    <t>A</t>
    <phoneticPr fontId="43"/>
  </si>
  <si>
    <t>常勤で専従</t>
    <rPh sb="0" eb="2">
      <t>ジョウキン</t>
    </rPh>
    <rPh sb="3" eb="5">
      <t>センジュウ</t>
    </rPh>
    <phoneticPr fontId="43"/>
  </si>
  <si>
    <t>B</t>
    <phoneticPr fontId="43"/>
  </si>
  <si>
    <t>常勤で兼務</t>
    <rPh sb="0" eb="2">
      <t>ジョウキン</t>
    </rPh>
    <rPh sb="3" eb="5">
      <t>ケンム</t>
    </rPh>
    <phoneticPr fontId="43"/>
  </si>
  <si>
    <t>C</t>
    <phoneticPr fontId="43"/>
  </si>
  <si>
    <t>非常勤で専従</t>
    <rPh sb="0" eb="3">
      <t>ヒジョウキン</t>
    </rPh>
    <rPh sb="4" eb="6">
      <t>センジュウ</t>
    </rPh>
    <phoneticPr fontId="43"/>
  </si>
  <si>
    <t>D</t>
    <phoneticPr fontId="43"/>
  </si>
  <si>
    <t>非常勤で兼務</t>
    <rPh sb="0" eb="3">
      <t>ヒジョウキン</t>
    </rPh>
    <rPh sb="4" eb="6">
      <t>ケンム</t>
    </rPh>
    <phoneticPr fontId="43"/>
  </si>
  <si>
    <t>（注）常勤・非常勤の区分について</t>
    <rPh sb="1" eb="2">
      <t>チュウ</t>
    </rPh>
    <rPh sb="3" eb="5">
      <t>ジョウキン</t>
    </rPh>
    <rPh sb="6" eb="9">
      <t>ヒジョウキン</t>
    </rPh>
    <rPh sb="10" eb="12">
      <t>クブン</t>
    </rPh>
    <phoneticPr fontId="43"/>
  </si>
  <si>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</si>
  <si>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3"/>
  </si>
  <si>
    <t>　(6) 従業者の保有する資格を入力してください。</t>
    <rPh sb="5" eb="8">
      <t>ジュウギョウシャ</t>
    </rPh>
    <rPh sb="9" eb="11">
      <t>ホユウ</t>
    </rPh>
    <rPh sb="13" eb="15">
      <t>シカク</t>
    </rPh>
    <rPh sb="16" eb="18">
      <t>ニュウリョク</t>
    </rPh>
    <phoneticPr fontId="4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</si>
  <si>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3"/>
  </si>
  <si>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3"/>
  </si>
  <si>
    <t>　(7) 従業者の氏名を記入してください。</t>
    <rPh sb="5" eb="8">
      <t>ジュウギョウシャ</t>
    </rPh>
    <rPh sb="9" eb="11">
      <t>シメイ</t>
    </rPh>
    <rPh sb="12" eb="14">
      <t>キニュウ</t>
    </rPh>
    <phoneticPr fontId="4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</si>
  <si>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3"/>
  </si>
  <si>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</si>
  <si>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4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</si>
  <si>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3"/>
  </si>
  <si>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3"/>
  </si>
  <si>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</si>
  <si>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3"/>
  </si>
  <si>
    <t>　　　 その他、特記事項欄としてもご活用ください。</t>
    <rPh sb="6" eb="7">
      <t>タ</t>
    </rPh>
    <rPh sb="8" eb="10">
      <t>トッキ</t>
    </rPh>
    <rPh sb="10" eb="12">
      <t>ジコウ</t>
    </rPh>
    <rPh sb="12" eb="13">
      <t>ラン</t>
    </rPh>
    <rPh sb="18" eb="20">
      <t>カツヨウ</t>
    </rPh>
    <phoneticPr fontId="7"/>
  </si>
  <si>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43"/>
  </si>
  <si>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43"/>
  </si>
  <si>
    <t xml:space="preserve"> （12) 必要項目を満たしていれば、各事業所で使用するシフト表等をもって代替書類として差し支えありません。</t>
    <phoneticPr fontId="43"/>
  </si>
  <si>
    <t>（標準様式７）</t>
    <rPh sb="1" eb="3">
      <t>ヒョウジュン</t>
    </rPh>
    <rPh sb="3" eb="5">
      <t>ヨウシキ</t>
    </rPh>
    <phoneticPr fontId="7"/>
  </si>
  <si>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7"/>
  </si>
  <si>
    <t>介護支援専門員番号</t>
    <rPh sb="0" eb="2">
      <t>カイゴ</t>
    </rPh>
    <rPh sb="2" eb="4">
      <t>シエン</t>
    </rPh>
    <rPh sb="4" eb="7">
      <t>センモンイン</t>
    </rPh>
    <rPh sb="7" eb="9">
      <t>バンゴウ</t>
    </rPh>
    <phoneticPr fontId="7"/>
  </si>
  <si>
    <t>氏　名</t>
    <rPh sb="0" eb="1">
      <t>シ</t>
    </rPh>
    <rPh sb="2" eb="3">
      <t>メイ</t>
    </rPh>
    <phoneticPr fontId="7"/>
  </si>
  <si>
    <t>（標準様式６）</t>
    <rPh sb="1" eb="3">
      <t>ヒョウジュン</t>
    </rPh>
    <rPh sb="3" eb="5">
      <t>ヨウシキ</t>
    </rPh>
    <phoneticPr fontId="7"/>
  </si>
  <si>
    <t>○○</t>
    <phoneticPr fontId="7"/>
  </si>
  <si>
    <t>市（町・村）長     殿</t>
    <phoneticPr fontId="7"/>
  </si>
  <si>
    <t>介護保険法第115条の22第２項</t>
    <phoneticPr fontId="49"/>
  </si>
  <si>
    <t>申請者が市町村の条例で定める者でないとき。</t>
    <phoneticPr fontId="7"/>
  </si>
  <si>
    <t>二</t>
    <rPh sb="0" eb="1">
      <t>ニ</t>
    </rPh>
    <phoneticPr fontId="7"/>
  </si>
  <si>
    <t>当該申請に係る事業所の従業者の知識及び技能並びに人員が、第百十五条の二十四第一項の市町村の条例で定める基準及び同項の市町村の条例で定める員数を満たしていないとき。</t>
    <phoneticPr fontId="7"/>
  </si>
  <si>
    <t>三</t>
    <rPh sb="0" eb="1">
      <t>サン</t>
    </rPh>
    <phoneticPr fontId="7"/>
  </si>
  <si>
    <t>申請者が、第百十五条の二十四第二項に規定する指定介護予防支援に係る介護予防のための効果的な支援の方法に関する基準又は指定介護予防支援の事業の運営に関する基準に従って適正な介護予防支援事業の運営をすることができないと認められるとき。</t>
    <phoneticPr fontId="7"/>
  </si>
  <si>
    <t>三の二</t>
    <rPh sb="0" eb="1">
      <t>サン</t>
    </rPh>
    <rPh sb="2" eb="3">
      <t>ニ</t>
    </rPh>
    <phoneticPr fontId="7"/>
  </si>
  <si>
    <t>申請者が、禁錮以上の刑に処せられ、その執行を終わり、又は執行を受けることがなくなるまでの者であるとき。</t>
    <phoneticPr fontId="7"/>
  </si>
  <si>
    <t>四</t>
    <rPh sb="0" eb="1">
      <t>ヨン</t>
    </rPh>
    <phoneticPr fontId="7"/>
  </si>
  <si>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7"/>
  </si>
  <si>
    <t>四の二</t>
    <rPh sb="0" eb="1">
      <t>ヨン</t>
    </rPh>
    <rPh sb="2" eb="3">
      <t>ニ</t>
    </rPh>
    <phoneticPr fontId="7"/>
  </si>
  <si>
    <t>申請者が、労働に関する法律の規定であって政令で定めるものにより罰金の刑に処せられ、その執行を終わり、又は執行を受けることがなくなるまでの者であるとき。</t>
    <phoneticPr fontId="7"/>
  </si>
  <si>
    <t>四の三</t>
    <rPh sb="0" eb="1">
      <t>ヨン</t>
    </rPh>
    <rPh sb="2" eb="3">
      <t>サン</t>
    </rPh>
    <phoneticPr fontId="7"/>
  </si>
  <si>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7"/>
  </si>
  <si>
    <t>五</t>
    <rPh sb="0" eb="1">
      <t>ゴ</t>
    </rPh>
    <phoneticPr fontId="7"/>
  </si>
  <si>
    <t>申請者が、第百十五条の二十九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7"/>
  </si>
  <si>
    <t>五の二</t>
    <rPh sb="0" eb="1">
      <t>ゴ</t>
    </rPh>
    <rPh sb="2" eb="3">
      <t>ニ</t>
    </rPh>
    <phoneticPr fontId="7"/>
  </si>
  <si>
    <t>五の二　申請者と密接な関係を有する者が、第百十五条の二十九の規定により指定を取り消され、その取消しの日から起算して五年を経過していない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7"/>
  </si>
  <si>
    <t>六</t>
    <rPh sb="0" eb="1">
      <t>ロク</t>
    </rPh>
    <phoneticPr fontId="7"/>
  </si>
  <si>
    <t>申請者が、第百十五条の二十九の規定による指定の取消しの処分に係る行政手続法第十五条の規定による通知があった日から当該処分をする日又は処分をしないことを決定する日までの間に第百十五条の二十五第二項の規定による事業の廃止の届出をした者(当該事業の廃止について相当の理由がある者を除く。)で、当該届出の日から起算して五年を経過しないものであるとき。</t>
    <phoneticPr fontId="7"/>
  </si>
  <si>
    <t>六の二</t>
    <rPh sb="0" eb="1">
      <t>ロク</t>
    </rPh>
    <rPh sb="2" eb="3">
      <t>ニ</t>
    </rPh>
    <phoneticPr fontId="7"/>
  </si>
  <si>
    <t>申請者が、第百十五条の二十七第一項の規定による検査が行われた日から聴聞決定予定日(当該検査の結果に基づき第百十五条の二十九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百十五条の二十五第二項の規定による事業の廃止の届出をした者(当該事業の廃止について相当の理由がある者を除く。)で、当該届出の日から起算して五年を経過しないものであるとき。</t>
    <phoneticPr fontId="7"/>
  </si>
  <si>
    <t>六の三</t>
    <rPh sb="0" eb="1">
      <t>ロク</t>
    </rPh>
    <rPh sb="2" eb="3">
      <t>サン</t>
    </rPh>
    <phoneticPr fontId="7"/>
  </si>
  <si>
    <t>第六号に規定する期間内に第百十五条の二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7"/>
  </si>
  <si>
    <t>七</t>
    <rPh sb="0" eb="1">
      <t>ナナ</t>
    </rPh>
    <phoneticPr fontId="7"/>
  </si>
  <si>
    <t>申請者が、指定の申請前五年以内に居宅サービス等に関し不正又は著しく不当な行為をした者であるとき。</t>
    <phoneticPr fontId="7"/>
  </si>
  <si>
    <t>八</t>
    <rPh sb="0" eb="1">
      <t>ハチ</t>
    </rPh>
    <phoneticPr fontId="7"/>
  </si>
  <si>
    <t>申請者が、法人で、その役員等のうちに第三号の二から第五号まで又は第六号から前号までのいずれかに該当する者のあるものであるとき。</t>
    <phoneticPr fontId="7"/>
  </si>
  <si>
    <t>九</t>
    <rPh sb="0" eb="1">
      <t>キュウ</t>
    </rPh>
    <phoneticPr fontId="7"/>
  </si>
  <si>
    <t>申請者が、法人でない事業所で、その管理者が第三号の二から第五号まで又は第六号から第七号までのいずれかに該当する者であるとき。</t>
    <phoneticPr fontId="7"/>
  </si>
  <si>
    <r>
      <rPr>
        <sz val="11"/>
        <rFont val="ＭＳ Ｐゴシック"/>
        <family val="3"/>
        <charset val="128"/>
        <scheme val="minor"/>
      </rPr>
      <t>　申請者が次のいずれにも該当しない者であることを誓約します。</t>
    </r>
    <r>
      <rPr>
        <sz val="10"/>
        <rFont val="ＭＳ Ｐゴシック"/>
        <family val="3"/>
        <charset val="128"/>
        <scheme val="minor"/>
      </rPr>
      <t xml:space="preserve">
</t>
    </r>
    <rPh sb="5" eb="6">
      <t>ツギ</t>
    </rPh>
    <phoneticPr fontId="7"/>
  </si>
  <si>
    <t>勤務形態
一覧表
様式あり</t>
    <rPh sb="0" eb="2">
      <t>キンム</t>
    </rPh>
    <rPh sb="2" eb="4">
      <t>ケイタイ</t>
    </rPh>
    <rPh sb="5" eb="7">
      <t>イチラン</t>
    </rPh>
    <rPh sb="7" eb="8">
      <t>ヒョウ</t>
    </rPh>
    <rPh sb="10" eb="12">
      <t>ヨウシキ</t>
    </rPh>
    <phoneticPr fontId="7"/>
  </si>
  <si>
    <t>指定介護予防支援事業に関する変更届提出書類一覧</t>
    <rPh sb="0" eb="2">
      <t>シテイ</t>
    </rPh>
    <rPh sb="2" eb="4">
      <t>カイゴ</t>
    </rPh>
    <rPh sb="4" eb="6">
      <t>ヨボウ</t>
    </rPh>
    <rPh sb="6" eb="8">
      <t>シエン</t>
    </rPh>
    <rPh sb="8" eb="10">
      <t>ジギョウ</t>
    </rPh>
    <rPh sb="11" eb="12">
      <t>カン</t>
    </rPh>
    <rPh sb="14" eb="16">
      <t>ヘンコウ</t>
    </rPh>
    <rPh sb="16" eb="17">
      <t>トドケ</t>
    </rPh>
    <rPh sb="17" eb="19">
      <t>テイシュツ</t>
    </rPh>
    <rPh sb="19" eb="21">
      <t>ショルイ</t>
    </rPh>
    <rPh sb="21" eb="23">
      <t>イチラン</t>
    </rPh>
    <phoneticPr fontId="43"/>
  </si>
  <si>
    <t>（標準様式３）</t>
    <rPh sb="1" eb="3">
      <t>ヒョウジュン</t>
    </rPh>
    <rPh sb="3" eb="5">
      <t>ヨウシキ</t>
    </rPh>
    <phoneticPr fontId="7"/>
  </si>
  <si>
    <t>事業所・施設の名称</t>
    <rPh sb="0" eb="3">
      <t>ジギョウショ</t>
    </rPh>
    <rPh sb="4" eb="6">
      <t>シセツ</t>
    </rPh>
    <rPh sb="7" eb="9">
      <t>メイショウ</t>
    </rPh>
    <phoneticPr fontId="7"/>
  </si>
  <si>
    <r>
      <t xml:space="preserve">新規雇用の場合には、雇用が確認できる書類（雇用契約書等）の写しを添付してください。
</t>
    </r>
    <r>
      <rPr>
        <sz val="11"/>
        <rFont val="ＭＳ Ｐゴシック"/>
        <family val="3"/>
        <charset val="128"/>
        <scheme val="minor"/>
      </rPr>
      <t>勤務形態一覧表は、管理者が交代する場合のみ提出してください。</t>
    </r>
    <rPh sb="0" eb="2">
      <t>シンキ</t>
    </rPh>
    <rPh sb="2" eb="4">
      <t>コヨウ</t>
    </rPh>
    <rPh sb="5" eb="7">
      <t>バアイ</t>
    </rPh>
    <rPh sb="10" eb="12">
      <t>コヨウ</t>
    </rPh>
    <rPh sb="13" eb="15">
      <t>カクニン</t>
    </rPh>
    <rPh sb="18" eb="20">
      <t>ショルイ</t>
    </rPh>
    <rPh sb="21" eb="23">
      <t>コヨウ</t>
    </rPh>
    <rPh sb="23" eb="26">
      <t>ケイヤクショ</t>
    </rPh>
    <rPh sb="26" eb="27">
      <t>トウ</t>
    </rPh>
    <rPh sb="29" eb="30">
      <t>ウツ</t>
    </rPh>
    <rPh sb="32" eb="34">
      <t>テンプ</t>
    </rPh>
    <rPh sb="42" eb="44">
      <t>キンム</t>
    </rPh>
    <rPh sb="44" eb="46">
      <t>ケイタイ</t>
    </rPh>
    <rPh sb="46" eb="48">
      <t>イチラン</t>
    </rPh>
    <rPh sb="48" eb="49">
      <t>ヒョウ</t>
    </rPh>
    <rPh sb="51" eb="54">
      <t>カンリシャ</t>
    </rPh>
    <rPh sb="55" eb="57">
      <t>コウタイ</t>
    </rPh>
    <rPh sb="59" eb="61">
      <t>バアイ</t>
    </rPh>
    <rPh sb="63" eb="65">
      <t>テイシュツ</t>
    </rPh>
    <phoneticPr fontId="7"/>
  </si>
  <si>
    <t>介護支援専門員
（氏名・住所変更含む）</t>
    <rPh sb="0" eb="7">
      <t>カイゴシエンセンモンイン</t>
    </rPh>
    <rPh sb="9" eb="11">
      <t>シメイ</t>
    </rPh>
    <rPh sb="12" eb="17">
      <t>ジュウショヘンコウフク</t>
    </rPh>
    <phoneticPr fontId="7"/>
  </si>
  <si>
    <t>勤務形態一覧表は介護支援専門員の交代又は人数が変更となる場合のみ提出してください。</t>
    <rPh sb="0" eb="2">
      <t>キンム</t>
    </rPh>
    <rPh sb="8" eb="15">
      <t>カイゴシエンセンモンイン</t>
    </rPh>
    <rPh sb="16" eb="18">
      <t>コウタイ</t>
    </rPh>
    <rPh sb="18" eb="19">
      <t>マタ</t>
    </rPh>
    <rPh sb="20" eb="22">
      <t>ニンズウ</t>
    </rPh>
    <rPh sb="23" eb="25">
      <t>ヘンコウ</t>
    </rPh>
    <rPh sb="28" eb="30">
      <t>バアイ</t>
    </rPh>
    <phoneticPr fontId="7"/>
  </si>
  <si>
    <t>3．人員その他に関する変更</t>
    <rPh sb="2" eb="4">
      <t>ジンイン</t>
    </rPh>
    <rPh sb="6" eb="7">
      <t>タ</t>
    </rPh>
    <rPh sb="8" eb="9">
      <t>カン</t>
    </rPh>
    <rPh sb="11" eb="13">
      <t>ヘンコウ</t>
    </rPh>
    <phoneticPr fontId="43"/>
  </si>
  <si>
    <t>運営規定</t>
    <rPh sb="0" eb="4">
      <t>ウンエイキテイ</t>
    </rPh>
    <phoneticPr fontId="7"/>
  </si>
  <si>
    <t>介護支援
専門員
一覧</t>
    <rPh sb="0" eb="2">
      <t>カイゴ</t>
    </rPh>
    <rPh sb="2" eb="4">
      <t>シエン</t>
    </rPh>
    <rPh sb="5" eb="8">
      <t>センモンイン</t>
    </rPh>
    <rPh sb="9" eb="11">
      <t>イチラン</t>
    </rPh>
    <phoneticPr fontId="7"/>
  </si>
  <si>
    <t>管理者・介護支援専門員以外の従業員</t>
    <rPh sb="0" eb="3">
      <t>カンリシャ</t>
    </rPh>
    <rPh sb="4" eb="8">
      <t>カイゴシエン</t>
    </rPh>
    <rPh sb="8" eb="11">
      <t>センモンイン</t>
    </rPh>
    <rPh sb="11" eb="13">
      <t>イガイ</t>
    </rPh>
    <rPh sb="14" eb="17">
      <t>ジュウギョウイン</t>
    </rPh>
    <phoneticPr fontId="7"/>
  </si>
  <si>
    <t>増員、減員</t>
    <rPh sb="0" eb="2">
      <t>ゾウイン</t>
    </rPh>
    <rPh sb="3" eb="5">
      <t>ゲンイン</t>
    </rPh>
    <phoneticPr fontId="7"/>
  </si>
  <si>
    <t>減員の場合、資格証は添付不要です。</t>
    <rPh sb="0" eb="2">
      <t>ゲンイン</t>
    </rPh>
    <rPh sb="3" eb="5">
      <t>バアイ</t>
    </rPh>
    <rPh sb="6" eb="9">
      <t>シカクショウ</t>
    </rPh>
    <rPh sb="10" eb="14">
      <t>テンプフヨウ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</si>
</sst>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b/>
      <sz val="20"/>
      <name val="ＭＳ Ｐゴシック"/>
      <family val="3"/>
      <charset val="128"/>
      <scheme val="minor"/>
    </font>
    <font>
      <sz val="6"/>
      <name val="ＭＳ Ｐゴシック"/>
      <family val="2"/>
      <charset val="128"/>
      <scheme val="minor"/>
    </font>
    <font>
      <sz val="11"/>
      <name val="ＭＳ Ｐゴシック"/>
      <family val="3"/>
      <charset val="128"/>
      <scheme val="minor"/>
    </font>
    <font>
      <sz val="16"/>
      <name val="ＭＳ Ｐゴシック"/>
      <family val="3"/>
      <charset val="128"/>
    </font>
    <font>
      <sz val="14"/>
      <name val="ＭＳ Ｐゴシック"/>
      <family val="3"/>
      <charset val="128"/>
      <scheme val="minor"/>
    </font>
    <font>
      <sz val="11"/>
      <color rgb="FFFF0000"/>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b/>
      <sz val="10.5"/>
      <name val="ＭＳ Ｐゴシック"/>
      <family val="3"/>
      <charset val="128"/>
      <scheme val="minor"/>
    </font>
    <font>
      <sz val="11"/>
      <color rgb="FF000000"/>
      <name val="ＭＳ Ｐゴシック"/>
      <family val="3"/>
      <charset val="128"/>
      <scheme val="minor"/>
    </font>
    <font>
      <u/>
      <sz val="11"/>
      <color theme="10"/>
      <name val="ＭＳ Ｐゴシック"/>
      <family val="3"/>
      <charset val="128"/>
    </font>
    <font>
      <sz val="10"/>
      <name val="ＭＳ ゴシック"/>
      <family val="3"/>
      <charset val="128"/>
    </font>
    <font>
      <strike/>
      <sz val="10"/>
      <name val="ＭＳ Ｐゴシック"/>
      <family val="3"/>
      <charset val="128"/>
      <scheme val="minor"/>
    </font>
    <font>
      <sz val="8"/>
      <name val="ＭＳ Ｐゴシック"/>
      <family val="3"/>
      <charset val="128"/>
      <scheme val="minor"/>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u/>
      <sz val="16"/>
      <name val="HGSｺﾞｼｯｸE"/>
      <family val="3"/>
      <charset val="128"/>
    </font>
    <font>
      <b/>
      <u/>
      <sz val="16"/>
      <name val="HGSｺﾞｼｯｸM"/>
      <family val="3"/>
      <charset val="128"/>
    </font>
    <font>
      <sz val="16"/>
      <color rgb="FF000000"/>
      <name val="HGSｺﾞｼｯｸM"/>
      <family val="3"/>
      <charset val="128"/>
    </font>
    <font>
      <sz val="11"/>
      <name val="ＭＳ ゴシック"/>
      <family val="3"/>
      <charset val="128"/>
    </font>
    <font>
      <b/>
      <sz val="11"/>
      <name val="ＭＳ ゴシック"/>
      <family val="3"/>
      <charset val="128"/>
    </font>
    <font>
      <sz val="12"/>
      <name val="ＭＳ ゴシック"/>
      <family val="3"/>
      <charset val="128"/>
    </font>
    <font>
      <sz val="8"/>
      <color theme="1"/>
      <name val="ＭＳ Ｐゴシック"/>
      <family val="2"/>
      <scheme val="minor"/>
    </font>
    <font>
      <sz val="8"/>
      <color theme="1"/>
      <name val="ＭＳ Ｐゴシック"/>
      <family val="3"/>
      <charset val="128"/>
      <scheme val="minor"/>
    </font>
    <font>
      <strike/>
      <sz val="16"/>
      <color rgb="FFC00000"/>
      <name val="ＭＳ Ｐゴシック"/>
      <family val="3"/>
      <charset val="128"/>
    </font>
    <font>
      <u/>
      <sz val="11"/>
      <name val="ＭＳ Ｐゴシック"/>
      <family val="3"/>
      <charset val="128"/>
    </font>
    <font>
      <strike/>
      <sz val="11"/>
      <color rgb="FFFF0000"/>
      <name val="ＭＳ Ｐゴシック"/>
      <family val="3"/>
      <charset val="128"/>
      <scheme val="minor"/>
    </font>
    <font>
      <u/>
      <sz val="11"/>
      <color rgb="FF0000FF"/>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8" tint="0.79998168889431442"/>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auto="1"/>
      </top>
      <bottom/>
      <diagonal/>
    </border>
    <border>
      <left/>
      <right style="thin">
        <color auto="1"/>
      </right>
      <top style="thin">
        <color auto="1"/>
      </top>
      <bottom/>
      <diagonal/>
    </border>
    <border>
      <left style="dashed">
        <color indexed="64"/>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indexed="64"/>
      </right>
      <top/>
      <bottom style="thin">
        <color rgb="FF000000"/>
      </bottom>
      <diagonal/>
    </border>
    <border>
      <left/>
      <right style="thin">
        <color indexed="64"/>
      </right>
      <top style="thin">
        <color rgb="FF000000"/>
      </top>
      <bottom style="thin">
        <color rgb="FF000000"/>
      </bottom>
      <diagonal/>
    </border>
    <border>
      <left style="medium">
        <color indexed="64"/>
      </left>
      <right/>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thin">
        <color rgb="FF000000"/>
      </left>
      <right/>
      <top/>
      <bottom style="thin">
        <color indexed="64"/>
      </bottom>
      <diagonal/>
    </border>
    <border>
      <left style="thin">
        <color rgb="FF000000"/>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rgb="FF000000"/>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0">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6" fillId="0" borderId="0"/>
    <xf numFmtId="0" fontId="4" fillId="0" borderId="0"/>
    <xf numFmtId="0" fontId="3" fillId="0" borderId="0">
      <alignment vertical="center"/>
    </xf>
    <xf numFmtId="0" fontId="4" fillId="0" borderId="0"/>
    <xf numFmtId="0" fontId="8" fillId="0" borderId="0" applyBorder="0"/>
    <xf numFmtId="0" fontId="4" fillId="0" borderId="0"/>
    <xf numFmtId="0" fontId="3" fillId="0" borderId="0">
      <alignment vertical="center"/>
    </xf>
    <xf numFmtId="0" fontId="27" fillId="0" borderId="0"/>
    <xf numFmtId="0" fontId="27" fillId="0" borderId="0"/>
    <xf numFmtId="0" fontId="35" fillId="0" borderId="0"/>
    <xf numFmtId="0" fontId="2" fillId="0" borderId="0">
      <alignment vertical="center"/>
    </xf>
    <xf numFmtId="0" fontId="1" fillId="0" borderId="0">
      <alignment vertical="center"/>
    </xf>
    <xf numFmtId="0" fontId="52" fillId="0" borderId="0" applyNumberFormat="0" applyFill="0" applyBorder="0" applyAlignment="0" applyProtection="0"/>
    <xf numFmtId="38" fontId="1" fillId="0" borderId="0" applyFont="0" applyFill="0" applyBorder="0" applyAlignment="0" applyProtection="0">
      <alignment vertical="center"/>
    </xf>
    <xf numFmtId="0" fontId="4" fillId="0" borderId="0"/>
  </cellStyleXfs>
  <cellXfs count="523">
    <xf numFmtId="0" fontId="0" fillId="0" borderId="0" xfId="0"/>
    <xf numFmtId="0" fontId="36" fillId="24" borderId="0" xfId="43" applyFont="1" applyFill="1" applyAlignment="1">
      <alignment vertical="center"/>
    </xf>
    <xf numFmtId="49" fontId="37" fillId="0" borderId="0" xfId="43" applyNumberFormat="1" applyFont="1" applyAlignment="1">
      <alignment vertical="center"/>
    </xf>
    <xf numFmtId="49" fontId="38" fillId="0" borderId="0" xfId="43" applyNumberFormat="1" applyFont="1" applyAlignment="1">
      <alignment vertical="center"/>
    </xf>
    <xf numFmtId="49" fontId="37" fillId="0" borderId="0" xfId="43" applyNumberFormat="1" applyFont="1" applyBorder="1" applyAlignment="1">
      <alignment vertical="center"/>
    </xf>
    <xf numFmtId="49" fontId="37" fillId="0" borderId="0" xfId="46" applyNumberFormat="1" applyFont="1" applyAlignment="1">
      <alignment vertical="center"/>
    </xf>
    <xf numFmtId="49" fontId="37" fillId="0" borderId="0" xfId="43" applyNumberFormat="1" applyFont="1" applyAlignment="1">
      <alignment vertical="top"/>
    </xf>
    <xf numFmtId="49" fontId="37" fillId="0" borderId="32" xfId="46" applyNumberFormat="1" applyFont="1" applyBorder="1" applyAlignment="1">
      <alignment horizontal="center" vertical="center"/>
    </xf>
    <xf numFmtId="49" fontId="37" fillId="0" borderId="33" xfId="46" applyNumberFormat="1" applyFont="1" applyBorder="1" applyAlignment="1">
      <alignment horizontal="center" vertical="center"/>
    </xf>
    <xf numFmtId="49" fontId="37" fillId="0" borderId="34" xfId="46" applyNumberFormat="1" applyFont="1" applyBorder="1" applyAlignment="1">
      <alignment horizontal="center" vertical="center"/>
    </xf>
    <xf numFmtId="49" fontId="37" fillId="0" borderId="0" xfId="46" applyNumberFormat="1" applyFont="1" applyAlignment="1">
      <alignment horizontal="center" vertical="center"/>
    </xf>
    <xf numFmtId="49" fontId="37" fillId="0" borderId="0" xfId="42" applyNumberFormat="1" applyFont="1" applyBorder="1" applyAlignment="1">
      <alignment vertical="center"/>
    </xf>
    <xf numFmtId="49" fontId="37" fillId="0" borderId="35" xfId="46" applyNumberFormat="1" applyFont="1" applyBorder="1" applyAlignment="1">
      <alignment horizontal="center" vertical="center"/>
    </xf>
    <xf numFmtId="49" fontId="36" fillId="0" borderId="11" xfId="43" applyNumberFormat="1" applyFont="1" applyBorder="1" applyAlignment="1">
      <alignment vertical="center"/>
    </xf>
    <xf numFmtId="49" fontId="36" fillId="0" borderId="0" xfId="43" applyNumberFormat="1" applyFont="1" applyBorder="1" applyAlignment="1">
      <alignment vertical="center"/>
    </xf>
    <xf numFmtId="49" fontId="36" fillId="0" borderId="12" xfId="43" applyNumberFormat="1" applyFont="1" applyBorder="1" applyAlignment="1">
      <alignment vertical="center"/>
    </xf>
    <xf numFmtId="49" fontId="36" fillId="0" borderId="10" xfId="43" applyNumberFormat="1" applyFont="1" applyBorder="1" applyAlignment="1">
      <alignment vertical="center"/>
    </xf>
    <xf numFmtId="49" fontId="36" fillId="0" borderId="13" xfId="43" applyNumberFormat="1" applyFont="1" applyBorder="1" applyAlignment="1">
      <alignment vertical="center"/>
    </xf>
    <xf numFmtId="49" fontId="36" fillId="0" borderId="14" xfId="43" applyNumberFormat="1" applyFont="1" applyBorder="1" applyAlignment="1">
      <alignment vertical="center"/>
    </xf>
    <xf numFmtId="49" fontId="36" fillId="0" borderId="0" xfId="42" applyNumberFormat="1" applyFont="1" applyBorder="1" applyAlignment="1">
      <alignment horizontal="right" vertical="center"/>
    </xf>
    <xf numFmtId="49" fontId="36" fillId="0" borderId="0" xfId="42" applyNumberFormat="1" applyFont="1" applyBorder="1" applyAlignment="1">
      <alignment vertical="center"/>
    </xf>
    <xf numFmtId="49" fontId="36" fillId="0" borderId="0" xfId="42" applyNumberFormat="1" applyFont="1" applyBorder="1" applyAlignment="1">
      <alignment horizontal="left" vertical="center"/>
    </xf>
    <xf numFmtId="0" fontId="36" fillId="24" borderId="0" xfId="46" applyFont="1" applyFill="1" applyAlignment="1">
      <alignment horizontal="center" vertical="center" wrapText="1"/>
    </xf>
    <xf numFmtId="49" fontId="37" fillId="0" borderId="0" xfId="43" applyNumberFormat="1" applyFont="1" applyBorder="1" applyAlignment="1">
      <alignment horizontal="left" vertical="center"/>
    </xf>
    <xf numFmtId="0" fontId="42" fillId="0" borderId="0" xfId="56" applyFont="1" applyAlignment="1" applyProtection="1">
      <alignment horizontal="left" vertical="center"/>
      <protection locked="0"/>
    </xf>
    <xf numFmtId="0" fontId="44" fillId="0" borderId="0" xfId="56" applyFont="1" applyProtection="1">
      <alignment vertical="center"/>
      <protection locked="0"/>
    </xf>
    <xf numFmtId="0" fontId="44" fillId="0" borderId="0" xfId="56" applyFont="1">
      <alignment vertical="center"/>
    </xf>
    <xf numFmtId="0" fontId="1" fillId="0" borderId="0" xfId="56">
      <alignment vertical="center"/>
    </xf>
    <xf numFmtId="0" fontId="44" fillId="0" borderId="0" xfId="56" applyFont="1" applyAlignment="1" applyProtection="1">
      <alignment horizontal="left" vertical="center"/>
      <protection locked="0"/>
    </xf>
    <xf numFmtId="0" fontId="45" fillId="0" borderId="0" xfId="0" applyFont="1" applyBorder="1" applyAlignment="1" applyProtection="1">
      <alignment horizontal="left" vertical="center"/>
      <protection locked="0"/>
    </xf>
    <xf numFmtId="0" fontId="46" fillId="0" borderId="0" xfId="56" applyFont="1" applyProtection="1">
      <alignment vertical="center"/>
      <protection locked="0"/>
    </xf>
    <xf numFmtId="0" fontId="8" fillId="0" borderId="0" xfId="0" applyFont="1" applyBorder="1" applyAlignment="1" applyProtection="1">
      <alignment horizontal="left"/>
      <protection locked="0"/>
    </xf>
    <xf numFmtId="0" fontId="46" fillId="0" borderId="0" xfId="56" applyFont="1" applyAlignment="1" applyProtection="1">
      <alignment horizontal="left" vertical="center"/>
      <protection locked="0"/>
    </xf>
    <xf numFmtId="0" fontId="44" fillId="0" borderId="10" xfId="56" applyFont="1" applyBorder="1" applyAlignment="1" applyProtection="1">
      <alignment vertical="center"/>
      <protection locked="0"/>
    </xf>
    <xf numFmtId="0" fontId="44" fillId="0" borderId="0" xfId="56" applyFont="1" applyBorder="1" applyAlignment="1" applyProtection="1">
      <alignment vertical="center"/>
      <protection locked="0"/>
    </xf>
    <xf numFmtId="0" fontId="44" fillId="0" borderId="15" xfId="56" applyFont="1" applyBorder="1" applyAlignment="1" applyProtection="1">
      <alignment horizontal="center" vertical="center" wrapText="1"/>
      <protection locked="0"/>
    </xf>
    <xf numFmtId="0" fontId="44" fillId="0" borderId="15" xfId="56" applyFont="1" applyBorder="1" applyAlignment="1" applyProtection="1">
      <alignment horizontal="center" vertical="center"/>
      <protection locked="0"/>
    </xf>
    <xf numFmtId="0" fontId="46" fillId="0" borderId="15" xfId="56" applyFont="1" applyFill="1" applyBorder="1" applyAlignment="1" applyProtection="1">
      <alignment horizontal="center" vertical="center"/>
      <protection locked="0"/>
    </xf>
    <xf numFmtId="0" fontId="4" fillId="0" borderId="0" xfId="0" applyFont="1" applyFill="1" applyBorder="1" applyAlignment="1" applyProtection="1">
      <alignment vertical="center" wrapText="1"/>
      <protection locked="0"/>
    </xf>
    <xf numFmtId="0" fontId="47" fillId="0" borderId="0" xfId="56" applyFont="1">
      <alignment vertical="center"/>
    </xf>
    <xf numFmtId="0" fontId="48" fillId="0" borderId="0" xfId="56" applyFont="1" applyProtection="1">
      <alignment vertical="center"/>
      <protection locked="0"/>
    </xf>
    <xf numFmtId="0" fontId="44" fillId="0" borderId="0" xfId="56" applyFont="1" applyBorder="1" applyAlignment="1" applyProtection="1">
      <alignment horizontal="center" vertical="center"/>
      <protection locked="0"/>
    </xf>
    <xf numFmtId="0" fontId="44" fillId="0" borderId="0" xfId="56" applyFont="1" applyBorder="1" applyAlignment="1" applyProtection="1">
      <alignment horizontal="left" vertical="center" wrapText="1"/>
      <protection locked="0"/>
    </xf>
    <xf numFmtId="0" fontId="44" fillId="0" borderId="0" xfId="56" applyFont="1" applyFill="1" applyBorder="1" applyAlignment="1" applyProtection="1">
      <alignment horizontal="center" vertical="center"/>
      <protection locked="0"/>
    </xf>
    <xf numFmtId="0" fontId="44" fillId="0" borderId="0" xfId="56" applyFont="1" applyBorder="1" applyProtection="1">
      <alignment vertical="center"/>
      <protection locked="0"/>
    </xf>
    <xf numFmtId="0" fontId="46" fillId="0" borderId="15" xfId="56" applyFont="1" applyBorder="1" applyAlignment="1" applyProtection="1">
      <alignment horizontal="center" vertical="center"/>
      <protection locked="0"/>
    </xf>
    <xf numFmtId="0" fontId="44" fillId="0" borderId="60" xfId="56" applyFont="1" applyFill="1" applyBorder="1" applyAlignment="1" applyProtection="1">
      <alignment horizontal="left" vertical="center" wrapText="1"/>
      <protection locked="0"/>
    </xf>
    <xf numFmtId="0" fontId="52" fillId="0" borderId="15" xfId="57" applyFill="1" applyBorder="1" applyAlignment="1" applyProtection="1">
      <alignment horizontal="center" vertical="center"/>
      <protection locked="0"/>
    </xf>
    <xf numFmtId="0" fontId="52" fillId="0" borderId="15" xfId="57" applyBorder="1" applyAlignment="1" applyProtection="1">
      <alignment horizontal="center" vertical="center"/>
      <protection locked="0"/>
    </xf>
    <xf numFmtId="0" fontId="44" fillId="0" borderId="11" xfId="56" applyFont="1" applyFill="1" applyBorder="1" applyAlignment="1" applyProtection="1">
      <alignment vertical="center" wrapText="1"/>
      <protection locked="0"/>
    </xf>
    <xf numFmtId="0" fontId="44" fillId="0" borderId="15" xfId="56" applyFont="1" applyFill="1" applyBorder="1" applyAlignment="1" applyProtection="1">
      <alignment horizontal="center" vertical="center" wrapText="1"/>
      <protection locked="0"/>
    </xf>
    <xf numFmtId="49" fontId="37" fillId="0" borderId="0" xfId="43" applyNumberFormat="1" applyFont="1" applyAlignment="1">
      <alignment horizontal="left" vertical="center"/>
    </xf>
    <xf numFmtId="49" fontId="37" fillId="0" borderId="0" xfId="43" applyNumberFormat="1" applyFont="1" applyBorder="1" applyAlignment="1">
      <alignment horizontal="center" vertical="center"/>
    </xf>
    <xf numFmtId="0" fontId="36" fillId="24" borderId="0" xfId="46" applyFont="1" applyFill="1" applyAlignment="1">
      <alignment horizontal="left" vertical="center" wrapText="1"/>
    </xf>
    <xf numFmtId="0" fontId="34" fillId="24" borderId="0" xfId="53" applyFont="1" applyFill="1" applyAlignment="1">
      <alignment horizontal="left" vertical="top"/>
    </xf>
    <xf numFmtId="49" fontId="37" fillId="0" borderId="62" xfId="46" applyNumberFormat="1" applyFont="1" applyBorder="1" applyAlignment="1">
      <alignment horizontal="center" vertical="center"/>
    </xf>
    <xf numFmtId="49" fontId="37" fillId="0" borderId="64" xfId="46" applyNumberFormat="1" applyFont="1" applyBorder="1" applyAlignment="1">
      <alignment horizontal="center" vertical="center"/>
    </xf>
    <xf numFmtId="49" fontId="36" fillId="0" borderId="64" xfId="43" applyNumberFormat="1" applyFont="1" applyBorder="1" applyAlignment="1">
      <alignment horizontal="center" vertical="center"/>
    </xf>
    <xf numFmtId="49" fontId="36" fillId="0" borderId="58" xfId="43" applyNumberFormat="1" applyFont="1" applyBorder="1" applyAlignment="1">
      <alignment vertical="center"/>
    </xf>
    <xf numFmtId="49" fontId="36" fillId="0" borderId="59" xfId="43" applyNumberFormat="1" applyFont="1" applyBorder="1" applyAlignment="1">
      <alignment vertical="center"/>
    </xf>
    <xf numFmtId="49" fontId="36" fillId="0" borderId="61" xfId="43" applyNumberFormat="1" applyFont="1" applyBorder="1" applyAlignment="1">
      <alignment vertical="top"/>
    </xf>
    <xf numFmtId="49" fontId="36" fillId="0" borderId="58" xfId="43" applyNumberFormat="1" applyFont="1" applyBorder="1" applyAlignment="1">
      <alignment vertical="top"/>
    </xf>
    <xf numFmtId="49" fontId="36" fillId="0" borderId="59" xfId="43" applyNumberFormat="1" applyFont="1" applyBorder="1" applyAlignment="1">
      <alignment vertical="top"/>
    </xf>
    <xf numFmtId="49" fontId="36" fillId="24" borderId="62" xfId="43" applyNumberFormat="1" applyFont="1" applyFill="1" applyBorder="1" applyAlignment="1">
      <alignment vertical="center"/>
    </xf>
    <xf numFmtId="49" fontId="36" fillId="24" borderId="64" xfId="43" applyNumberFormat="1" applyFont="1" applyFill="1" applyBorder="1" applyAlignment="1">
      <alignment vertical="center"/>
    </xf>
    <xf numFmtId="49" fontId="36" fillId="0" borderId="64" xfId="43" applyNumberFormat="1" applyFont="1" applyBorder="1" applyAlignment="1">
      <alignment vertical="center"/>
    </xf>
    <xf numFmtId="49" fontId="36" fillId="0" borderId="63" xfId="43" applyNumberFormat="1" applyFont="1" applyBorder="1" applyAlignment="1">
      <alignment vertical="center"/>
    </xf>
    <xf numFmtId="49" fontId="36" fillId="0" borderId="62" xfId="43" applyNumberFormat="1" applyFont="1" applyBorder="1" applyAlignment="1">
      <alignment horizontal="left" vertical="center"/>
    </xf>
    <xf numFmtId="49" fontId="36" fillId="0" borderId="62" xfId="43" applyNumberFormat="1" applyFont="1" applyBorder="1" applyAlignment="1">
      <alignment vertical="center"/>
    </xf>
    <xf numFmtId="49" fontId="36" fillId="0" borderId="58" xfId="43" applyNumberFormat="1" applyFont="1" applyBorder="1" applyAlignment="1">
      <alignment vertical="top" wrapText="1"/>
    </xf>
    <xf numFmtId="49" fontId="36" fillId="0" borderId="59" xfId="43" applyNumberFormat="1" applyFont="1" applyBorder="1" applyAlignment="1">
      <alignment vertical="top" wrapText="1"/>
    </xf>
    <xf numFmtId="49" fontId="36" fillId="0" borderId="62" xfId="43" applyNumberFormat="1" applyFont="1" applyBorder="1" applyAlignment="1">
      <alignment horizontal="center" vertical="center"/>
    </xf>
    <xf numFmtId="49" fontId="36" fillId="0" borderId="63" xfId="43" applyNumberFormat="1" applyFont="1" applyBorder="1" applyAlignment="1">
      <alignment horizontal="center" vertical="center"/>
    </xf>
    <xf numFmtId="0" fontId="40" fillId="24" borderId="73" xfId="53" applyFont="1" applyFill="1" applyBorder="1" applyAlignment="1">
      <alignment horizontal="center" vertical="center" wrapText="1"/>
    </xf>
    <xf numFmtId="49" fontId="34" fillId="24" borderId="58" xfId="53" applyNumberFormat="1" applyFont="1" applyFill="1" applyBorder="1" applyAlignment="1">
      <alignment horizontal="left" vertical="top"/>
    </xf>
    <xf numFmtId="0" fontId="34" fillId="24" borderId="58" xfId="53" applyFont="1" applyFill="1" applyBorder="1" applyAlignment="1">
      <alignment horizontal="center" vertical="center"/>
    </xf>
    <xf numFmtId="49" fontId="34" fillId="24" borderId="58" xfId="53" applyNumberFormat="1" applyFont="1" applyFill="1" applyBorder="1" applyAlignment="1">
      <alignment horizontal="left" vertical="center"/>
    </xf>
    <xf numFmtId="0" fontId="41" fillId="24" borderId="20" xfId="53" applyFont="1" applyFill="1" applyBorder="1" applyAlignment="1">
      <alignment horizontal="left" vertical="center"/>
    </xf>
    <xf numFmtId="0" fontId="40" fillId="24" borderId="75" xfId="53" applyFont="1" applyFill="1" applyBorder="1" applyAlignment="1">
      <alignment vertical="center" wrapText="1"/>
    </xf>
    <xf numFmtId="0" fontId="40" fillId="24" borderId="0" xfId="53" applyFont="1" applyFill="1" applyAlignment="1">
      <alignment vertical="center" wrapText="1"/>
    </xf>
    <xf numFmtId="0" fontId="34" fillId="24" borderId="21" xfId="53" applyFont="1" applyFill="1" applyBorder="1" applyAlignment="1">
      <alignment vertical="top" wrapText="1"/>
    </xf>
    <xf numFmtId="0" fontId="34" fillId="24" borderId="75" xfId="53" applyFont="1" applyFill="1" applyBorder="1" applyAlignment="1">
      <alignment vertical="center" wrapText="1"/>
    </xf>
    <xf numFmtId="0" fontId="34" fillId="24" borderId="0" xfId="53" applyFont="1" applyFill="1" applyAlignment="1">
      <alignment vertical="center" wrapText="1"/>
    </xf>
    <xf numFmtId="0" fontId="34" fillId="24" borderId="95" xfId="53" applyFont="1" applyFill="1" applyBorder="1" applyAlignment="1">
      <alignment horizontal="center" vertical="center" wrapText="1"/>
    </xf>
    <xf numFmtId="0" fontId="40" fillId="24" borderId="77" xfId="53" applyFont="1" applyFill="1" applyBorder="1" applyAlignment="1">
      <alignment vertical="center" wrapText="1"/>
    </xf>
    <xf numFmtId="0" fontId="40" fillId="24" borderId="79" xfId="53" applyFont="1" applyFill="1" applyBorder="1" applyAlignment="1">
      <alignment vertical="center" wrapText="1"/>
    </xf>
    <xf numFmtId="0" fontId="34" fillId="24" borderId="79" xfId="53" applyFont="1" applyFill="1" applyBorder="1" applyAlignment="1">
      <alignment horizontal="center" vertical="center" wrapText="1"/>
    </xf>
    <xf numFmtId="0" fontId="34" fillId="24" borderId="21" xfId="53" applyFont="1" applyFill="1" applyBorder="1" applyAlignment="1">
      <alignment vertical="center" wrapText="1"/>
    </xf>
    <xf numFmtId="0" fontId="41" fillId="24" borderId="0" xfId="53" applyFont="1" applyFill="1" applyAlignment="1">
      <alignment horizontal="left" vertical="top"/>
    </xf>
    <xf numFmtId="0" fontId="41" fillId="24" borderId="0" xfId="53" applyFont="1" applyFill="1" applyAlignment="1">
      <alignment horizontal="left" vertical="top" indent="3"/>
    </xf>
    <xf numFmtId="0" fontId="41" fillId="24" borderId="0" xfId="53" applyFont="1" applyFill="1" applyAlignment="1">
      <alignment horizontal="left" vertical="top" indent="6"/>
    </xf>
    <xf numFmtId="0" fontId="56" fillId="0" borderId="0" xfId="47" applyFont="1" applyFill="1" applyAlignment="1" applyProtection="1">
      <alignment vertical="center"/>
    </xf>
    <xf numFmtId="0" fontId="56" fillId="0" borderId="0" xfId="47" applyFont="1" applyFill="1" applyAlignment="1" applyProtection="1">
      <alignment horizontal="left" vertical="center"/>
    </xf>
    <xf numFmtId="0" fontId="57" fillId="0" borderId="0" xfId="47" applyFont="1" applyFill="1" applyAlignment="1" applyProtection="1">
      <alignment horizontal="left" vertical="center"/>
    </xf>
    <xf numFmtId="0" fontId="57" fillId="0" borderId="0" xfId="47" applyFont="1" applyFill="1" applyAlignment="1" applyProtection="1">
      <alignment horizontal="right" vertical="center"/>
    </xf>
    <xf numFmtId="0" fontId="58" fillId="0" borderId="0" xfId="47" applyFont="1" applyFill="1" applyAlignment="1" applyProtection="1">
      <alignment horizontal="left" vertical="center"/>
    </xf>
    <xf numFmtId="0" fontId="56" fillId="0" borderId="0" xfId="47" applyFont="1" applyFill="1" applyAlignment="1">
      <alignment vertical="center"/>
    </xf>
    <xf numFmtId="0" fontId="57" fillId="0" borderId="0" xfId="47" applyFont="1" applyFill="1" applyAlignment="1" applyProtection="1">
      <alignment vertical="center"/>
    </xf>
    <xf numFmtId="0" fontId="57" fillId="0" borderId="0" xfId="47" applyFont="1" applyFill="1" applyAlignment="1">
      <alignment horizontal="right" vertical="center"/>
    </xf>
    <xf numFmtId="0" fontId="57" fillId="0" borderId="0" xfId="47" applyFont="1" applyFill="1" applyAlignment="1">
      <alignment vertical="center"/>
    </xf>
    <xf numFmtId="0" fontId="58" fillId="0" borderId="0" xfId="47" applyFont="1" applyFill="1" applyAlignment="1" applyProtection="1">
      <alignment horizontal="right" vertical="center"/>
    </xf>
    <xf numFmtId="0" fontId="58" fillId="24" borderId="0" xfId="47" applyFont="1" applyFill="1" applyAlignment="1" applyProtection="1">
      <alignment horizontal="center" vertical="center"/>
    </xf>
    <xf numFmtId="0" fontId="58" fillId="24" borderId="0" xfId="47" applyFont="1" applyFill="1" applyAlignment="1" applyProtection="1">
      <alignment horizontal="right" vertical="center"/>
    </xf>
    <xf numFmtId="0" fontId="58" fillId="24" borderId="0" xfId="47" applyFont="1" applyFill="1" applyAlignment="1" applyProtection="1">
      <alignment vertical="center"/>
    </xf>
    <xf numFmtId="0" fontId="58" fillId="0" borderId="0" xfId="47" applyFont="1" applyFill="1" applyAlignment="1" applyProtection="1">
      <alignment vertical="center"/>
    </xf>
    <xf numFmtId="0" fontId="57" fillId="0" borderId="0" xfId="47" applyFont="1" applyFill="1" applyAlignment="1" applyProtection="1">
      <alignment horizontal="center" vertical="center"/>
    </xf>
    <xf numFmtId="0" fontId="56" fillId="0" borderId="0" xfId="47" quotePrefix="1" applyFont="1" applyFill="1" applyAlignment="1" applyProtection="1">
      <alignment horizontal="center" vertical="center"/>
    </xf>
    <xf numFmtId="0" fontId="56" fillId="24" borderId="0" xfId="47" applyFont="1" applyFill="1" applyBorder="1" applyAlignment="1" applyProtection="1">
      <alignment vertical="center"/>
    </xf>
    <xf numFmtId="0" fontId="57" fillId="24" borderId="0" xfId="47" applyFont="1" applyFill="1" applyBorder="1" applyAlignment="1" applyProtection="1">
      <alignment horizontal="right" vertical="center"/>
    </xf>
    <xf numFmtId="0" fontId="57" fillId="24" borderId="0" xfId="47" applyFont="1" applyFill="1" applyBorder="1" applyProtection="1">
      <alignment vertical="center"/>
    </xf>
    <xf numFmtId="0" fontId="57" fillId="24" borderId="0" xfId="47" applyFont="1" applyFill="1" applyBorder="1" applyAlignment="1" applyProtection="1">
      <alignment horizontal="center" vertical="center"/>
    </xf>
    <xf numFmtId="0" fontId="57" fillId="0" borderId="0" xfId="47" applyFont="1" applyBorder="1" applyProtection="1">
      <alignment vertical="center"/>
    </xf>
    <xf numFmtId="0" fontId="56" fillId="24" borderId="0" xfId="47" applyFont="1" applyFill="1" applyBorder="1" applyAlignment="1" applyProtection="1">
      <alignment horizontal="center" vertical="center"/>
    </xf>
    <xf numFmtId="0" fontId="57" fillId="24" borderId="0" xfId="47" applyFont="1" applyFill="1" applyBorder="1" applyAlignment="1" applyProtection="1">
      <alignment vertical="center"/>
    </xf>
    <xf numFmtId="0" fontId="59" fillId="24" borderId="0" xfId="47" applyFont="1" applyFill="1" applyBorder="1" applyAlignment="1" applyProtection="1">
      <alignment horizontal="centerContinuous" vertical="center"/>
    </xf>
    <xf numFmtId="0" fontId="56" fillId="24" borderId="0" xfId="47" applyFont="1" applyFill="1" applyBorder="1" applyAlignment="1" applyProtection="1">
      <alignment horizontal="centerContinuous" vertical="center"/>
    </xf>
    <xf numFmtId="0" fontId="56" fillId="24" borderId="0" xfId="47" applyFont="1" applyFill="1" applyBorder="1" applyProtection="1">
      <alignment vertical="center"/>
    </xf>
    <xf numFmtId="0" fontId="56" fillId="0" borderId="0" xfId="47" applyFont="1" applyBorder="1" applyProtection="1">
      <alignment vertical="center"/>
    </xf>
    <xf numFmtId="0" fontId="56" fillId="0" borderId="0" xfId="47" applyFont="1" applyProtection="1">
      <alignment vertical="center"/>
    </xf>
    <xf numFmtId="0" fontId="59" fillId="0" borderId="0" xfId="47" applyFont="1" applyProtection="1">
      <alignment vertical="center"/>
    </xf>
    <xf numFmtId="0" fontId="59" fillId="24" borderId="0" xfId="47" applyFont="1" applyFill="1" applyProtection="1">
      <alignment vertical="center"/>
    </xf>
    <xf numFmtId="0" fontId="56" fillId="24" borderId="0" xfId="47" applyFont="1" applyFill="1" applyProtection="1">
      <alignment vertical="center"/>
    </xf>
    <xf numFmtId="0" fontId="60" fillId="0" borderId="0" xfId="47" applyFont="1" applyFill="1" applyAlignment="1" applyProtection="1">
      <alignment vertical="center"/>
    </xf>
    <xf numFmtId="0" fontId="60" fillId="0" borderId="0" xfId="47" applyFont="1" applyFill="1" applyAlignment="1" applyProtection="1">
      <alignment horizontal="left" vertical="center"/>
    </xf>
    <xf numFmtId="0" fontId="60" fillId="0" borderId="0" xfId="47" applyFont="1" applyFill="1" applyBorder="1" applyAlignment="1" applyProtection="1">
      <alignment vertical="center"/>
    </xf>
    <xf numFmtId="0" fontId="60" fillId="0" borderId="0" xfId="47" applyFont="1" applyFill="1" applyAlignment="1" applyProtection="1">
      <alignment horizontal="right" vertical="center"/>
    </xf>
    <xf numFmtId="0" fontId="60" fillId="0" borderId="0" xfId="47" applyFont="1" applyFill="1" applyAlignment="1">
      <alignment horizontal="right" vertical="center"/>
    </xf>
    <xf numFmtId="0" fontId="60" fillId="0" borderId="0" xfId="47" applyFont="1" applyFill="1" applyAlignment="1">
      <alignment vertical="center"/>
    </xf>
    <xf numFmtId="0" fontId="59" fillId="0" borderId="37" xfId="47" applyFont="1" applyFill="1" applyBorder="1" applyAlignment="1" applyProtection="1">
      <alignment horizontal="center" vertical="center"/>
    </xf>
    <xf numFmtId="0" fontId="59" fillId="0" borderId="15" xfId="47" applyFont="1" applyFill="1" applyBorder="1" applyAlignment="1" applyProtection="1">
      <alignment horizontal="center" vertical="center"/>
    </xf>
    <xf numFmtId="0" fontId="59" fillId="0" borderId="41" xfId="47" applyFont="1" applyFill="1" applyBorder="1" applyAlignment="1" applyProtection="1">
      <alignment horizontal="center" vertical="center"/>
    </xf>
    <xf numFmtId="0" fontId="56" fillId="0" borderId="41" xfId="47" applyFont="1" applyFill="1" applyBorder="1" applyAlignment="1" applyProtection="1">
      <alignment horizontal="center" vertical="center"/>
    </xf>
    <xf numFmtId="0" fontId="59" fillId="0" borderId="48" xfId="47" applyNumberFormat="1" applyFont="1" applyFill="1" applyBorder="1" applyAlignment="1" applyProtection="1">
      <alignment horizontal="center" vertical="center" wrapText="1"/>
    </xf>
    <xf numFmtId="0" fontId="59" fillId="0" borderId="49" xfId="47" applyNumberFormat="1" applyFont="1" applyFill="1" applyBorder="1" applyAlignment="1" applyProtection="1">
      <alignment horizontal="center" vertical="center" wrapText="1"/>
    </xf>
    <xf numFmtId="0" fontId="59" fillId="0" borderId="53" xfId="47" applyNumberFormat="1" applyFont="1" applyFill="1" applyBorder="1" applyAlignment="1" applyProtection="1">
      <alignment horizontal="center" vertical="center" wrapText="1"/>
    </xf>
    <xf numFmtId="0" fontId="56" fillId="0" borderId="49" xfId="47" applyNumberFormat="1" applyFont="1" applyFill="1" applyBorder="1" applyAlignment="1" applyProtection="1">
      <alignment horizontal="center" vertical="center" wrapText="1"/>
    </xf>
    <xf numFmtId="0" fontId="56" fillId="0" borderId="106" xfId="47" applyFont="1" applyFill="1" applyBorder="1" applyAlignment="1" applyProtection="1">
      <alignment vertical="center"/>
    </xf>
    <xf numFmtId="177" fontId="56" fillId="24" borderId="107" xfId="47" applyNumberFormat="1" applyFont="1" applyFill="1" applyBorder="1" applyAlignment="1" applyProtection="1">
      <alignment horizontal="center" vertical="center" shrinkToFit="1"/>
      <protection locked="0"/>
    </xf>
    <xf numFmtId="177" fontId="56" fillId="24" borderId="108" xfId="47" applyNumberFormat="1" applyFont="1" applyFill="1" applyBorder="1" applyAlignment="1" applyProtection="1">
      <alignment horizontal="center" vertical="center" shrinkToFit="1"/>
      <protection locked="0"/>
    </xf>
    <xf numFmtId="177" fontId="56" fillId="24" borderId="109" xfId="47" applyNumberFormat="1" applyFont="1" applyFill="1" applyBorder="1" applyAlignment="1" applyProtection="1">
      <alignment horizontal="center" vertical="center" shrinkToFit="1"/>
      <protection locked="0"/>
    </xf>
    <xf numFmtId="0" fontId="56" fillId="0" borderId="110" xfId="47" applyFont="1" applyFill="1" applyBorder="1" applyAlignment="1" applyProtection="1">
      <alignment vertical="center"/>
    </xf>
    <xf numFmtId="177" fontId="56" fillId="24" borderId="111" xfId="47" applyNumberFormat="1" applyFont="1" applyFill="1" applyBorder="1" applyAlignment="1" applyProtection="1">
      <alignment horizontal="center" vertical="center" shrinkToFit="1"/>
      <protection locked="0"/>
    </xf>
    <xf numFmtId="177" fontId="56" fillId="24" borderId="38" xfId="47" applyNumberFormat="1" applyFont="1" applyFill="1" applyBorder="1" applyAlignment="1" applyProtection="1">
      <alignment horizontal="center" vertical="center" shrinkToFit="1"/>
      <protection locked="0"/>
    </xf>
    <xf numFmtId="177" fontId="56" fillId="24" borderId="39" xfId="47" applyNumberFormat="1" applyFont="1" applyFill="1" applyBorder="1" applyAlignment="1" applyProtection="1">
      <alignment horizontal="center" vertical="center" shrinkToFit="1"/>
      <protection locked="0"/>
    </xf>
    <xf numFmtId="0" fontId="56" fillId="0" borderId="112" xfId="47" applyFont="1" applyFill="1" applyBorder="1" applyAlignment="1" applyProtection="1">
      <alignment vertical="center"/>
    </xf>
    <xf numFmtId="177" fontId="56" fillId="24" borderId="48" xfId="47" applyNumberFormat="1" applyFont="1" applyFill="1" applyBorder="1" applyAlignment="1" applyProtection="1">
      <alignment horizontal="center" vertical="center" shrinkToFit="1"/>
      <protection locked="0"/>
    </xf>
    <xf numFmtId="177" fontId="56" fillId="24" borderId="49" xfId="47" applyNumberFormat="1" applyFont="1" applyFill="1" applyBorder="1" applyAlignment="1" applyProtection="1">
      <alignment horizontal="center" vertical="center" shrinkToFit="1"/>
      <protection locked="0"/>
    </xf>
    <xf numFmtId="177" fontId="56" fillId="24" borderId="53" xfId="47" applyNumberFormat="1" applyFont="1" applyFill="1" applyBorder="1" applyAlignment="1" applyProtection="1">
      <alignment horizontal="center" vertical="center" shrinkToFit="1"/>
      <protection locked="0"/>
    </xf>
    <xf numFmtId="0" fontId="62" fillId="0" borderId="0" xfId="47" applyFont="1" applyFill="1" applyAlignment="1" applyProtection="1">
      <alignment vertical="center"/>
    </xf>
    <xf numFmtId="0" fontId="60" fillId="0" borderId="0" xfId="47" applyFont="1" applyFill="1" applyBorder="1" applyAlignment="1" applyProtection="1">
      <alignment vertical="center" shrinkToFit="1"/>
    </xf>
    <xf numFmtId="0" fontId="61" fillId="0" borderId="0" xfId="47" applyFont="1" applyFill="1" applyBorder="1" applyAlignment="1" applyProtection="1">
      <alignment vertical="center" shrinkToFit="1"/>
    </xf>
    <xf numFmtId="0" fontId="60" fillId="0" borderId="0" xfId="47" applyFont="1" applyFill="1" applyBorder="1" applyAlignment="1" applyProtection="1">
      <alignment horizontal="left" vertical="center"/>
    </xf>
    <xf numFmtId="0" fontId="56" fillId="0" borderId="0" xfId="47" applyFont="1" applyFill="1" applyBorder="1" applyAlignment="1">
      <alignment vertical="center"/>
    </xf>
    <xf numFmtId="0" fontId="56" fillId="0" borderId="0" xfId="47" applyFont="1" applyFill="1" applyBorder="1" applyAlignment="1">
      <alignment horizontal="left" vertical="center"/>
    </xf>
    <xf numFmtId="0" fontId="56" fillId="0" borderId="0" xfId="47" applyFont="1" applyFill="1" applyBorder="1" applyAlignment="1">
      <alignment vertical="center" wrapText="1"/>
    </xf>
    <xf numFmtId="0" fontId="56" fillId="0" borderId="0" xfId="47" applyFont="1" applyFill="1" applyBorder="1" applyAlignment="1">
      <alignment horizontal="justify" vertical="center" wrapText="1"/>
    </xf>
    <xf numFmtId="0" fontId="60" fillId="24" borderId="15" xfId="47" applyFont="1" applyFill="1" applyBorder="1" applyAlignment="1">
      <alignment horizontal="center" vertical="center"/>
    </xf>
    <xf numFmtId="0" fontId="56" fillId="24" borderId="15" xfId="47" applyFont="1" applyFill="1" applyBorder="1" applyAlignment="1">
      <alignment horizontal="center" vertical="center"/>
    </xf>
    <xf numFmtId="0" fontId="65" fillId="24" borderId="0" xfId="47" applyFont="1" applyFill="1" applyAlignment="1">
      <alignment horizontal="left" vertical="center"/>
    </xf>
    <xf numFmtId="0" fontId="66" fillId="24" borderId="0" xfId="41" applyFont="1" applyFill="1" applyAlignment="1">
      <alignment vertical="center"/>
    </xf>
    <xf numFmtId="0" fontId="66" fillId="24" borderId="113" xfId="41" applyFont="1" applyFill="1" applyBorder="1" applyAlignment="1">
      <alignment horizontal="center" vertical="center"/>
    </xf>
    <xf numFmtId="0" fontId="66" fillId="24" borderId="114" xfId="41" applyFont="1" applyFill="1" applyBorder="1" applyAlignment="1">
      <alignment horizontal="center" vertical="center"/>
    </xf>
    <xf numFmtId="0" fontId="53" fillId="24" borderId="115" xfId="41" applyFont="1" applyFill="1" applyBorder="1" applyAlignment="1">
      <alignment horizontal="left" vertical="center"/>
    </xf>
    <xf numFmtId="0" fontId="68" fillId="24" borderId="116" xfId="41" applyFont="1" applyFill="1" applyBorder="1" applyAlignment="1">
      <alignment horizontal="left" vertical="center"/>
    </xf>
    <xf numFmtId="0" fontId="66" fillId="24" borderId="0" xfId="41" applyFont="1" applyFill="1" applyBorder="1" applyAlignment="1">
      <alignment vertical="center"/>
    </xf>
    <xf numFmtId="0" fontId="33" fillId="24" borderId="0" xfId="45" applyFont="1" applyFill="1" applyBorder="1" applyAlignment="1">
      <alignment horizontal="left" vertical="top"/>
    </xf>
    <xf numFmtId="0" fontId="50" fillId="24" borderId="0" xfId="45" applyFont="1" applyFill="1" applyBorder="1" applyAlignment="1">
      <alignment horizontal="center" vertical="center"/>
    </xf>
    <xf numFmtId="0" fontId="32" fillId="24" borderId="0" xfId="45" applyFont="1" applyFill="1" applyBorder="1" applyAlignment="1">
      <alignment vertical="center"/>
    </xf>
    <xf numFmtId="0" fontId="32" fillId="24" borderId="0" xfId="45" applyFont="1" applyFill="1" applyBorder="1" applyAlignment="1">
      <alignment horizontal="right" vertical="center"/>
    </xf>
    <xf numFmtId="0" fontId="32" fillId="24" borderId="0" xfId="45" applyFont="1" applyFill="1" applyBorder="1" applyAlignment="1">
      <alignment horizontal="center" vertical="center"/>
    </xf>
    <xf numFmtId="0" fontId="32" fillId="24" borderId="0" xfId="45" applyFont="1" applyFill="1" applyBorder="1" applyAlignment="1">
      <alignment horizontal="left" vertical="center"/>
    </xf>
    <xf numFmtId="0" fontId="31" fillId="24" borderId="0" xfId="45" applyFont="1" applyFill="1" applyBorder="1" applyAlignment="1"/>
    <xf numFmtId="0" fontId="33" fillId="24" borderId="0" xfId="45" applyFont="1" applyFill="1" applyBorder="1" applyAlignment="1">
      <alignment horizontal="left"/>
    </xf>
    <xf numFmtId="0" fontId="30" fillId="24" borderId="0" xfId="45" applyFont="1" applyFill="1" applyBorder="1" applyAlignment="1">
      <alignment horizontal="right" vertical="top"/>
    </xf>
    <xf numFmtId="0" fontId="33" fillId="24" borderId="10" xfId="45" applyFont="1" applyFill="1" applyBorder="1" applyAlignment="1"/>
    <xf numFmtId="0" fontId="32" fillId="24" borderId="0" xfId="45" applyFont="1" applyFill="1" applyBorder="1" applyAlignment="1">
      <alignment horizontal="center" vertical="top"/>
    </xf>
    <xf numFmtId="0" fontId="28" fillId="24" borderId="0" xfId="45" applyFont="1" applyFill="1" applyBorder="1" applyAlignment="1">
      <alignment vertical="top"/>
    </xf>
    <xf numFmtId="0" fontId="28" fillId="24" borderId="0" xfId="45" applyFont="1" applyFill="1" applyBorder="1" applyAlignment="1">
      <alignment vertical="top" wrapText="1"/>
    </xf>
    <xf numFmtId="0" fontId="51" fillId="24" borderId="0" xfId="45" applyFont="1" applyFill="1" applyBorder="1" applyAlignment="1">
      <alignment horizontal="left" vertical="top"/>
    </xf>
    <xf numFmtId="0" fontId="4" fillId="0" borderId="0" xfId="48"/>
    <xf numFmtId="0" fontId="69" fillId="0" borderId="0" xfId="48" applyFont="1" applyAlignment="1">
      <alignment wrapText="1"/>
    </xf>
    <xf numFmtId="0" fontId="69" fillId="0" borderId="61" xfId="48" applyFont="1" applyBorder="1" applyAlignment="1">
      <alignment vertical="top"/>
    </xf>
    <xf numFmtId="0" fontId="70" fillId="0" borderId="11" xfId="48" applyFont="1" applyBorder="1" applyAlignment="1">
      <alignment vertical="top"/>
    </xf>
    <xf numFmtId="0" fontId="70" fillId="0" borderId="14" xfId="48" applyFont="1" applyBorder="1" applyAlignment="1">
      <alignment vertical="top"/>
    </xf>
    <xf numFmtId="0" fontId="71" fillId="0" borderId="0" xfId="0" applyFont="1" applyBorder="1" applyAlignment="1" applyProtection="1">
      <alignment horizontal="left" vertical="center"/>
      <protection locked="0"/>
    </xf>
    <xf numFmtId="0" fontId="4" fillId="0" borderId="0" xfId="59" applyFont="1" applyAlignment="1">
      <alignment vertical="center"/>
    </xf>
    <xf numFmtId="0" fontId="4" fillId="0" borderId="0" xfId="59" applyAlignment="1">
      <alignment vertical="center"/>
    </xf>
    <xf numFmtId="0" fontId="4" fillId="0" borderId="50" xfId="59" applyBorder="1" applyAlignment="1">
      <alignment vertical="center"/>
    </xf>
    <xf numFmtId="0" fontId="4" fillId="0" borderId="18" xfId="59" applyBorder="1" applyAlignment="1">
      <alignment vertical="center"/>
    </xf>
    <xf numFmtId="0" fontId="4" fillId="0" borderId="30" xfId="59" applyBorder="1" applyAlignment="1">
      <alignment vertical="center"/>
    </xf>
    <xf numFmtId="0" fontId="4" fillId="0" borderId="42" xfId="59" applyBorder="1" applyAlignment="1">
      <alignment vertical="center"/>
    </xf>
    <xf numFmtId="0" fontId="4" fillId="0" borderId="0" xfId="59" applyBorder="1" applyAlignment="1">
      <alignment vertical="center"/>
    </xf>
    <xf numFmtId="0" fontId="4" fillId="0" borderId="21" xfId="59" applyBorder="1" applyAlignment="1">
      <alignment vertical="center"/>
    </xf>
    <xf numFmtId="0" fontId="4" fillId="0" borderId="51" xfId="59" applyBorder="1" applyAlignment="1">
      <alignment vertical="center"/>
    </xf>
    <xf numFmtId="0" fontId="4" fillId="0" borderId="24" xfId="59" applyBorder="1" applyAlignment="1">
      <alignment vertical="center"/>
    </xf>
    <xf numFmtId="0" fontId="4" fillId="0" borderId="31" xfId="59" applyBorder="1" applyAlignment="1">
      <alignment vertical="center"/>
    </xf>
    <xf numFmtId="0" fontId="4" fillId="0" borderId="0" xfId="59" applyAlignment="1">
      <alignment horizontal="right" vertical="center"/>
    </xf>
    <xf numFmtId="0" fontId="44" fillId="0" borderId="11" xfId="56" applyFont="1" applyFill="1" applyBorder="1" applyAlignment="1" applyProtection="1">
      <alignment vertical="center"/>
      <protection locked="0"/>
    </xf>
    <xf numFmtId="0" fontId="72" fillId="0" borderId="15" xfId="57" applyFont="1" applyFill="1" applyBorder="1" applyAlignment="1" applyProtection="1">
      <alignment horizontal="center" vertical="center"/>
      <protection locked="0"/>
    </xf>
    <xf numFmtId="0" fontId="72" fillId="0" borderId="15" xfId="57" applyFont="1" applyBorder="1" applyAlignment="1" applyProtection="1">
      <alignment horizontal="center" vertical="center"/>
      <protection locked="0"/>
    </xf>
    <xf numFmtId="0" fontId="44" fillId="0" borderId="0" xfId="56" applyFont="1" applyAlignment="1">
      <alignment horizontal="left" vertical="center"/>
    </xf>
    <xf numFmtId="0" fontId="44" fillId="0" borderId="62" xfId="56" applyFont="1" applyFill="1" applyBorder="1" applyAlignment="1" applyProtection="1">
      <alignment horizontal="center" vertical="center" wrapText="1"/>
      <protection locked="0"/>
    </xf>
    <xf numFmtId="0" fontId="73" fillId="0" borderId="0" xfId="56" applyFont="1" applyProtection="1">
      <alignment vertical="center"/>
      <protection locked="0"/>
    </xf>
    <xf numFmtId="0" fontId="44" fillId="0" borderId="16" xfId="56" applyFont="1" applyFill="1" applyBorder="1" applyAlignment="1" applyProtection="1">
      <alignment horizontal="center" vertical="center"/>
      <protection locked="0"/>
    </xf>
    <xf numFmtId="0" fontId="44" fillId="0" borderId="14" xfId="56" applyFont="1" applyFill="1" applyBorder="1" applyAlignment="1" applyProtection="1">
      <alignment horizontal="left" vertical="center" wrapText="1"/>
      <protection locked="0"/>
    </xf>
    <xf numFmtId="0" fontId="44" fillId="0" borderId="34" xfId="56" applyFont="1" applyFill="1" applyBorder="1" applyAlignment="1" applyProtection="1">
      <alignment horizontal="left" vertical="center" wrapText="1"/>
      <protection locked="0"/>
    </xf>
    <xf numFmtId="0" fontId="44" fillId="0" borderId="15" xfId="56" applyFont="1" applyFill="1" applyBorder="1" applyAlignment="1" applyProtection="1">
      <alignment horizontal="center" vertical="center"/>
      <protection locked="0"/>
    </xf>
    <xf numFmtId="0" fontId="44" fillId="0" borderId="118" xfId="56" applyFont="1" applyBorder="1" applyAlignment="1" applyProtection="1">
      <alignment horizontal="center" vertical="center" wrapText="1"/>
      <protection locked="0"/>
    </xf>
    <xf numFmtId="0" fontId="44" fillId="0" borderId="119" xfId="56" applyFont="1" applyBorder="1" applyAlignment="1" applyProtection="1">
      <alignment horizontal="center" vertical="center" wrapText="1"/>
      <protection locked="0"/>
    </xf>
    <xf numFmtId="0" fontId="44" fillId="0" borderId="120" xfId="56" applyFont="1" applyBorder="1" applyAlignment="1" applyProtection="1">
      <alignment horizontal="center" vertical="center" wrapText="1"/>
      <protection locked="0"/>
    </xf>
    <xf numFmtId="0" fontId="44" fillId="0" borderId="62" xfId="56" applyFont="1" applyBorder="1" applyAlignment="1" applyProtection="1">
      <alignment horizontal="left" vertical="center"/>
      <protection locked="0"/>
    </xf>
    <xf numFmtId="0" fontId="44" fillId="0" borderId="63" xfId="56" applyFont="1" applyBorder="1" applyAlignment="1" applyProtection="1">
      <alignment horizontal="left" vertical="center"/>
      <protection locked="0"/>
    </xf>
    <xf numFmtId="0" fontId="44" fillId="0" borderId="62" xfId="56" applyFont="1" applyBorder="1" applyAlignment="1" applyProtection="1">
      <alignment horizontal="center" vertical="center" wrapText="1"/>
      <protection locked="0"/>
    </xf>
    <xf numFmtId="0" fontId="44" fillId="0" borderId="64" xfId="56" applyFont="1" applyBorder="1" applyAlignment="1" applyProtection="1">
      <alignment horizontal="center" vertical="center" wrapText="1"/>
      <protection locked="0"/>
    </xf>
    <xf numFmtId="0" fontId="44" fillId="0" borderId="63" xfId="56" applyFont="1" applyBorder="1" applyAlignment="1" applyProtection="1">
      <alignment horizontal="center" vertical="center" wrapText="1"/>
      <protection locked="0"/>
    </xf>
    <xf numFmtId="0" fontId="44" fillId="0" borderId="15" xfId="56" applyFont="1" applyFill="1" applyBorder="1" applyAlignment="1" applyProtection="1">
      <alignment horizontal="left" vertical="center" wrapText="1"/>
      <protection locked="0"/>
    </xf>
    <xf numFmtId="0" fontId="44" fillId="0" borderId="15" xfId="56" applyFont="1" applyFill="1" applyBorder="1" applyAlignment="1" applyProtection="1">
      <alignment horizontal="center" vertical="center" wrapText="1"/>
      <protection locked="0"/>
    </xf>
    <xf numFmtId="0" fontId="44" fillId="0" borderId="15" xfId="56" applyFont="1" applyBorder="1" applyAlignment="1" applyProtection="1">
      <alignment horizontal="left" vertical="center" wrapText="1"/>
      <protection locked="0"/>
    </xf>
    <xf numFmtId="0" fontId="44" fillId="0" borderId="61" xfId="56" applyFont="1" applyBorder="1" applyAlignment="1" applyProtection="1">
      <alignment horizontal="left" vertical="center" wrapText="1"/>
      <protection locked="0"/>
    </xf>
    <xf numFmtId="0" fontId="44" fillId="0" borderId="58" xfId="56" applyFont="1" applyBorder="1" applyAlignment="1" applyProtection="1">
      <alignment horizontal="left" vertical="center" wrapText="1"/>
      <protection locked="0"/>
    </xf>
    <xf numFmtId="0" fontId="44" fillId="0" borderId="59" xfId="56" applyFont="1" applyBorder="1" applyAlignment="1" applyProtection="1">
      <alignment horizontal="left" vertical="center" wrapText="1"/>
      <protection locked="0"/>
    </xf>
    <xf numFmtId="0" fontId="44" fillId="0" borderId="14" xfId="56" applyFont="1" applyBorder="1" applyAlignment="1" applyProtection="1">
      <alignment horizontal="left" vertical="center" wrapText="1"/>
      <protection locked="0"/>
    </xf>
    <xf numFmtId="0" fontId="44" fillId="0" borderId="10" xfId="56" applyFont="1" applyBorder="1" applyAlignment="1" applyProtection="1">
      <alignment horizontal="left" vertical="center" wrapText="1"/>
      <protection locked="0"/>
    </xf>
    <xf numFmtId="0" fontId="44" fillId="0" borderId="13" xfId="56" applyFont="1" applyBorder="1" applyAlignment="1" applyProtection="1">
      <alignment horizontal="left" vertical="center" wrapText="1"/>
      <protection locked="0"/>
    </xf>
    <xf numFmtId="0" fontId="44" fillId="0" borderId="62" xfId="56" applyFont="1" applyBorder="1" applyAlignment="1" applyProtection="1">
      <alignment horizontal="left" vertical="center" wrapText="1"/>
      <protection locked="0"/>
    </xf>
    <xf numFmtId="0" fontId="44" fillId="0" borderId="63" xfId="56" applyFont="1" applyBorder="1" applyAlignment="1" applyProtection="1">
      <alignment horizontal="left" vertical="center" wrapText="1"/>
      <protection locked="0"/>
    </xf>
    <xf numFmtId="0" fontId="44" fillId="0" borderId="65" xfId="56" applyFont="1" applyFill="1" applyBorder="1" applyAlignment="1" applyProtection="1">
      <alignment horizontal="center" vertical="center"/>
      <protection locked="0"/>
    </xf>
    <xf numFmtId="0" fontId="44" fillId="0" borderId="16" xfId="56" applyFont="1" applyFill="1" applyBorder="1" applyAlignment="1" applyProtection="1">
      <alignment horizontal="center" vertical="center"/>
      <protection locked="0"/>
    </xf>
    <xf numFmtId="0" fontId="44" fillId="0" borderId="66" xfId="56" applyFont="1" applyFill="1" applyBorder="1" applyAlignment="1" applyProtection="1">
      <alignment horizontal="left" vertical="center" wrapText="1"/>
      <protection locked="0"/>
    </xf>
    <xf numFmtId="0" fontId="44" fillId="0" borderId="117" xfId="56" applyFont="1" applyFill="1" applyBorder="1" applyAlignment="1" applyProtection="1">
      <alignment horizontal="left" vertical="center" wrapText="1"/>
      <protection locked="0"/>
    </xf>
    <xf numFmtId="0" fontId="44" fillId="0" borderId="62" xfId="56" applyFont="1" applyFill="1" applyBorder="1" applyAlignment="1" applyProtection="1">
      <alignment horizontal="left" vertical="center" wrapText="1"/>
      <protection locked="0"/>
    </xf>
    <xf numFmtId="0" fontId="44" fillId="0" borderId="64" xfId="56" applyFont="1" applyFill="1" applyBorder="1" applyAlignment="1" applyProtection="1">
      <alignment horizontal="left" vertical="center" wrapText="1"/>
      <protection locked="0"/>
    </xf>
    <xf numFmtId="0" fontId="44" fillId="0" borderId="63" xfId="56" applyFont="1" applyFill="1" applyBorder="1" applyAlignment="1" applyProtection="1">
      <alignment horizontal="left" vertical="center" wrapText="1"/>
      <protection locked="0"/>
    </xf>
    <xf numFmtId="0" fontId="44" fillId="0" borderId="62" xfId="56" applyFont="1" applyFill="1" applyBorder="1" applyAlignment="1" applyProtection="1">
      <alignment horizontal="center" vertical="center" wrapText="1"/>
      <protection locked="0"/>
    </xf>
    <xf numFmtId="0" fontId="44" fillId="0" borderId="64" xfId="56" applyFont="1" applyFill="1" applyBorder="1" applyAlignment="1" applyProtection="1">
      <alignment horizontal="center" vertical="center" wrapText="1"/>
      <protection locked="0"/>
    </xf>
    <xf numFmtId="0" fontId="44" fillId="0" borderId="63" xfId="56" applyFont="1" applyFill="1" applyBorder="1" applyAlignment="1" applyProtection="1">
      <alignment horizontal="center" vertical="center" wrapText="1"/>
      <protection locked="0"/>
    </xf>
    <xf numFmtId="0" fontId="44" fillId="0" borderId="62" xfId="56" applyFont="1" applyFill="1" applyBorder="1" applyAlignment="1" applyProtection="1">
      <alignment horizontal="left" vertical="center"/>
      <protection locked="0"/>
    </xf>
    <xf numFmtId="0" fontId="44" fillId="0" borderId="64" xfId="56" applyFont="1" applyFill="1" applyBorder="1" applyAlignment="1" applyProtection="1">
      <alignment horizontal="left" vertical="center"/>
      <protection locked="0"/>
    </xf>
    <xf numFmtId="0" fontId="44" fillId="0" borderId="63" xfId="56" applyFont="1" applyFill="1" applyBorder="1" applyAlignment="1" applyProtection="1">
      <alignment horizontal="left" vertical="center"/>
      <protection locked="0"/>
    </xf>
    <xf numFmtId="49" fontId="36" fillId="0" borderId="58" xfId="43" applyNumberFormat="1" applyFont="1" applyBorder="1" applyAlignment="1">
      <alignment horizontal="justify" vertical="top" wrapText="1"/>
    </xf>
    <xf numFmtId="49" fontId="36" fillId="0" borderId="0" xfId="43" applyNumberFormat="1" applyFont="1" applyBorder="1" applyAlignment="1">
      <alignment horizontal="justify" vertical="top" wrapText="1"/>
    </xf>
    <xf numFmtId="49" fontId="36" fillId="0" borderId="61" xfId="43" applyNumberFormat="1" applyFont="1" applyBorder="1" applyAlignment="1">
      <alignment horizontal="center" vertical="center"/>
    </xf>
    <xf numFmtId="49" fontId="36" fillId="0" borderId="59" xfId="43" applyNumberFormat="1" applyFont="1" applyBorder="1" applyAlignment="1">
      <alignment horizontal="center" vertical="center"/>
    </xf>
    <xf numFmtId="49" fontId="36" fillId="0" borderId="11" xfId="43" applyNumberFormat="1" applyFont="1" applyBorder="1" applyAlignment="1">
      <alignment horizontal="left" vertical="top"/>
    </xf>
    <xf numFmtId="49" fontId="36" fillId="0" borderId="0" xfId="43" applyNumberFormat="1" applyFont="1" applyBorder="1" applyAlignment="1">
      <alignment horizontal="left" vertical="top"/>
    </xf>
    <xf numFmtId="49" fontId="36" fillId="0" borderId="12" xfId="43" applyNumberFormat="1" applyFont="1" applyBorder="1" applyAlignment="1">
      <alignment horizontal="left" vertical="top"/>
    </xf>
    <xf numFmtId="49" fontId="36" fillId="0" borderId="14" xfId="43" applyNumberFormat="1" applyFont="1" applyBorder="1" applyAlignment="1">
      <alignment horizontal="left" vertical="top"/>
    </xf>
    <xf numFmtId="49" fontId="36" fillId="0" borderId="10" xfId="43" applyNumberFormat="1" applyFont="1" applyBorder="1" applyAlignment="1">
      <alignment horizontal="left" vertical="top"/>
    </xf>
    <xf numFmtId="49" fontId="36" fillId="0" borderId="13" xfId="43" applyNumberFormat="1" applyFont="1" applyBorder="1" applyAlignment="1">
      <alignment horizontal="left" vertical="top"/>
    </xf>
    <xf numFmtId="49" fontId="5" fillId="0" borderId="62" xfId="43" applyNumberFormat="1" applyFont="1" applyFill="1" applyBorder="1" applyAlignment="1">
      <alignment horizontal="left" vertical="center"/>
    </xf>
    <xf numFmtId="49" fontId="5" fillId="0" borderId="64" xfId="43" applyNumberFormat="1" applyFont="1" applyFill="1" applyBorder="1" applyAlignment="1">
      <alignment horizontal="left" vertical="center"/>
    </xf>
    <xf numFmtId="49" fontId="5" fillId="0" borderId="63" xfId="43" applyNumberFormat="1" applyFont="1" applyFill="1" applyBorder="1" applyAlignment="1">
      <alignment horizontal="left" vertical="center"/>
    </xf>
    <xf numFmtId="49" fontId="36" fillId="0" borderId="14" xfId="43" applyNumberFormat="1" applyFont="1" applyBorder="1" applyAlignment="1">
      <alignment horizontal="center" vertical="center"/>
    </xf>
    <xf numFmtId="49" fontId="36" fillId="0" borderId="13" xfId="43" applyNumberFormat="1" applyFont="1" applyBorder="1" applyAlignment="1">
      <alignment horizontal="center" vertical="center"/>
    </xf>
    <xf numFmtId="49" fontId="5" fillId="0" borderId="61" xfId="43" applyNumberFormat="1" applyFont="1" applyFill="1" applyBorder="1" applyAlignment="1">
      <alignment horizontal="left" vertical="center"/>
    </xf>
    <xf numFmtId="49" fontId="5" fillId="0" borderId="58" xfId="43" applyNumberFormat="1" applyFont="1" applyFill="1" applyBorder="1" applyAlignment="1">
      <alignment horizontal="left" vertical="center"/>
    </xf>
    <xf numFmtId="49" fontId="5" fillId="0" borderId="59" xfId="43" applyNumberFormat="1" applyFont="1" applyFill="1" applyBorder="1" applyAlignment="1">
      <alignment horizontal="left" vertical="center"/>
    </xf>
    <xf numFmtId="49" fontId="5" fillId="0" borderId="14" xfId="43" applyNumberFormat="1" applyFont="1" applyFill="1" applyBorder="1" applyAlignment="1">
      <alignment horizontal="left" vertical="center"/>
    </xf>
    <xf numFmtId="49" fontId="5" fillId="0" borderId="10" xfId="43" applyNumberFormat="1" applyFont="1" applyFill="1" applyBorder="1" applyAlignment="1">
      <alignment horizontal="left" vertical="center"/>
    </xf>
    <xf numFmtId="49" fontId="5" fillId="0" borderId="13" xfId="43" applyNumberFormat="1" applyFont="1" applyFill="1" applyBorder="1" applyAlignment="1">
      <alignment horizontal="left" vertical="center"/>
    </xf>
    <xf numFmtId="49" fontId="36" fillId="0" borderId="62" xfId="43" applyNumberFormat="1" applyFont="1" applyBorder="1" applyAlignment="1">
      <alignment horizontal="center" vertical="center"/>
    </xf>
    <xf numFmtId="49" fontId="36" fillId="0" borderId="63" xfId="43" applyNumberFormat="1" applyFont="1" applyBorder="1" applyAlignment="1">
      <alignment horizontal="center" vertical="center"/>
    </xf>
    <xf numFmtId="49" fontId="36" fillId="0" borderId="58" xfId="43" applyNumberFormat="1" applyFont="1" applyBorder="1" applyAlignment="1">
      <alignment horizontal="center" vertical="top" wrapText="1"/>
    </xf>
    <xf numFmtId="49" fontId="36" fillId="0" borderId="0" xfId="43" applyNumberFormat="1" applyFont="1" applyBorder="1" applyAlignment="1">
      <alignment horizontal="center" vertical="top" wrapText="1"/>
    </xf>
    <xf numFmtId="49" fontId="36" fillId="0" borderId="64" xfId="43" applyNumberFormat="1" applyFont="1" applyBorder="1" applyAlignment="1">
      <alignment horizontal="center" vertical="center"/>
    </xf>
    <xf numFmtId="49" fontId="36" fillId="24" borderId="59" xfId="43" applyNumberFormat="1" applyFont="1" applyFill="1" applyBorder="1" applyAlignment="1">
      <alignment horizontal="center" vertical="center"/>
    </xf>
    <xf numFmtId="49" fontId="36" fillId="0" borderId="11" xfId="43" applyNumberFormat="1" applyFont="1" applyBorder="1" applyAlignment="1">
      <alignment horizontal="left" vertical="top" wrapText="1"/>
    </xf>
    <xf numFmtId="49" fontId="36" fillId="0" borderId="0" xfId="43" applyNumberFormat="1" applyFont="1" applyBorder="1" applyAlignment="1">
      <alignment horizontal="left" vertical="top" wrapText="1"/>
    </xf>
    <xf numFmtId="49" fontId="36" fillId="0" borderId="12" xfId="43" applyNumberFormat="1" applyFont="1" applyBorder="1" applyAlignment="1">
      <alignment horizontal="left" vertical="top" wrapText="1"/>
    </xf>
    <xf numFmtId="49" fontId="36" fillId="0" borderId="62" xfId="43" applyNumberFormat="1" applyFont="1" applyBorder="1" applyAlignment="1">
      <alignment horizontal="left" vertical="center" wrapText="1"/>
    </xf>
    <xf numFmtId="49" fontId="36" fillId="0" borderId="64" xfId="43" applyNumberFormat="1" applyFont="1" applyBorder="1" applyAlignment="1">
      <alignment horizontal="left" vertical="center" wrapText="1"/>
    </xf>
    <xf numFmtId="49" fontId="36" fillId="0" borderId="63" xfId="43" applyNumberFormat="1" applyFont="1" applyBorder="1" applyAlignment="1">
      <alignment horizontal="left" vertical="center" wrapText="1"/>
    </xf>
    <xf numFmtId="49" fontId="36" fillId="0" borderId="58" xfId="43" applyNumberFormat="1" applyFont="1" applyBorder="1" applyAlignment="1">
      <alignment horizontal="center" vertical="center"/>
    </xf>
    <xf numFmtId="49" fontId="36" fillId="0" borderId="11" xfId="43" applyNumberFormat="1" applyFont="1" applyBorder="1" applyAlignment="1">
      <alignment horizontal="center" vertical="center"/>
    </xf>
    <xf numFmtId="49" fontId="36" fillId="0" borderId="0" xfId="43" applyNumberFormat="1" applyFont="1" applyBorder="1" applyAlignment="1">
      <alignment horizontal="center" vertical="center"/>
    </xf>
    <xf numFmtId="49" fontId="36" fillId="0" borderId="12" xfId="43" applyNumberFormat="1" applyFont="1" applyBorder="1" applyAlignment="1">
      <alignment horizontal="center" vertical="center"/>
    </xf>
    <xf numFmtId="49" fontId="36" fillId="0" borderId="10" xfId="43" applyNumberFormat="1" applyFont="1" applyBorder="1" applyAlignment="1">
      <alignment horizontal="center" vertical="center"/>
    </xf>
    <xf numFmtId="49" fontId="36" fillId="0" borderId="61" xfId="46" applyNumberFormat="1" applyFont="1" applyBorder="1" applyAlignment="1">
      <alignment horizontal="left" vertical="top"/>
    </xf>
    <xf numFmtId="49" fontId="36" fillId="0" borderId="58" xfId="46" applyNumberFormat="1" applyFont="1" applyBorder="1" applyAlignment="1">
      <alignment horizontal="left" vertical="top"/>
    </xf>
    <xf numFmtId="49" fontId="36" fillId="0" borderId="14" xfId="46" applyNumberFormat="1" applyFont="1" applyBorder="1" applyAlignment="1">
      <alignment horizontal="left" vertical="top"/>
    </xf>
    <xf numFmtId="49" fontId="36" fillId="0" borderId="10" xfId="46" applyNumberFormat="1" applyFont="1" applyBorder="1" applyAlignment="1">
      <alignment horizontal="left" vertical="top"/>
    </xf>
    <xf numFmtId="49" fontId="36" fillId="0" borderId="58" xfId="46" applyNumberFormat="1" applyFont="1" applyBorder="1" applyAlignment="1">
      <alignment horizontal="left" vertical="center" wrapText="1"/>
    </xf>
    <xf numFmtId="49" fontId="36" fillId="0" borderId="59" xfId="46" applyNumberFormat="1" applyFont="1" applyBorder="1" applyAlignment="1">
      <alignment horizontal="left" vertical="center" wrapText="1"/>
    </xf>
    <xf numFmtId="49" fontId="36" fillId="0" borderId="10" xfId="46" applyNumberFormat="1" applyFont="1" applyBorder="1" applyAlignment="1">
      <alignment horizontal="left" vertical="center" wrapText="1"/>
    </xf>
    <xf numFmtId="49" fontId="36" fillId="0" borderId="13" xfId="46" applyNumberFormat="1" applyFont="1" applyBorder="1" applyAlignment="1">
      <alignment horizontal="left" vertical="center" wrapText="1"/>
    </xf>
    <xf numFmtId="49" fontId="36" fillId="0" borderId="61" xfId="46" applyNumberFormat="1" applyFont="1" applyBorder="1" applyAlignment="1">
      <alignment horizontal="left" vertical="center"/>
    </xf>
    <xf numFmtId="49" fontId="36" fillId="0" borderId="58" xfId="46" applyNumberFormat="1" applyFont="1" applyBorder="1" applyAlignment="1">
      <alignment horizontal="left" vertical="center"/>
    </xf>
    <xf numFmtId="49" fontId="36" fillId="0" borderId="59" xfId="46" applyNumberFormat="1" applyFont="1" applyBorder="1" applyAlignment="1">
      <alignment horizontal="left" vertical="center"/>
    </xf>
    <xf numFmtId="49" fontId="36" fillId="0" borderId="11" xfId="46" applyNumberFormat="1" applyFont="1" applyBorder="1" applyAlignment="1">
      <alignment horizontal="left" vertical="center" wrapText="1"/>
    </xf>
    <xf numFmtId="49" fontId="36" fillId="0" borderId="0" xfId="46" applyNumberFormat="1" applyFont="1" applyAlignment="1">
      <alignment horizontal="left" vertical="center" wrapText="1"/>
    </xf>
    <xf numFmtId="49" fontId="36" fillId="0" borderId="12" xfId="46" applyNumberFormat="1" applyFont="1" applyBorder="1" applyAlignment="1">
      <alignment horizontal="left" vertical="center" wrapText="1"/>
    </xf>
    <xf numFmtId="49" fontId="36" fillId="0" borderId="14" xfId="46" applyNumberFormat="1" applyFont="1" applyBorder="1" applyAlignment="1">
      <alignment horizontal="left" vertical="center" wrapText="1"/>
    </xf>
    <xf numFmtId="49" fontId="36" fillId="0" borderId="62" xfId="46" applyNumberFormat="1" applyFont="1" applyBorder="1" applyAlignment="1">
      <alignment horizontal="left" vertical="center"/>
    </xf>
    <xf numFmtId="49" fontId="36" fillId="0" borderId="64" xfId="46" applyNumberFormat="1" applyFont="1" applyBorder="1" applyAlignment="1">
      <alignment horizontal="left" vertical="center"/>
    </xf>
    <xf numFmtId="49" fontId="36" fillId="0" borderId="63" xfId="46" applyNumberFormat="1" applyFont="1" applyBorder="1" applyAlignment="1">
      <alignment horizontal="left" vertical="center"/>
    </xf>
    <xf numFmtId="49" fontId="37" fillId="0" borderId="0" xfId="43" applyNumberFormat="1" applyFont="1" applyAlignment="1">
      <alignment horizontal="center" vertical="center"/>
    </xf>
    <xf numFmtId="0" fontId="36" fillId="24" borderId="0" xfId="43" applyFont="1" applyFill="1" applyAlignment="1">
      <alignment horizontal="center" vertical="center"/>
    </xf>
    <xf numFmtId="0" fontId="36" fillId="24" borderId="0" xfId="43" applyFont="1" applyFill="1" applyAlignment="1">
      <alignment horizontal="left" vertical="center" wrapText="1"/>
    </xf>
    <xf numFmtId="49" fontId="37" fillId="0" borderId="0" xfId="43" applyNumberFormat="1" applyFont="1" applyAlignment="1">
      <alignment horizontal="left" vertical="top"/>
    </xf>
    <xf numFmtId="49" fontId="37" fillId="0" borderId="0" xfId="43" applyNumberFormat="1" applyFont="1" applyAlignment="1">
      <alignment horizontal="left" vertical="top" wrapText="1"/>
    </xf>
    <xf numFmtId="0" fontId="28" fillId="0" borderId="0" xfId="53" applyFont="1" applyFill="1" applyAlignment="1">
      <alignment horizontal="justify" vertical="top" wrapText="1"/>
    </xf>
    <xf numFmtId="0" fontId="34" fillId="24" borderId="67" xfId="53" applyFont="1" applyFill="1" applyBorder="1" applyAlignment="1">
      <alignment horizontal="center" vertical="center" wrapText="1"/>
    </xf>
    <xf numFmtId="0" fontId="34" fillId="24" borderId="68" xfId="53" applyFont="1" applyFill="1" applyBorder="1" applyAlignment="1">
      <alignment horizontal="center" vertical="center" wrapText="1"/>
    </xf>
    <xf numFmtId="0" fontId="34" fillId="24" borderId="95" xfId="53" applyFont="1" applyFill="1" applyBorder="1" applyAlignment="1">
      <alignment horizontal="center" vertical="center" wrapText="1"/>
    </xf>
    <xf numFmtId="0" fontId="40" fillId="24" borderId="97" xfId="53" applyFont="1" applyFill="1" applyBorder="1" applyAlignment="1">
      <alignment horizontal="center" vertical="center" wrapText="1"/>
    </xf>
    <xf numFmtId="0" fontId="40" fillId="24" borderId="68" xfId="53" applyFont="1" applyFill="1" applyBorder="1" applyAlignment="1">
      <alignment horizontal="center" vertical="center" wrapText="1"/>
    </xf>
    <xf numFmtId="0" fontId="40" fillId="24" borderId="81" xfId="53" applyFont="1" applyFill="1" applyBorder="1" applyAlignment="1">
      <alignment horizontal="center" vertical="center" wrapText="1"/>
    </xf>
    <xf numFmtId="0" fontId="40" fillId="24" borderId="69" xfId="53" applyFont="1" applyFill="1" applyBorder="1" applyAlignment="1">
      <alignment horizontal="center" vertical="center" wrapText="1"/>
    </xf>
    <xf numFmtId="0" fontId="40" fillId="24" borderId="98" xfId="53" applyFont="1" applyFill="1" applyBorder="1" applyAlignment="1">
      <alignment horizontal="center" vertical="center" wrapText="1"/>
    </xf>
    <xf numFmtId="0" fontId="40" fillId="24" borderId="99" xfId="53" applyFont="1" applyFill="1" applyBorder="1" applyAlignment="1">
      <alignment horizontal="center" vertical="center" wrapText="1"/>
    </xf>
    <xf numFmtId="0" fontId="40" fillId="24" borderId="100" xfId="53" applyFont="1" applyFill="1" applyBorder="1" applyAlignment="1">
      <alignment horizontal="center" vertical="center" wrapText="1"/>
    </xf>
    <xf numFmtId="0" fontId="40" fillId="24" borderId="101" xfId="53" applyFont="1" applyFill="1" applyBorder="1" applyAlignment="1">
      <alignment horizontal="left" vertical="center" wrapText="1"/>
    </xf>
    <xf numFmtId="0" fontId="40" fillId="24" borderId="99" xfId="53" applyFont="1" applyFill="1" applyBorder="1" applyAlignment="1">
      <alignment horizontal="left" vertical="center" wrapText="1"/>
    </xf>
    <xf numFmtId="0" fontId="40" fillId="24" borderId="102" xfId="53" applyFont="1" applyFill="1" applyBorder="1" applyAlignment="1">
      <alignment horizontal="left" vertical="center" wrapText="1"/>
    </xf>
    <xf numFmtId="0" fontId="34" fillId="24" borderId="86" xfId="53" applyFont="1" applyFill="1" applyBorder="1" applyAlignment="1">
      <alignment horizontal="left" vertical="top" wrapText="1"/>
    </xf>
    <xf numFmtId="0" fontId="34" fillId="24" borderId="96" xfId="53" applyFont="1" applyFill="1" applyBorder="1" applyAlignment="1">
      <alignment horizontal="left" vertical="top" wrapText="1"/>
    </xf>
    <xf numFmtId="0" fontId="40" fillId="24" borderId="67" xfId="53" applyFont="1" applyFill="1" applyBorder="1" applyAlignment="1">
      <alignment horizontal="center" vertical="center" wrapText="1"/>
    </xf>
    <xf numFmtId="0" fontId="34" fillId="24" borderId="85" xfId="53" applyFont="1" applyFill="1" applyBorder="1" applyAlignment="1">
      <alignment horizontal="center" vertical="center" textRotation="255" wrapText="1"/>
    </xf>
    <xf numFmtId="0" fontId="34" fillId="24" borderId="86" xfId="53" applyFont="1" applyFill="1" applyBorder="1" applyAlignment="1">
      <alignment horizontal="center" vertical="center" textRotation="255" wrapText="1"/>
    </xf>
    <xf numFmtId="0" fontId="34" fillId="24" borderId="61" xfId="53" applyFont="1" applyFill="1" applyBorder="1" applyAlignment="1">
      <alignment horizontal="left" vertical="center" wrapText="1"/>
    </xf>
    <xf numFmtId="0" fontId="34" fillId="24" borderId="58" xfId="53" applyFont="1" applyFill="1" applyBorder="1" applyAlignment="1">
      <alignment horizontal="left" vertical="center" wrapText="1"/>
    </xf>
    <xf numFmtId="0" fontId="34" fillId="24" borderId="59" xfId="53" applyFont="1" applyFill="1" applyBorder="1" applyAlignment="1">
      <alignment horizontal="left" vertical="center" wrapText="1"/>
    </xf>
    <xf numFmtId="0" fontId="40" fillId="24" borderId="61" xfId="53" applyFont="1" applyFill="1" applyBorder="1" applyAlignment="1">
      <alignment horizontal="center" vertical="center" wrapText="1"/>
    </xf>
    <xf numFmtId="0" fontId="40" fillId="24" borderId="59" xfId="53" applyFont="1" applyFill="1" applyBorder="1" applyAlignment="1">
      <alignment horizontal="center" vertical="center" wrapText="1"/>
    </xf>
    <xf numFmtId="0" fontId="40" fillId="24" borderId="11" xfId="53" applyFont="1" applyFill="1" applyBorder="1" applyAlignment="1">
      <alignment horizontal="center" vertical="center" wrapText="1"/>
    </xf>
    <xf numFmtId="0" fontId="40" fillId="24" borderId="12" xfId="53" applyFont="1" applyFill="1" applyBorder="1" applyAlignment="1">
      <alignment horizontal="center" vertical="center" wrapText="1"/>
    </xf>
    <xf numFmtId="0" fontId="41" fillId="24" borderId="61" xfId="53" applyFont="1" applyFill="1" applyBorder="1" applyAlignment="1">
      <alignment horizontal="center" vertical="center" wrapText="1"/>
    </xf>
    <xf numFmtId="0" fontId="41" fillId="24" borderId="58" xfId="53" applyFont="1" applyFill="1" applyBorder="1" applyAlignment="1">
      <alignment horizontal="center" vertical="center" wrapText="1"/>
    </xf>
    <xf numFmtId="0" fontId="34" fillId="24" borderId="62" xfId="53" applyFont="1" applyFill="1" applyBorder="1" applyAlignment="1">
      <alignment horizontal="left" vertical="center" wrapText="1"/>
    </xf>
    <xf numFmtId="0" fontId="34" fillId="24" borderId="64" xfId="53" applyFont="1" applyFill="1" applyBorder="1" applyAlignment="1">
      <alignment horizontal="left" vertical="center" wrapText="1"/>
    </xf>
    <xf numFmtId="0" fontId="34" fillId="24" borderId="63" xfId="53" applyFont="1" applyFill="1" applyBorder="1" applyAlignment="1">
      <alignment horizontal="left" vertical="center" wrapText="1"/>
    </xf>
    <xf numFmtId="0" fontId="40" fillId="24" borderId="11" xfId="53" applyFont="1" applyFill="1" applyBorder="1" applyAlignment="1">
      <alignment horizontal="left" vertical="center" wrapText="1"/>
    </xf>
    <xf numFmtId="0" fontId="40" fillId="24" borderId="0" xfId="53" applyFont="1" applyFill="1" applyAlignment="1">
      <alignment horizontal="left" vertical="center" wrapText="1"/>
    </xf>
    <xf numFmtId="0" fontId="40" fillId="24" borderId="21" xfId="53" applyFont="1" applyFill="1" applyBorder="1" applyAlignment="1">
      <alignment horizontal="left" vertical="center" wrapText="1"/>
    </xf>
    <xf numFmtId="0" fontId="40" fillId="24" borderId="0" xfId="53" applyFont="1" applyFill="1" applyBorder="1" applyAlignment="1">
      <alignment horizontal="left" vertical="center" wrapText="1"/>
    </xf>
    <xf numFmtId="176" fontId="34" fillId="24" borderId="14" xfId="53" applyNumberFormat="1" applyFont="1" applyFill="1" applyBorder="1" applyAlignment="1">
      <alignment horizontal="left" vertical="center" wrapText="1" indent="1"/>
    </xf>
    <xf numFmtId="176" fontId="34" fillId="24" borderId="10" xfId="53" applyNumberFormat="1" applyFont="1" applyFill="1" applyBorder="1" applyAlignment="1">
      <alignment horizontal="left" vertical="center" wrapText="1" indent="1"/>
    </xf>
    <xf numFmtId="176" fontId="34" fillId="24" borderId="0" xfId="53" applyNumberFormat="1" applyFont="1" applyFill="1" applyBorder="1" applyAlignment="1">
      <alignment horizontal="left" vertical="center" wrapText="1" indent="1"/>
    </xf>
    <xf numFmtId="176" fontId="34" fillId="24" borderId="12" xfId="53" applyNumberFormat="1" applyFont="1" applyFill="1" applyBorder="1" applyAlignment="1">
      <alignment horizontal="left" vertical="center" wrapText="1" indent="1"/>
    </xf>
    <xf numFmtId="0" fontId="28" fillId="0" borderId="87" xfId="53" applyFont="1" applyFill="1" applyBorder="1" applyAlignment="1">
      <alignment horizontal="center" vertical="center" wrapText="1"/>
    </xf>
    <xf numFmtId="0" fontId="32" fillId="0" borderId="10" xfId="53" applyFont="1" applyFill="1" applyBorder="1" applyAlignment="1">
      <alignment horizontal="center" vertical="center" wrapText="1"/>
    </xf>
    <xf numFmtId="0" fontId="32" fillId="0" borderId="62" xfId="53" applyFont="1" applyFill="1" applyBorder="1" applyAlignment="1">
      <alignment horizontal="center" vertical="center" wrapText="1"/>
    </xf>
    <xf numFmtId="0" fontId="32" fillId="0" borderId="64" xfId="53" applyFont="1" applyFill="1" applyBorder="1" applyAlignment="1">
      <alignment horizontal="center" vertical="center" wrapText="1"/>
    </xf>
    <xf numFmtId="0" fontId="32" fillId="0" borderId="22" xfId="53" applyFont="1" applyFill="1" applyBorder="1" applyAlignment="1">
      <alignment horizontal="center" vertical="center" wrapText="1"/>
    </xf>
    <xf numFmtId="0" fontId="32" fillId="0" borderId="88" xfId="53" applyFont="1" applyFill="1" applyBorder="1" applyAlignment="1">
      <alignment horizontal="center" vertical="center" wrapText="1"/>
    </xf>
    <xf numFmtId="0" fontId="32" fillId="0" borderId="59" xfId="53" applyFont="1" applyFill="1" applyBorder="1" applyAlignment="1">
      <alignment horizontal="center" vertical="center" wrapText="1"/>
    </xf>
    <xf numFmtId="0" fontId="32" fillId="0" borderId="75" xfId="53" applyFont="1" applyFill="1" applyBorder="1" applyAlignment="1">
      <alignment horizontal="center" vertical="center" wrapText="1"/>
    </xf>
    <xf numFmtId="0" fontId="32" fillId="0" borderId="12" xfId="53" applyFont="1" applyFill="1" applyBorder="1" applyAlignment="1">
      <alignment horizontal="center" vertical="center" wrapText="1"/>
    </xf>
    <xf numFmtId="0" fontId="32" fillId="0" borderId="87" xfId="53" applyFont="1" applyFill="1" applyBorder="1" applyAlignment="1">
      <alignment horizontal="center" vertical="center" wrapText="1"/>
    </xf>
    <xf numFmtId="0" fontId="32" fillId="0" borderId="13" xfId="53" applyFont="1" applyFill="1" applyBorder="1" applyAlignment="1">
      <alignment horizontal="center" vertical="center" wrapText="1"/>
    </xf>
    <xf numFmtId="0" fontId="29" fillId="0" borderId="62" xfId="53" applyFont="1" applyFill="1" applyBorder="1" applyAlignment="1">
      <alignment horizontal="center" vertical="center" wrapText="1"/>
    </xf>
    <xf numFmtId="0" fontId="29" fillId="0" borderId="64" xfId="53" applyFont="1" applyFill="1" applyBorder="1" applyAlignment="1">
      <alignment horizontal="center" vertical="center" wrapText="1"/>
    </xf>
    <xf numFmtId="0" fontId="55" fillId="0" borderId="61" xfId="53" applyFont="1" applyFill="1" applyBorder="1" applyAlignment="1">
      <alignment horizontal="center" vertical="center" wrapText="1"/>
    </xf>
    <xf numFmtId="0" fontId="55" fillId="0" borderId="58" xfId="53" applyFont="1" applyFill="1" applyBorder="1" applyAlignment="1">
      <alignment horizontal="center" vertical="center" wrapText="1"/>
    </xf>
    <xf numFmtId="0" fontId="55" fillId="0" borderId="14" xfId="53" applyFont="1" applyFill="1" applyBorder="1" applyAlignment="1">
      <alignment horizontal="center" vertical="center" wrapText="1"/>
    </xf>
    <xf numFmtId="0" fontId="55" fillId="0" borderId="10" xfId="53" applyFont="1" applyFill="1" applyBorder="1" applyAlignment="1">
      <alignment horizontal="center" vertical="center" wrapText="1"/>
    </xf>
    <xf numFmtId="0" fontId="40" fillId="25" borderId="62" xfId="53" applyFont="1" applyFill="1" applyBorder="1" applyAlignment="1">
      <alignment horizontal="left" vertical="center" wrapText="1"/>
    </xf>
    <xf numFmtId="0" fontId="40" fillId="25" borderId="64" xfId="53" applyFont="1" applyFill="1" applyBorder="1" applyAlignment="1">
      <alignment horizontal="left" vertical="center" wrapText="1"/>
    </xf>
    <xf numFmtId="0" fontId="40" fillId="25" borderId="63" xfId="53" applyFont="1" applyFill="1" applyBorder="1" applyAlignment="1">
      <alignment horizontal="left" vertical="center" wrapText="1"/>
    </xf>
    <xf numFmtId="0" fontId="40" fillId="24" borderId="42" xfId="53" applyFont="1" applyFill="1" applyBorder="1" applyAlignment="1">
      <alignment horizontal="center" vertical="center" wrapText="1"/>
    </xf>
    <xf numFmtId="0" fontId="40" fillId="24" borderId="0" xfId="53" applyFont="1" applyFill="1" applyAlignment="1">
      <alignment horizontal="center" vertical="center" wrapText="1"/>
    </xf>
    <xf numFmtId="0" fontId="40" fillId="24" borderId="77" xfId="53" applyFont="1" applyFill="1" applyBorder="1" applyAlignment="1">
      <alignment horizontal="center" vertical="center" wrapText="1"/>
    </xf>
    <xf numFmtId="0" fontId="40" fillId="24" borderId="79" xfId="53" applyFont="1" applyFill="1" applyBorder="1" applyAlignment="1">
      <alignment horizontal="center" vertical="center" wrapText="1"/>
    </xf>
    <xf numFmtId="0" fontId="40" fillId="24" borderId="78" xfId="53" applyFont="1" applyFill="1" applyBorder="1" applyAlignment="1">
      <alignment horizontal="center" vertical="center" wrapText="1"/>
    </xf>
    <xf numFmtId="0" fontId="40" fillId="24" borderId="95" xfId="53" applyFont="1" applyFill="1" applyBorder="1" applyAlignment="1">
      <alignment horizontal="center" vertical="center" wrapText="1"/>
    </xf>
    <xf numFmtId="0" fontId="28" fillId="0" borderId="89" xfId="53" applyFont="1" applyFill="1" applyBorder="1" applyAlignment="1">
      <alignment horizontal="center" vertical="center" wrapText="1"/>
    </xf>
    <xf numFmtId="0" fontId="28" fillId="0" borderId="90" xfId="53" applyFont="1" applyFill="1" applyBorder="1" applyAlignment="1">
      <alignment horizontal="center" vertical="center" wrapText="1"/>
    </xf>
    <xf numFmtId="0" fontId="28" fillId="0" borderId="91" xfId="53" applyFont="1" applyFill="1" applyBorder="1" applyAlignment="1">
      <alignment horizontal="center" vertical="center" wrapText="1"/>
    </xf>
    <xf numFmtId="0" fontId="28" fillId="0" borderId="92" xfId="53" applyFont="1" applyFill="1" applyBorder="1" applyAlignment="1">
      <alignment horizontal="center" vertical="center" wrapText="1"/>
    </xf>
    <xf numFmtId="0" fontId="28" fillId="0" borderId="93" xfId="53" applyFont="1" applyFill="1" applyBorder="1" applyAlignment="1">
      <alignment horizontal="center" vertical="center" wrapText="1"/>
    </xf>
    <xf numFmtId="0" fontId="28" fillId="0" borderId="94" xfId="53" applyFont="1" applyFill="1" applyBorder="1" applyAlignment="1">
      <alignment horizontal="center" vertical="center" wrapText="1"/>
    </xf>
    <xf numFmtId="0" fontId="40" fillId="24" borderId="77" xfId="53" applyFont="1" applyFill="1" applyBorder="1" applyAlignment="1">
      <alignment horizontal="left" vertical="center" wrapText="1"/>
    </xf>
    <xf numFmtId="0" fontId="40" fillId="24" borderId="79" xfId="53" applyFont="1" applyFill="1" applyBorder="1" applyAlignment="1">
      <alignment horizontal="left" vertical="center" wrapText="1"/>
    </xf>
    <xf numFmtId="0" fontId="40" fillId="24" borderId="80" xfId="53" applyFont="1" applyFill="1" applyBorder="1" applyAlignment="1">
      <alignment horizontal="left" vertical="center" wrapText="1"/>
    </xf>
    <xf numFmtId="0" fontId="40" fillId="24" borderId="71" xfId="53" applyFont="1" applyFill="1" applyBorder="1" applyAlignment="1">
      <alignment horizontal="center" vertical="center" wrapText="1"/>
    </xf>
    <xf numFmtId="0" fontId="40" fillId="24" borderId="72" xfId="53" applyFont="1" applyFill="1" applyBorder="1" applyAlignment="1">
      <alignment horizontal="center" vertical="center" wrapText="1"/>
    </xf>
    <xf numFmtId="49" fontId="40" fillId="24" borderId="69" xfId="53" applyNumberFormat="1" applyFont="1" applyFill="1" applyBorder="1" applyAlignment="1">
      <alignment horizontal="left" vertical="center" wrapText="1"/>
    </xf>
    <xf numFmtId="49" fontId="40" fillId="24" borderId="68" xfId="53" applyNumberFormat="1" applyFont="1" applyFill="1" applyBorder="1" applyAlignment="1">
      <alignment horizontal="left" vertical="center" wrapText="1"/>
    </xf>
    <xf numFmtId="49" fontId="41" fillId="24" borderId="68" xfId="53" applyNumberFormat="1" applyFont="1" applyFill="1" applyBorder="1" applyAlignment="1">
      <alignment horizontal="right" vertical="center" wrapText="1"/>
    </xf>
    <xf numFmtId="49" fontId="40" fillId="24" borderId="64" xfId="53" applyNumberFormat="1" applyFont="1" applyFill="1" applyBorder="1" applyAlignment="1">
      <alignment horizontal="center" vertical="center" wrapText="1"/>
    </xf>
    <xf numFmtId="49" fontId="40" fillId="24" borderId="63" xfId="53" applyNumberFormat="1" applyFont="1" applyFill="1" applyBorder="1" applyAlignment="1">
      <alignment horizontal="center" vertical="center" wrapText="1"/>
    </xf>
    <xf numFmtId="0" fontId="40" fillId="24" borderId="62" xfId="53" applyFont="1" applyFill="1" applyBorder="1" applyAlignment="1">
      <alignment horizontal="center" vertical="center" wrapText="1"/>
    </xf>
    <xf numFmtId="0" fontId="40" fillId="24" borderId="63" xfId="53" applyFont="1" applyFill="1" applyBorder="1" applyAlignment="1">
      <alignment horizontal="center" vertical="center" wrapText="1"/>
    </xf>
    <xf numFmtId="49" fontId="40" fillId="24" borderId="70" xfId="53" applyNumberFormat="1" applyFont="1" applyFill="1" applyBorder="1" applyAlignment="1">
      <alignment horizontal="left" vertical="center" wrapText="1"/>
    </xf>
    <xf numFmtId="0" fontId="40" fillId="24" borderId="83" xfId="53" applyFont="1" applyFill="1" applyBorder="1" applyAlignment="1">
      <alignment horizontal="center" vertical="center" wrapText="1"/>
    </xf>
    <xf numFmtId="0" fontId="40" fillId="24" borderId="84" xfId="53" applyFont="1" applyFill="1" applyBorder="1" applyAlignment="1">
      <alignment horizontal="center" vertical="center" wrapText="1"/>
    </xf>
    <xf numFmtId="49" fontId="40" fillId="24" borderId="0" xfId="53" applyNumberFormat="1" applyFont="1" applyFill="1" applyAlignment="1">
      <alignment horizontal="left" vertical="center" wrapText="1"/>
    </xf>
    <xf numFmtId="49" fontId="40" fillId="24" borderId="21" xfId="53" applyNumberFormat="1" applyFont="1" applyFill="1" applyBorder="1" applyAlignment="1">
      <alignment horizontal="left" vertical="center" wrapText="1"/>
    </xf>
    <xf numFmtId="0" fontId="39" fillId="24" borderId="0" xfId="53" applyFont="1" applyFill="1" applyAlignment="1">
      <alignment horizontal="left" vertical="center"/>
    </xf>
    <xf numFmtId="0" fontId="34" fillId="24" borderId="50" xfId="53" applyFont="1" applyFill="1" applyBorder="1" applyAlignment="1">
      <alignment horizontal="center" vertical="center" textRotation="255" wrapText="1"/>
    </xf>
    <xf numFmtId="0" fontId="34" fillId="24" borderId="42" xfId="53" applyFont="1" applyFill="1" applyBorder="1" applyAlignment="1">
      <alignment horizontal="center" vertical="center" textRotation="255" wrapText="1"/>
    </xf>
    <xf numFmtId="0" fontId="34" fillId="24" borderId="82" xfId="53" applyFont="1" applyFill="1" applyBorder="1" applyAlignment="1">
      <alignment horizontal="center" vertical="center" textRotation="255" wrapText="1"/>
    </xf>
    <xf numFmtId="0" fontId="40" fillId="24" borderId="17" xfId="53" applyFont="1" applyFill="1" applyBorder="1" applyAlignment="1">
      <alignment horizontal="center" vertical="center"/>
    </xf>
    <xf numFmtId="0" fontId="40" fillId="24" borderId="18" xfId="53" applyFont="1" applyFill="1" applyBorder="1" applyAlignment="1">
      <alignment horizontal="center" vertical="center"/>
    </xf>
    <xf numFmtId="49" fontId="40" fillId="0" borderId="17" xfId="53" applyNumberFormat="1" applyFont="1" applyBorder="1" applyAlignment="1">
      <alignment horizontal="left" vertical="center"/>
    </xf>
    <xf numFmtId="49" fontId="40" fillId="0" borderId="18" xfId="53" applyNumberFormat="1" applyFont="1" applyBorder="1" applyAlignment="1">
      <alignment horizontal="left" vertical="center"/>
    </xf>
    <xf numFmtId="49" fontId="40" fillId="0" borderId="30" xfId="53" applyNumberFormat="1" applyFont="1" applyBorder="1" applyAlignment="1">
      <alignment horizontal="left" vertical="center"/>
    </xf>
    <xf numFmtId="0" fontId="40" fillId="24" borderId="69" xfId="53" applyFont="1" applyFill="1" applyBorder="1" applyAlignment="1">
      <alignment horizontal="left" vertical="center" wrapText="1"/>
    </xf>
    <xf numFmtId="0" fontId="40" fillId="24" borderId="68" xfId="53" applyFont="1" applyFill="1" applyBorder="1" applyAlignment="1">
      <alignment horizontal="left" vertical="center" wrapText="1"/>
    </xf>
    <xf numFmtId="0" fontId="40" fillId="24" borderId="70" xfId="53" applyFont="1" applyFill="1" applyBorder="1" applyAlignment="1">
      <alignment horizontal="left" vertical="center" wrapText="1"/>
    </xf>
    <xf numFmtId="0" fontId="40" fillId="24" borderId="75" xfId="53" applyFont="1" applyFill="1" applyBorder="1" applyAlignment="1">
      <alignment horizontal="center" vertical="center" wrapText="1"/>
    </xf>
    <xf numFmtId="0" fontId="40" fillId="24" borderId="76" xfId="53" applyFont="1" applyFill="1" applyBorder="1" applyAlignment="1">
      <alignment horizontal="center" vertical="center" wrapText="1"/>
    </xf>
    <xf numFmtId="0" fontId="40" fillId="24" borderId="71" xfId="53" applyFont="1" applyFill="1" applyBorder="1" applyAlignment="1">
      <alignment horizontal="center" vertical="center" shrinkToFit="1"/>
    </xf>
    <xf numFmtId="0" fontId="40" fillId="24" borderId="73" xfId="53" applyFont="1" applyFill="1" applyBorder="1" applyAlignment="1">
      <alignment horizontal="center" vertical="center" shrinkToFit="1"/>
    </xf>
    <xf numFmtId="49" fontId="40" fillId="24" borderId="73" xfId="53" applyNumberFormat="1" applyFont="1" applyFill="1" applyBorder="1" applyAlignment="1">
      <alignment horizontal="center" vertical="center" wrapText="1"/>
    </xf>
    <xf numFmtId="0" fontId="40" fillId="24" borderId="73" xfId="53" applyFont="1" applyFill="1" applyBorder="1" applyAlignment="1">
      <alignment horizontal="center" vertical="center" wrapText="1"/>
    </xf>
    <xf numFmtId="0" fontId="40" fillId="24" borderId="74" xfId="53" applyFont="1" applyFill="1" applyBorder="1" applyAlignment="1">
      <alignment horizontal="center" vertical="center" wrapText="1"/>
    </xf>
    <xf numFmtId="0" fontId="36" fillId="24" borderId="11" xfId="46" applyFont="1" applyFill="1" applyBorder="1" applyAlignment="1">
      <alignment horizontal="left" vertical="center" wrapText="1"/>
    </xf>
    <xf numFmtId="0" fontId="36" fillId="24" borderId="0" xfId="46" applyFont="1" applyFill="1" applyAlignment="1">
      <alignment horizontal="left" vertical="center" wrapText="1"/>
    </xf>
    <xf numFmtId="0" fontId="34" fillId="24" borderId="0" xfId="53" applyFont="1" applyFill="1" applyAlignment="1">
      <alignment horizontal="left" vertical="center"/>
    </xf>
    <xf numFmtId="0" fontId="34" fillId="24" borderId="21" xfId="53" applyFont="1" applyFill="1" applyBorder="1" applyAlignment="1">
      <alignment horizontal="left" vertical="center"/>
    </xf>
    <xf numFmtId="0" fontId="4" fillId="0" borderId="0" xfId="59" applyBorder="1" applyAlignment="1">
      <alignment vertical="center"/>
    </xf>
    <xf numFmtId="0" fontId="4" fillId="0" borderId="15" xfId="59" applyBorder="1" applyAlignment="1">
      <alignment horizontal="center" vertical="center"/>
    </xf>
    <xf numFmtId="0" fontId="4" fillId="0" borderId="0" xfId="59" applyBorder="1" applyAlignment="1">
      <alignment horizontal="center" vertical="center"/>
    </xf>
    <xf numFmtId="0" fontId="69" fillId="0" borderId="12" xfId="48" applyFont="1" applyBorder="1" applyAlignment="1">
      <alignment horizontal="left" vertical="top" wrapText="1"/>
    </xf>
    <xf numFmtId="0" fontId="69" fillId="0" borderId="10" xfId="48" applyFont="1" applyBorder="1" applyAlignment="1">
      <alignment horizontal="left" vertical="top" wrapText="1"/>
    </xf>
    <xf numFmtId="0" fontId="69" fillId="0" borderId="13" xfId="48" applyFont="1" applyBorder="1" applyAlignment="1">
      <alignment horizontal="left" vertical="top" wrapText="1"/>
    </xf>
    <xf numFmtId="0" fontId="32" fillId="24" borderId="0" xfId="45" applyFont="1" applyFill="1" applyBorder="1" applyAlignment="1">
      <alignment horizontal="center" vertical="top"/>
    </xf>
    <xf numFmtId="0" fontId="70" fillId="0" borderId="58" xfId="48" applyFont="1" applyBorder="1" applyAlignment="1">
      <alignment horizontal="left" vertical="top" wrapText="1"/>
    </xf>
    <xf numFmtId="0" fontId="70" fillId="0" borderId="59" xfId="48" applyFont="1" applyBorder="1" applyAlignment="1">
      <alignment horizontal="left" vertical="top" wrapText="1"/>
    </xf>
    <xf numFmtId="0" fontId="33" fillId="24" borderId="0" xfId="45" applyFont="1" applyFill="1" applyBorder="1" applyAlignment="1">
      <alignment horizontal="left" vertical="top"/>
    </xf>
    <xf numFmtId="0" fontId="30" fillId="24" borderId="0" xfId="45" applyFont="1" applyFill="1" applyBorder="1" applyAlignment="1">
      <alignment horizontal="center" vertical="center"/>
    </xf>
    <xf numFmtId="0" fontId="32" fillId="24" borderId="0" xfId="45" applyFont="1" applyFill="1" applyBorder="1" applyAlignment="1">
      <alignment horizontal="center" vertical="center"/>
    </xf>
    <xf numFmtId="0" fontId="30" fillId="24" borderId="0" xfId="45" applyFont="1" applyFill="1" applyBorder="1" applyAlignment="1">
      <alignment horizontal="right"/>
    </xf>
    <xf numFmtId="0" fontId="31" fillId="24" borderId="0" xfId="45" applyFont="1" applyFill="1" applyBorder="1" applyAlignment="1">
      <alignment horizontal="left" vertical="center"/>
    </xf>
    <xf numFmtId="0" fontId="31" fillId="24" borderId="10" xfId="45" applyFont="1" applyFill="1" applyBorder="1" applyAlignment="1">
      <alignment horizontal="left" vertical="center"/>
    </xf>
    <xf numFmtId="0" fontId="31" fillId="24" borderId="58" xfId="45" applyFont="1" applyFill="1" applyBorder="1" applyAlignment="1">
      <alignment horizontal="left"/>
    </xf>
    <xf numFmtId="0" fontId="31" fillId="24" borderId="58" xfId="45" applyFont="1" applyFill="1" applyBorder="1" applyAlignment="1">
      <alignment horizontal="center" vertical="center"/>
    </xf>
    <xf numFmtId="0" fontId="31" fillId="24" borderId="10" xfId="45" applyFont="1" applyFill="1" applyBorder="1" applyAlignment="1">
      <alignment horizontal="center" vertical="center"/>
    </xf>
    <xf numFmtId="0" fontId="33" fillId="24" borderId="10" xfId="45" applyFont="1" applyFill="1" applyBorder="1" applyAlignment="1">
      <alignment horizontal="center"/>
    </xf>
    <xf numFmtId="0" fontId="56" fillId="24" borderId="15" xfId="47" applyFont="1" applyFill="1" applyBorder="1" applyAlignment="1">
      <alignment horizontal="center" vertical="center"/>
    </xf>
    <xf numFmtId="0" fontId="56" fillId="24" borderId="40" xfId="47" applyFont="1" applyFill="1" applyBorder="1" applyAlignment="1" applyProtection="1">
      <alignment horizontal="left" vertical="center" wrapText="1"/>
      <protection locked="0"/>
    </xf>
    <xf numFmtId="0" fontId="56" fillId="24" borderId="64" xfId="47" applyFont="1" applyFill="1" applyBorder="1" applyAlignment="1" applyProtection="1">
      <alignment horizontal="left" vertical="center" wrapText="1"/>
      <protection locked="0"/>
    </xf>
    <xf numFmtId="0" fontId="56" fillId="24" borderId="22" xfId="47" applyFont="1" applyFill="1" applyBorder="1" applyAlignment="1" applyProtection="1">
      <alignment horizontal="left" vertical="center" wrapText="1"/>
      <protection locked="0"/>
    </xf>
    <xf numFmtId="0" fontId="60" fillId="24" borderId="43" xfId="47" applyFont="1" applyFill="1" applyBorder="1" applyAlignment="1" applyProtection="1">
      <alignment horizontal="center" vertical="center" wrapText="1"/>
      <protection locked="0"/>
    </xf>
    <xf numFmtId="0" fontId="60" fillId="24" borderId="45" xfId="47" applyFont="1" applyFill="1" applyBorder="1" applyAlignment="1" applyProtection="1">
      <alignment horizontal="center" vertical="center" wrapText="1"/>
      <protection locked="0"/>
    </xf>
    <xf numFmtId="0" fontId="56" fillId="24" borderId="46" xfId="47" applyFont="1" applyFill="1" applyBorder="1" applyAlignment="1" applyProtection="1">
      <alignment horizontal="center" vertical="center" wrapText="1"/>
      <protection locked="0"/>
    </xf>
    <xf numFmtId="0" fontId="56" fillId="24" borderId="45" xfId="47" applyFont="1" applyFill="1" applyBorder="1" applyAlignment="1" applyProtection="1">
      <alignment horizontal="center" vertical="center" wrapText="1"/>
      <protection locked="0"/>
    </xf>
    <xf numFmtId="0" fontId="56" fillId="24" borderId="46" xfId="47" applyFont="1" applyFill="1" applyBorder="1" applyAlignment="1" applyProtection="1">
      <alignment horizontal="center" vertical="center" shrinkToFit="1"/>
      <protection locked="0"/>
    </xf>
    <xf numFmtId="0" fontId="56" fillId="24" borderId="44" xfId="47" applyFont="1" applyFill="1" applyBorder="1" applyAlignment="1" applyProtection="1">
      <alignment horizontal="center" vertical="center" shrinkToFit="1"/>
      <protection locked="0"/>
    </xf>
    <xf numFmtId="0" fontId="56" fillId="24" borderId="45" xfId="47" applyFont="1" applyFill="1" applyBorder="1" applyAlignment="1" applyProtection="1">
      <alignment horizontal="center" vertical="center" shrinkToFit="1"/>
      <protection locked="0"/>
    </xf>
    <xf numFmtId="0" fontId="56" fillId="24" borderId="44" xfId="47" applyFont="1" applyFill="1" applyBorder="1" applyAlignment="1" applyProtection="1">
      <alignment horizontal="center" vertical="center" wrapText="1"/>
      <protection locked="0"/>
    </xf>
    <xf numFmtId="0" fontId="56" fillId="24" borderId="47" xfId="47" applyFont="1" applyFill="1" applyBorder="1" applyAlignment="1" applyProtection="1">
      <alignment horizontal="center" vertical="center" wrapText="1"/>
      <protection locked="0"/>
    </xf>
    <xf numFmtId="177" fontId="57" fillId="24" borderId="43" xfId="47" applyNumberFormat="1" applyFont="1" applyFill="1" applyBorder="1" applyAlignment="1" applyProtection="1">
      <alignment horizontal="center" vertical="center" wrapText="1"/>
    </xf>
    <xf numFmtId="177" fontId="57" fillId="24" borderId="47" xfId="47" applyNumberFormat="1" applyFont="1" applyFill="1" applyBorder="1" applyAlignment="1" applyProtection="1">
      <alignment horizontal="center" vertical="center" wrapText="1"/>
    </xf>
    <xf numFmtId="177" fontId="57" fillId="24" borderId="43" xfId="58" applyNumberFormat="1" applyFont="1" applyFill="1" applyBorder="1" applyAlignment="1" applyProtection="1">
      <alignment horizontal="center" vertical="center" wrapText="1"/>
    </xf>
    <xf numFmtId="177" fontId="57" fillId="24" borderId="47" xfId="58" applyNumberFormat="1" applyFont="1" applyFill="1" applyBorder="1" applyAlignment="1" applyProtection="1">
      <alignment horizontal="center" vertical="center" wrapText="1"/>
    </xf>
    <xf numFmtId="0" fontId="56" fillId="24" borderId="43" xfId="47" applyFont="1" applyFill="1" applyBorder="1" applyAlignment="1" applyProtection="1">
      <alignment horizontal="left" vertical="center" wrapText="1"/>
      <protection locked="0"/>
    </xf>
    <xf numFmtId="0" fontId="56" fillId="24" borderId="44" xfId="47" applyFont="1" applyFill="1" applyBorder="1" applyAlignment="1" applyProtection="1">
      <alignment horizontal="left" vertical="center" wrapText="1"/>
      <protection locked="0"/>
    </xf>
    <xf numFmtId="0" fontId="56" fillId="24" borderId="47" xfId="47" applyFont="1" applyFill="1" applyBorder="1" applyAlignment="1" applyProtection="1">
      <alignment horizontal="left" vertical="center" wrapText="1"/>
      <protection locked="0"/>
    </xf>
    <xf numFmtId="0" fontId="60" fillId="24" borderId="40" xfId="47" applyFont="1" applyFill="1" applyBorder="1" applyAlignment="1" applyProtection="1">
      <alignment horizontal="center" vertical="center" wrapText="1"/>
      <protection locked="0"/>
    </xf>
    <xf numFmtId="0" fontId="60" fillId="24" borderId="63" xfId="47" applyFont="1" applyFill="1" applyBorder="1" applyAlignment="1" applyProtection="1">
      <alignment horizontal="center" vertical="center" wrapText="1"/>
      <protection locked="0"/>
    </xf>
    <xf numFmtId="0" fontId="56" fillId="24" borderId="62" xfId="47" applyFont="1" applyFill="1" applyBorder="1" applyAlignment="1" applyProtection="1">
      <alignment horizontal="center" vertical="center" wrapText="1"/>
      <protection locked="0"/>
    </xf>
    <xf numFmtId="0" fontId="56" fillId="24" borderId="63" xfId="47" applyFont="1" applyFill="1" applyBorder="1" applyAlignment="1" applyProtection="1">
      <alignment horizontal="center" vertical="center" wrapText="1"/>
      <protection locked="0"/>
    </xf>
    <xf numFmtId="0" fontId="56" fillId="24" borderId="62" xfId="47" applyFont="1" applyFill="1" applyBorder="1" applyAlignment="1" applyProtection="1">
      <alignment horizontal="center" vertical="center" shrinkToFit="1"/>
      <protection locked="0"/>
    </xf>
    <xf numFmtId="0" fontId="56" fillId="24" borderId="64" xfId="47" applyFont="1" applyFill="1" applyBorder="1" applyAlignment="1" applyProtection="1">
      <alignment horizontal="center" vertical="center" shrinkToFit="1"/>
      <protection locked="0"/>
    </xf>
    <xf numFmtId="0" fontId="56" fillId="24" borderId="63" xfId="47" applyFont="1" applyFill="1" applyBorder="1" applyAlignment="1" applyProtection="1">
      <alignment horizontal="center" vertical="center" shrinkToFit="1"/>
      <protection locked="0"/>
    </xf>
    <xf numFmtId="0" fontId="56" fillId="24" borderId="64" xfId="47" applyFont="1" applyFill="1" applyBorder="1" applyAlignment="1" applyProtection="1">
      <alignment horizontal="center" vertical="center" wrapText="1"/>
      <protection locked="0"/>
    </xf>
    <xf numFmtId="0" fontId="56" fillId="24" borderId="22" xfId="47" applyFont="1" applyFill="1" applyBorder="1" applyAlignment="1" applyProtection="1">
      <alignment horizontal="center" vertical="center" wrapText="1"/>
      <protection locked="0"/>
    </xf>
    <xf numFmtId="177" fontId="57" fillId="24" borderId="40" xfId="47" applyNumberFormat="1" applyFont="1" applyFill="1" applyBorder="1" applyAlignment="1" applyProtection="1">
      <alignment horizontal="center" vertical="center" wrapText="1"/>
    </xf>
    <xf numFmtId="177" fontId="57" fillId="24" borderId="22" xfId="47" applyNumberFormat="1" applyFont="1" applyFill="1" applyBorder="1" applyAlignment="1" applyProtection="1">
      <alignment horizontal="center" vertical="center" wrapText="1"/>
    </xf>
    <xf numFmtId="177" fontId="57" fillId="24" borderId="40" xfId="58" applyNumberFormat="1" applyFont="1" applyFill="1" applyBorder="1" applyAlignment="1" applyProtection="1">
      <alignment horizontal="center" vertical="center" wrapText="1"/>
    </xf>
    <xf numFmtId="177" fontId="57" fillId="24" borderId="22" xfId="58" applyNumberFormat="1" applyFont="1" applyFill="1" applyBorder="1" applyAlignment="1" applyProtection="1">
      <alignment horizontal="center" vertical="center" wrapText="1"/>
    </xf>
    <xf numFmtId="0" fontId="56" fillId="0" borderId="40" xfId="47" applyFont="1" applyFill="1" applyBorder="1" applyAlignment="1" applyProtection="1">
      <alignment horizontal="center" vertical="center"/>
    </xf>
    <xf numFmtId="0" fontId="56" fillId="0" borderId="64" xfId="47" applyFont="1" applyFill="1" applyBorder="1" applyAlignment="1" applyProtection="1">
      <alignment horizontal="center" vertical="center"/>
    </xf>
    <xf numFmtId="0" fontId="56" fillId="0" borderId="22" xfId="47" applyFont="1" applyFill="1" applyBorder="1" applyAlignment="1" applyProtection="1">
      <alignment horizontal="center" vertical="center"/>
    </xf>
    <xf numFmtId="0" fontId="56" fillId="24" borderId="54" xfId="47" applyFont="1" applyFill="1" applyBorder="1" applyAlignment="1" applyProtection="1">
      <alignment horizontal="left" vertical="center" wrapText="1"/>
      <protection locked="0"/>
    </xf>
    <xf numFmtId="0" fontId="56" fillId="24" borderId="27" xfId="47" applyFont="1" applyFill="1" applyBorder="1" applyAlignment="1" applyProtection="1">
      <alignment horizontal="left" vertical="center" wrapText="1"/>
      <protection locked="0"/>
    </xf>
    <xf numFmtId="0" fontId="56" fillId="24" borderId="29" xfId="47" applyFont="1" applyFill="1" applyBorder="1" applyAlignment="1" applyProtection="1">
      <alignment horizontal="left" vertical="center" wrapText="1"/>
      <protection locked="0"/>
    </xf>
    <xf numFmtId="0" fontId="60" fillId="24" borderId="54" xfId="47" applyFont="1" applyFill="1" applyBorder="1" applyAlignment="1" applyProtection="1">
      <alignment horizontal="center" vertical="center" wrapText="1"/>
      <protection locked="0"/>
    </xf>
    <xf numFmtId="0" fontId="60" fillId="24" borderId="28" xfId="47" applyFont="1" applyFill="1" applyBorder="1" applyAlignment="1" applyProtection="1">
      <alignment horizontal="center" vertical="center" wrapText="1"/>
      <protection locked="0"/>
    </xf>
    <xf numFmtId="0" fontId="56" fillId="24" borderId="26" xfId="47" applyFont="1" applyFill="1" applyBorder="1" applyAlignment="1" applyProtection="1">
      <alignment horizontal="center" vertical="center" wrapText="1"/>
      <protection locked="0"/>
    </xf>
    <xf numFmtId="0" fontId="56" fillId="24" borderId="28" xfId="47" applyFont="1" applyFill="1" applyBorder="1" applyAlignment="1" applyProtection="1">
      <alignment horizontal="center" vertical="center" wrapText="1"/>
      <protection locked="0"/>
    </xf>
    <xf numFmtId="0" fontId="56" fillId="24" borderId="26" xfId="47" applyFont="1" applyFill="1" applyBorder="1" applyAlignment="1" applyProtection="1">
      <alignment horizontal="center" vertical="center" shrinkToFit="1"/>
      <protection locked="0"/>
    </xf>
    <xf numFmtId="0" fontId="56" fillId="24" borderId="27" xfId="47" applyFont="1" applyFill="1" applyBorder="1" applyAlignment="1" applyProtection="1">
      <alignment horizontal="center" vertical="center" shrinkToFit="1"/>
      <protection locked="0"/>
    </xf>
    <xf numFmtId="0" fontId="56" fillId="24" borderId="28" xfId="47" applyFont="1" applyFill="1" applyBorder="1" applyAlignment="1" applyProtection="1">
      <alignment horizontal="center" vertical="center" shrinkToFit="1"/>
      <protection locked="0"/>
    </xf>
    <xf numFmtId="0" fontId="56" fillId="24" borderId="27" xfId="47" applyFont="1" applyFill="1" applyBorder="1" applyAlignment="1" applyProtection="1">
      <alignment horizontal="center" vertical="center" wrapText="1"/>
      <protection locked="0"/>
    </xf>
    <xf numFmtId="0" fontId="56" fillId="24" borderId="29" xfId="47" applyFont="1" applyFill="1" applyBorder="1" applyAlignment="1" applyProtection="1">
      <alignment horizontal="center" vertical="center" wrapText="1"/>
      <protection locked="0"/>
    </xf>
    <xf numFmtId="177" fontId="57" fillId="24" borderId="54" xfId="47" applyNumberFormat="1" applyFont="1" applyFill="1" applyBorder="1" applyAlignment="1" applyProtection="1">
      <alignment horizontal="center" vertical="center" wrapText="1"/>
    </xf>
    <xf numFmtId="177" fontId="57" fillId="24" borderId="29" xfId="47" applyNumberFormat="1" applyFont="1" applyFill="1" applyBorder="1" applyAlignment="1" applyProtection="1">
      <alignment horizontal="center" vertical="center" wrapText="1"/>
    </xf>
    <xf numFmtId="177" fontId="57" fillId="24" borderId="54" xfId="58" applyNumberFormat="1" applyFont="1" applyFill="1" applyBorder="1" applyAlignment="1" applyProtection="1">
      <alignment horizontal="center" vertical="center" wrapText="1"/>
    </xf>
    <xf numFmtId="177" fontId="57" fillId="24" borderId="29" xfId="58" applyNumberFormat="1" applyFont="1" applyFill="1" applyBorder="1" applyAlignment="1" applyProtection="1">
      <alignment horizontal="center" vertical="center" wrapText="1"/>
    </xf>
    <xf numFmtId="0" fontId="56" fillId="27" borderId="15" xfId="47" applyFont="1" applyFill="1" applyBorder="1" applyAlignment="1" applyProtection="1">
      <alignment horizontal="center" vertical="center"/>
      <protection locked="0"/>
    </xf>
    <xf numFmtId="0" fontId="56" fillId="24" borderId="62" xfId="47" applyFont="1" applyFill="1" applyBorder="1" applyAlignment="1" applyProtection="1">
      <alignment horizontal="center" vertical="center"/>
      <protection locked="0"/>
    </xf>
    <xf numFmtId="0" fontId="56" fillId="24" borderId="63" xfId="47" applyFont="1" applyFill="1" applyBorder="1" applyAlignment="1" applyProtection="1">
      <alignment horizontal="center" vertical="center"/>
      <protection locked="0"/>
    </xf>
    <xf numFmtId="0" fontId="56" fillId="0" borderId="55" xfId="47" applyFont="1" applyFill="1" applyBorder="1" applyAlignment="1" applyProtection="1">
      <alignment horizontal="center" vertical="center"/>
    </xf>
    <xf numFmtId="0" fontId="56" fillId="0" borderId="56" xfId="47" applyFont="1" applyFill="1" applyBorder="1" applyAlignment="1" applyProtection="1">
      <alignment horizontal="center" vertical="center"/>
    </xf>
    <xf numFmtId="0" fontId="56" fillId="0" borderId="57" xfId="47" applyFont="1" applyFill="1" applyBorder="1" applyAlignment="1" applyProtection="1">
      <alignment horizontal="center" vertical="center"/>
    </xf>
    <xf numFmtId="0" fontId="56" fillId="0" borderId="18" xfId="47" applyFont="1" applyFill="1" applyBorder="1" applyAlignment="1" applyProtection="1">
      <alignment horizontal="center" vertical="center" wrapText="1"/>
    </xf>
    <xf numFmtId="0" fontId="56" fillId="0" borderId="19" xfId="47" applyFont="1" applyFill="1" applyBorder="1" applyAlignment="1" applyProtection="1">
      <alignment horizontal="center" vertical="center" wrapText="1"/>
    </xf>
    <xf numFmtId="0" fontId="56" fillId="0" borderId="0" xfId="47" applyFont="1" applyFill="1" applyBorder="1" applyAlignment="1" applyProtection="1">
      <alignment horizontal="center" vertical="center" wrapText="1"/>
    </xf>
    <xf numFmtId="0" fontId="56" fillId="0" borderId="12" xfId="47" applyFont="1" applyFill="1" applyBorder="1" applyAlignment="1" applyProtection="1">
      <alignment horizontal="center" vertical="center" wrapText="1"/>
    </xf>
    <xf numFmtId="0" fontId="56" fillId="0" borderId="24" xfId="47" applyFont="1" applyFill="1" applyBorder="1" applyAlignment="1" applyProtection="1">
      <alignment horizontal="center" vertical="center" wrapText="1"/>
    </xf>
    <xf numFmtId="0" fontId="56" fillId="0" borderId="25" xfId="47" applyFont="1" applyFill="1" applyBorder="1" applyAlignment="1" applyProtection="1">
      <alignment horizontal="center" vertical="center" wrapText="1"/>
    </xf>
    <xf numFmtId="0" fontId="56" fillId="0" borderId="17" xfId="47" applyFont="1" applyFill="1" applyBorder="1" applyAlignment="1" applyProtection="1">
      <alignment horizontal="center" vertical="center" wrapText="1"/>
    </xf>
    <xf numFmtId="0" fontId="56" fillId="0" borderId="11" xfId="47" applyFont="1" applyFill="1" applyBorder="1" applyAlignment="1" applyProtection="1">
      <alignment horizontal="center" vertical="center" wrapText="1"/>
    </xf>
    <xf numFmtId="0" fontId="56" fillId="0" borderId="23" xfId="47" applyFont="1" applyFill="1" applyBorder="1" applyAlignment="1" applyProtection="1">
      <alignment horizontal="center" vertical="center" wrapText="1"/>
    </xf>
    <xf numFmtId="0" fontId="56" fillId="0" borderId="30" xfId="47" applyFont="1" applyFill="1" applyBorder="1" applyAlignment="1" applyProtection="1">
      <alignment horizontal="center" vertical="center" wrapText="1"/>
    </xf>
    <xf numFmtId="0" fontId="56" fillId="0" borderId="21" xfId="47" applyFont="1" applyFill="1" applyBorder="1" applyAlignment="1" applyProtection="1">
      <alignment horizontal="center" vertical="center" wrapText="1"/>
    </xf>
    <xf numFmtId="0" fontId="56" fillId="0" borderId="31" xfId="47" applyFont="1" applyFill="1" applyBorder="1" applyAlignment="1" applyProtection="1">
      <alignment horizontal="center" vertical="center" wrapText="1"/>
    </xf>
    <xf numFmtId="0" fontId="56" fillId="0" borderId="50" xfId="47" quotePrefix="1" applyFont="1" applyFill="1" applyBorder="1" applyAlignment="1" applyProtection="1">
      <alignment horizontal="center" vertical="center"/>
    </xf>
    <xf numFmtId="0" fontId="56" fillId="0" borderId="18" xfId="47" applyFont="1" applyFill="1" applyBorder="1" applyAlignment="1" applyProtection="1">
      <alignment horizontal="center" vertical="center"/>
    </xf>
    <xf numFmtId="0" fontId="60" fillId="0" borderId="36" xfId="47" applyFont="1" applyFill="1" applyBorder="1" applyAlignment="1" applyProtection="1">
      <alignment horizontal="center" vertical="center" wrapText="1"/>
    </xf>
    <xf numFmtId="0" fontId="60" fillId="0" borderId="52" xfId="47" applyFont="1" applyFill="1" applyBorder="1" applyAlignment="1" applyProtection="1">
      <alignment horizontal="center" vertical="center" wrapText="1"/>
    </xf>
    <xf numFmtId="0" fontId="60" fillId="0" borderId="37" xfId="47" applyFont="1" applyFill="1" applyBorder="1" applyAlignment="1" applyProtection="1">
      <alignment horizontal="center" vertical="center" wrapText="1"/>
    </xf>
    <xf numFmtId="0" fontId="60" fillId="0" borderId="41" xfId="47" applyFont="1" applyFill="1" applyBorder="1" applyAlignment="1" applyProtection="1">
      <alignment horizontal="center" vertical="center" wrapText="1"/>
    </xf>
    <xf numFmtId="0" fontId="60" fillId="0" borderId="104" xfId="47" applyFont="1" applyFill="1" applyBorder="1" applyAlignment="1" applyProtection="1">
      <alignment horizontal="center" vertical="center" wrapText="1"/>
    </xf>
    <xf numFmtId="0" fontId="60" fillId="0" borderId="105" xfId="47" applyFont="1" applyFill="1" applyBorder="1" applyAlignment="1" applyProtection="1">
      <alignment horizontal="center" vertical="center" wrapText="1"/>
    </xf>
    <xf numFmtId="0" fontId="60" fillId="0" borderId="48" xfId="47" applyFont="1" applyFill="1" applyBorder="1" applyAlignment="1" applyProtection="1">
      <alignment horizontal="center" vertical="center" wrapText="1"/>
    </xf>
    <xf numFmtId="0" fontId="60" fillId="0" borderId="53" xfId="47" applyFont="1" applyFill="1" applyBorder="1" applyAlignment="1" applyProtection="1">
      <alignment horizontal="center" vertical="center" wrapText="1"/>
    </xf>
    <xf numFmtId="0" fontId="56" fillId="0" borderId="103" xfId="47" applyFont="1" applyFill="1" applyBorder="1" applyAlignment="1" applyProtection="1">
      <alignment horizontal="center" vertical="center" wrapText="1"/>
    </xf>
    <xf numFmtId="0" fontId="56" fillId="0" borderId="55" xfId="47" applyFont="1" applyFill="1" applyBorder="1" applyAlignment="1" applyProtection="1">
      <alignment horizontal="center" vertical="center" wrapText="1"/>
    </xf>
    <xf numFmtId="0" fontId="57" fillId="24" borderId="0" xfId="47" applyFont="1" applyFill="1" applyAlignment="1" applyProtection="1">
      <alignment horizontal="center" vertical="center"/>
      <protection locked="0"/>
    </xf>
    <xf numFmtId="0" fontId="57" fillId="26" borderId="0" xfId="47" applyFont="1" applyFill="1" applyAlignment="1" applyProtection="1">
      <alignment horizontal="center" vertical="center"/>
      <protection locked="0"/>
    </xf>
    <xf numFmtId="0" fontId="57" fillId="0" borderId="0" xfId="47" applyFont="1" applyFill="1" applyAlignment="1" applyProtection="1">
      <alignment horizontal="center" vertical="center"/>
    </xf>
    <xf numFmtId="0" fontId="53" fillId="24" borderId="65" xfId="41" applyFont="1" applyFill="1" applyBorder="1" applyAlignment="1">
      <alignment horizontal="left" vertical="center"/>
    </xf>
    <xf numFmtId="0" fontId="53" fillId="24" borderId="16" xfId="41" applyFont="1" applyFill="1" applyBorder="1" applyAlignment="1">
      <alignment horizontal="left" vertical="center"/>
    </xf>
    <xf numFmtId="0" fontId="9" fillId="24" borderId="0" xfId="41" applyFill="1" applyAlignment="1">
      <alignment vertical="center"/>
    </xf>
    <xf numFmtId="0" fontId="67" fillId="24" borderId="0" xfId="41" applyFont="1" applyFill="1" applyAlignment="1">
      <alignment horizontal="center" vertical="center"/>
    </xf>
    <xf numFmtId="0" fontId="66" fillId="24" borderId="65" xfId="41" applyFont="1" applyFill="1" applyBorder="1" applyAlignment="1">
      <alignment horizontal="center" vertical="center"/>
    </xf>
    <xf numFmtId="0" fontId="66" fillId="24" borderId="16" xfId="41" applyFont="1" applyFill="1" applyBorder="1" applyAlignment="1">
      <alignment horizontal="center" vertical="center"/>
    </xf>
    <xf numFmtId="0" fontId="74" fillId="0" borderId="15" xfId="57" applyFont="1" applyFill="1" applyBorder="1" applyAlignment="1" applyProtection="1">
      <alignment horizontal="center" vertical="center"/>
      <protection locked="0"/>
    </xf>
    <xf numFmtId="0" fontId="74" fillId="0" borderId="15" xfId="57" applyFont="1" applyBorder="1" applyAlignment="1" applyProtection="1">
      <alignment horizontal="center" vertical="center"/>
      <protection locked="0"/>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7"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8"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B000000}"/>
    <cellStyle name="標準 2 2" xfId="48" xr:uid="{00000000-0005-0000-0000-00002C000000}"/>
    <cellStyle name="標準 2 3" xfId="53" xr:uid="{00000000-0005-0000-0000-00002D000000}"/>
    <cellStyle name="標準 3" xfId="45" xr:uid="{00000000-0005-0000-0000-00002E000000}"/>
    <cellStyle name="標準 3 2" xfId="49" xr:uid="{00000000-0005-0000-0000-00002F000000}"/>
    <cellStyle name="標準 4" xfId="47" xr:uid="{00000000-0005-0000-0000-000030000000}"/>
    <cellStyle name="標準 4 2" xfId="50" xr:uid="{00000000-0005-0000-0000-000031000000}"/>
    <cellStyle name="標準 4 3" xfId="55" xr:uid="{00000000-0005-0000-0000-000032000000}"/>
    <cellStyle name="標準 5" xfId="51" xr:uid="{00000000-0005-0000-0000-000033000000}"/>
    <cellStyle name="標準 5 2" xfId="59" xr:uid="{00000000-0005-0000-0000-000034000000}"/>
    <cellStyle name="標準 6" xfId="52" xr:uid="{00000000-0005-0000-0000-000035000000}"/>
    <cellStyle name="標準 6 2" xfId="54" xr:uid="{00000000-0005-0000-0000-000036000000}"/>
    <cellStyle name="標準 7" xfId="56" xr:uid="{00000000-0005-0000-0000-000037000000}"/>
    <cellStyle name="標準_kyotaku_shinnsei" xfId="42" xr:uid="{00000000-0005-0000-0000-000038000000}"/>
    <cellStyle name="標準_第１号様式・付表" xfId="43" xr:uid="{00000000-0005-0000-0000-000039000000}"/>
    <cellStyle name="標準_付表　訪問介護　修正版_第一号様式 2" xfId="46" xr:uid="{00000000-0005-0000-0000-00003A000000}"/>
    <cellStyle name="良い" xfId="44" builtinId="26" customBuiltin="1"/>
  </cellStyles>
  <dxfs count="1">
    <dxf>
      <numFmt numFmtId="3"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9"/>
  <sheetViews>
    <sheetView tabSelected="1" zoomScale="85" zoomScaleNormal="85" workbookViewId="0">
      <selection activeCell="D27" sqref="D27"/>
    </sheetView>
  </sheetViews>
  <sheetFormatPr defaultColWidth="9" defaultRowHeight="13.5" x14ac:dyDescent="0.15"/>
  <cols>
    <col min="1" max="1" width="3.75" style="28" customWidth="1"/>
    <col min="2" max="2" width="25.75" style="25" customWidth="1"/>
    <col min="3" max="11" width="10.75" style="25" customWidth="1"/>
    <col min="12" max="16384" width="9" style="27"/>
  </cols>
  <sheetData>
    <row r="1" spans="1:18" ht="24" x14ac:dyDescent="0.15">
      <c r="A1" s="24" t="s">
        <v>240</v>
      </c>
    </row>
    <row r="3" spans="1:18" ht="18.75" x14ac:dyDescent="0.15">
      <c r="A3" s="29" t="s">
        <v>45</v>
      </c>
      <c r="B3" s="30"/>
    </row>
    <row r="4" spans="1:18" s="26" customFormat="1" ht="18.75" x14ac:dyDescent="0.15">
      <c r="A4" s="184"/>
      <c r="B4" s="30"/>
      <c r="C4" s="25"/>
      <c r="D4" s="25"/>
      <c r="E4" s="25"/>
      <c r="F4" s="25"/>
      <c r="G4" s="25"/>
      <c r="H4" s="25"/>
      <c r="I4" s="25"/>
      <c r="J4" s="25"/>
      <c r="K4" s="25"/>
    </row>
    <row r="5" spans="1:18" ht="14.25" x14ac:dyDescent="0.15">
      <c r="A5" s="31"/>
    </row>
    <row r="6" spans="1:18" ht="17.25" x14ac:dyDescent="0.15">
      <c r="A6" s="32" t="s">
        <v>46</v>
      </c>
      <c r="B6" s="33"/>
      <c r="C6" s="34"/>
    </row>
    <row r="7" spans="1:18" ht="40.5" x14ac:dyDescent="0.15">
      <c r="A7" s="212" t="s">
        <v>47</v>
      </c>
      <c r="B7" s="213"/>
      <c r="C7" s="214"/>
      <c r="D7" s="35" t="s">
        <v>71</v>
      </c>
      <c r="E7" s="35" t="s">
        <v>134</v>
      </c>
      <c r="F7" s="35" t="s">
        <v>84</v>
      </c>
      <c r="G7" s="36" t="s">
        <v>48</v>
      </c>
      <c r="H7" s="233" t="s">
        <v>49</v>
      </c>
      <c r="I7" s="234"/>
      <c r="J7" s="234"/>
      <c r="K7" s="49"/>
    </row>
    <row r="8" spans="1:18" ht="30.75" customHeight="1" x14ac:dyDescent="0.15">
      <c r="A8" s="36">
        <v>1</v>
      </c>
      <c r="B8" s="224" t="s">
        <v>50</v>
      </c>
      <c r="C8" s="225"/>
      <c r="D8" s="47" t="s">
        <v>51</v>
      </c>
      <c r="E8" s="37" t="s">
        <v>51</v>
      </c>
      <c r="F8" s="47" t="s">
        <v>51</v>
      </c>
      <c r="G8" s="37"/>
      <c r="H8" s="230" t="s">
        <v>52</v>
      </c>
      <c r="I8" s="231"/>
      <c r="J8" s="231"/>
      <c r="K8" s="49"/>
    </row>
    <row r="9" spans="1:18" ht="17.25" x14ac:dyDescent="0.15">
      <c r="A9" s="36">
        <v>2</v>
      </c>
      <c r="B9" s="210" t="s">
        <v>53</v>
      </c>
      <c r="C9" s="211"/>
      <c r="D9" s="47" t="s">
        <v>51</v>
      </c>
      <c r="E9" s="37" t="s">
        <v>51</v>
      </c>
      <c r="F9" s="37"/>
      <c r="G9" s="37" t="s">
        <v>51</v>
      </c>
      <c r="H9" s="230"/>
      <c r="I9" s="231"/>
      <c r="J9" s="231"/>
      <c r="K9" s="49"/>
    </row>
    <row r="10" spans="1:18" ht="30.75" customHeight="1" x14ac:dyDescent="0.15">
      <c r="A10" s="36">
        <v>3</v>
      </c>
      <c r="B10" s="224" t="s">
        <v>54</v>
      </c>
      <c r="C10" s="225"/>
      <c r="D10" s="47" t="s">
        <v>51</v>
      </c>
      <c r="E10" s="37"/>
      <c r="F10" s="37"/>
      <c r="G10" s="37"/>
      <c r="H10" s="230" t="s">
        <v>55</v>
      </c>
      <c r="I10" s="231"/>
      <c r="J10" s="231"/>
      <c r="K10" s="49"/>
    </row>
    <row r="11" spans="1:18" ht="17.25" x14ac:dyDescent="0.15">
      <c r="A11" s="36">
        <v>4</v>
      </c>
      <c r="B11" s="224" t="s">
        <v>56</v>
      </c>
      <c r="C11" s="225"/>
      <c r="D11" s="47" t="s">
        <v>51</v>
      </c>
      <c r="E11" s="37" t="s">
        <v>51</v>
      </c>
      <c r="F11" s="37"/>
      <c r="G11" s="37"/>
      <c r="H11" s="230"/>
      <c r="I11" s="231"/>
      <c r="J11" s="231"/>
      <c r="K11" s="49"/>
    </row>
    <row r="12" spans="1:18" ht="30.75" customHeight="1" x14ac:dyDescent="0.15">
      <c r="A12" s="36">
        <v>5</v>
      </c>
      <c r="B12" s="210" t="s">
        <v>57</v>
      </c>
      <c r="C12" s="211"/>
      <c r="D12" s="47" t="s">
        <v>51</v>
      </c>
      <c r="E12" s="37"/>
      <c r="F12" s="37"/>
      <c r="G12" s="37"/>
      <c r="H12" s="230" t="s">
        <v>58</v>
      </c>
      <c r="I12" s="231"/>
      <c r="J12" s="231"/>
      <c r="K12" s="49"/>
    </row>
    <row r="13" spans="1:18" ht="9" customHeight="1" x14ac:dyDescent="0.15">
      <c r="A13" s="38"/>
      <c r="B13" s="38"/>
      <c r="C13" s="38"/>
      <c r="D13" s="38"/>
      <c r="E13" s="38"/>
      <c r="F13" s="38"/>
      <c r="G13" s="38"/>
      <c r="H13" s="38"/>
      <c r="I13" s="38"/>
      <c r="J13" s="38"/>
      <c r="M13" s="39"/>
      <c r="N13" s="39"/>
      <c r="O13" s="39"/>
      <c r="P13" s="39"/>
      <c r="Q13" s="39"/>
      <c r="R13" s="39"/>
    </row>
    <row r="14" spans="1:18" ht="17.25" x14ac:dyDescent="0.15">
      <c r="A14" s="32" t="s">
        <v>59</v>
      </c>
      <c r="B14" s="33"/>
      <c r="C14" s="34"/>
    </row>
    <row r="15" spans="1:18" ht="40.5" x14ac:dyDescent="0.15">
      <c r="A15" s="212" t="s">
        <v>60</v>
      </c>
      <c r="B15" s="213"/>
      <c r="C15" s="214"/>
      <c r="D15" s="35" t="s">
        <v>71</v>
      </c>
      <c r="E15" s="35" t="s">
        <v>72</v>
      </c>
      <c r="F15" s="36" t="s">
        <v>48</v>
      </c>
      <c r="G15" s="35" t="s">
        <v>73</v>
      </c>
      <c r="H15" s="233" t="s">
        <v>61</v>
      </c>
      <c r="I15" s="234"/>
      <c r="J15" s="235"/>
      <c r="K15" s="49"/>
      <c r="L15" s="40"/>
      <c r="M15" s="40"/>
    </row>
    <row r="16" spans="1:18" ht="17.25" x14ac:dyDescent="0.15">
      <c r="A16" s="36">
        <v>1</v>
      </c>
      <c r="B16" s="210" t="s">
        <v>62</v>
      </c>
      <c r="C16" s="211"/>
      <c r="D16" s="47" t="s">
        <v>51</v>
      </c>
      <c r="E16" s="47" t="s">
        <v>51</v>
      </c>
      <c r="F16" s="37" t="s">
        <v>51</v>
      </c>
      <c r="G16" s="37"/>
      <c r="H16" s="236"/>
      <c r="I16" s="237"/>
      <c r="J16" s="238"/>
      <c r="K16" s="197"/>
      <c r="L16" s="40"/>
      <c r="M16" s="40"/>
    </row>
    <row r="17" spans="1:13" ht="44.25" customHeight="1" x14ac:dyDescent="0.15">
      <c r="A17" s="36">
        <v>2</v>
      </c>
      <c r="B17" s="210" t="s">
        <v>63</v>
      </c>
      <c r="C17" s="211"/>
      <c r="D17" s="47" t="s">
        <v>51</v>
      </c>
      <c r="E17" s="47" t="s">
        <v>51</v>
      </c>
      <c r="F17" s="37" t="s">
        <v>51</v>
      </c>
      <c r="G17" s="47" t="s">
        <v>51</v>
      </c>
      <c r="H17" s="230" t="s">
        <v>66</v>
      </c>
      <c r="I17" s="231"/>
      <c r="J17" s="232"/>
      <c r="K17" s="49"/>
      <c r="L17" s="40"/>
      <c r="M17" s="40"/>
    </row>
    <row r="18" spans="1:13" ht="29.25" customHeight="1" x14ac:dyDescent="0.15">
      <c r="A18" s="36">
        <v>3</v>
      </c>
      <c r="B18" s="210" t="s">
        <v>64</v>
      </c>
      <c r="C18" s="211"/>
      <c r="D18" s="47" t="s">
        <v>51</v>
      </c>
      <c r="E18" s="47" t="s">
        <v>51</v>
      </c>
      <c r="F18" s="37"/>
      <c r="G18" s="37"/>
      <c r="H18" s="230" t="s">
        <v>58</v>
      </c>
      <c r="I18" s="231"/>
      <c r="J18" s="232"/>
      <c r="K18" s="49"/>
      <c r="L18" s="40"/>
      <c r="M18" s="40"/>
    </row>
    <row r="19" spans="1:13" ht="17.25" customHeight="1" x14ac:dyDescent="0.15">
      <c r="A19" s="36">
        <v>4</v>
      </c>
      <c r="B19" s="224" t="s">
        <v>65</v>
      </c>
      <c r="C19" s="225"/>
      <c r="D19" s="47" t="s">
        <v>51</v>
      </c>
      <c r="E19" s="47" t="s">
        <v>51</v>
      </c>
      <c r="F19" s="37"/>
      <c r="G19" s="47" t="s">
        <v>51</v>
      </c>
      <c r="H19" s="230" t="s">
        <v>66</v>
      </c>
      <c r="I19" s="231"/>
      <c r="J19" s="232"/>
      <c r="K19" s="49"/>
      <c r="L19" s="40"/>
      <c r="M19" s="40"/>
    </row>
    <row r="20" spans="1:13" ht="11.25" customHeight="1" x14ac:dyDescent="0.15">
      <c r="A20" s="41"/>
      <c r="B20" s="42"/>
      <c r="C20" s="42"/>
      <c r="D20" s="41"/>
      <c r="E20" s="41"/>
      <c r="F20" s="41"/>
      <c r="G20" s="41"/>
      <c r="H20" s="43"/>
      <c r="I20" s="41"/>
      <c r="J20" s="41"/>
      <c r="K20" s="44"/>
    </row>
    <row r="21" spans="1:13" ht="18" customHeight="1" x14ac:dyDescent="0.15">
      <c r="A21" s="32" t="s">
        <v>246</v>
      </c>
      <c r="B21" s="34"/>
      <c r="C21" s="34"/>
      <c r="D21" s="41"/>
      <c r="E21" s="41"/>
      <c r="F21" s="41"/>
      <c r="G21" s="41"/>
      <c r="H21" s="43"/>
      <c r="I21" s="41"/>
      <c r="J21" s="41"/>
    </row>
    <row r="22" spans="1:13" ht="59.25" customHeight="1" x14ac:dyDescent="0.15">
      <c r="A22" s="212" t="s">
        <v>60</v>
      </c>
      <c r="B22" s="213"/>
      <c r="C22" s="214"/>
      <c r="D22" s="35" t="s">
        <v>71</v>
      </c>
      <c r="E22" s="35" t="s">
        <v>72</v>
      </c>
      <c r="F22" s="36" t="s">
        <v>48</v>
      </c>
      <c r="G22" s="35" t="s">
        <v>67</v>
      </c>
      <c r="H22" s="50" t="s">
        <v>239</v>
      </c>
      <c r="I22" s="201" t="s">
        <v>248</v>
      </c>
      <c r="J22" s="216" t="s">
        <v>61</v>
      </c>
      <c r="K22" s="216"/>
      <c r="L22" s="216"/>
    </row>
    <row r="23" spans="1:13" ht="84.75" customHeight="1" x14ac:dyDescent="0.15">
      <c r="A23" s="36">
        <v>1</v>
      </c>
      <c r="B23" s="224" t="s">
        <v>68</v>
      </c>
      <c r="C23" s="225"/>
      <c r="D23" s="521" t="s">
        <v>51</v>
      </c>
      <c r="E23" s="47" t="s">
        <v>51</v>
      </c>
      <c r="F23" s="45"/>
      <c r="G23" s="37"/>
      <c r="H23" s="48" t="s">
        <v>51</v>
      </c>
      <c r="I23" s="47" t="s">
        <v>51</v>
      </c>
      <c r="J23" s="217" t="s">
        <v>243</v>
      </c>
      <c r="K23" s="217"/>
      <c r="L23" s="217"/>
    </row>
    <row r="24" spans="1:13" ht="17.25" x14ac:dyDescent="0.15">
      <c r="A24" s="226">
        <v>2</v>
      </c>
      <c r="B24" s="228" t="s">
        <v>244</v>
      </c>
      <c r="C24" s="46" t="s">
        <v>69</v>
      </c>
      <c r="D24" s="521" t="s">
        <v>51</v>
      </c>
      <c r="E24" s="521" t="s">
        <v>51</v>
      </c>
      <c r="F24" s="45"/>
      <c r="G24" s="37" t="s">
        <v>51</v>
      </c>
      <c r="H24" s="522" t="s">
        <v>51</v>
      </c>
      <c r="I24" s="521" t="s">
        <v>51</v>
      </c>
      <c r="J24" s="218" t="s">
        <v>245</v>
      </c>
      <c r="K24" s="219"/>
      <c r="L24" s="220"/>
      <c r="M24" s="26"/>
    </row>
    <row r="25" spans="1:13" ht="23.25" customHeight="1" x14ac:dyDescent="0.15">
      <c r="A25" s="227"/>
      <c r="B25" s="229"/>
      <c r="C25" s="46" t="s">
        <v>70</v>
      </c>
      <c r="D25" s="521" t="s">
        <v>51</v>
      </c>
      <c r="E25" s="521" t="s">
        <v>51</v>
      </c>
      <c r="F25" s="37"/>
      <c r="G25" s="37"/>
      <c r="H25" s="522" t="s">
        <v>51</v>
      </c>
      <c r="I25" s="198"/>
      <c r="J25" s="221"/>
      <c r="K25" s="222"/>
      <c r="L25" s="223"/>
      <c r="M25" s="26"/>
    </row>
    <row r="26" spans="1:13" ht="27" x14ac:dyDescent="0.15">
      <c r="A26" s="203">
        <v>3</v>
      </c>
      <c r="B26" s="204" t="s">
        <v>249</v>
      </c>
      <c r="C26" s="205" t="s">
        <v>250</v>
      </c>
      <c r="D26" s="521" t="s">
        <v>51</v>
      </c>
      <c r="E26" s="521" t="s">
        <v>51</v>
      </c>
      <c r="F26" s="37"/>
      <c r="G26" s="37" t="s">
        <v>51</v>
      </c>
      <c r="H26" s="522" t="s">
        <v>51</v>
      </c>
      <c r="I26" s="198"/>
      <c r="J26" s="207" t="s">
        <v>251</v>
      </c>
      <c r="K26" s="208"/>
      <c r="L26" s="209"/>
      <c r="M26" s="26"/>
    </row>
    <row r="27" spans="1:13" ht="23.25" customHeight="1" x14ac:dyDescent="0.15">
      <c r="A27" s="206">
        <v>4</v>
      </c>
      <c r="B27" s="215" t="s">
        <v>247</v>
      </c>
      <c r="C27" s="215"/>
      <c r="D27" s="521" t="s">
        <v>51</v>
      </c>
      <c r="E27" s="198"/>
      <c r="F27" s="37" t="s">
        <v>51</v>
      </c>
      <c r="G27" s="37"/>
      <c r="H27" s="199"/>
      <c r="I27" s="198"/>
      <c r="J27" s="207"/>
      <c r="K27" s="208"/>
      <c r="L27" s="209"/>
      <c r="M27" s="26"/>
    </row>
    <row r="28" spans="1:13" ht="11.25" customHeight="1" x14ac:dyDescent="0.15">
      <c r="B28" s="202"/>
      <c r="J28" s="28"/>
      <c r="K28" s="28"/>
      <c r="L28" s="200"/>
      <c r="M28" s="26"/>
    </row>
    <row r="29" spans="1:13" ht="13.15" customHeight="1" x14ac:dyDescent="0.15">
      <c r="L29" s="26"/>
      <c r="M29" s="26"/>
    </row>
  </sheetData>
  <mergeCells count="32">
    <mergeCell ref="A7:C7"/>
    <mergeCell ref="B8:C8"/>
    <mergeCell ref="B9:C9"/>
    <mergeCell ref="H15:J15"/>
    <mergeCell ref="H16:J16"/>
    <mergeCell ref="B10:C10"/>
    <mergeCell ref="B11:C11"/>
    <mergeCell ref="B12:C12"/>
    <mergeCell ref="H18:J18"/>
    <mergeCell ref="H19:J19"/>
    <mergeCell ref="H7:J7"/>
    <mergeCell ref="H8:J8"/>
    <mergeCell ref="H10:J10"/>
    <mergeCell ref="H12:J12"/>
    <mergeCell ref="H9:J9"/>
    <mergeCell ref="H11:J11"/>
    <mergeCell ref="J26:L26"/>
    <mergeCell ref="J27:L27"/>
    <mergeCell ref="B17:C17"/>
    <mergeCell ref="B18:C18"/>
    <mergeCell ref="A15:C15"/>
    <mergeCell ref="B16:C16"/>
    <mergeCell ref="B27:C27"/>
    <mergeCell ref="J22:L22"/>
    <mergeCell ref="J23:L23"/>
    <mergeCell ref="J24:L25"/>
    <mergeCell ref="B19:C19"/>
    <mergeCell ref="A22:C22"/>
    <mergeCell ref="B23:C23"/>
    <mergeCell ref="A24:A25"/>
    <mergeCell ref="B24:B25"/>
    <mergeCell ref="H17:J17"/>
  </mergeCells>
  <phoneticPr fontId="7"/>
  <hyperlinks>
    <hyperlink ref="D16" location="変更届!A1" display="○" xr:uid="{00000000-0004-0000-0000-000000000000}"/>
    <hyperlink ref="F8" location="誓約書!A1" display="○" xr:uid="{00000000-0004-0000-0000-000001000000}"/>
    <hyperlink ref="E16" location="'付表第二号（十二）'!A1" display="○" xr:uid="{00000000-0004-0000-0000-000002000000}"/>
    <hyperlink ref="D17:D19" location="変更届!A1" display="○" xr:uid="{00000000-0004-0000-0000-000003000000}"/>
    <hyperlink ref="D23:D25" location="変更届!A1" display="○" xr:uid="{00000000-0004-0000-0000-000004000000}"/>
    <hyperlink ref="E17:E19" location="'付表第二号（十二）'!A1" display="○" xr:uid="{00000000-0004-0000-0000-000005000000}"/>
    <hyperlink ref="E23:E25" location="'付表第二号（十二）'!A1" display="○" xr:uid="{00000000-0004-0000-0000-000006000000}"/>
    <hyperlink ref="D8:D12" location="変更届!A1" display="○" xr:uid="{00000000-0004-0000-0000-000007000000}"/>
    <hyperlink ref="H23" location="勤務形態一覧表!A1" display="○" xr:uid="{00000000-0004-0000-0000-000008000000}"/>
    <hyperlink ref="H24:H25" location="勤務形態一覧表!A1" display="○" xr:uid="{00000000-0004-0000-0000-000009000000}"/>
    <hyperlink ref="I23" location="介護支援専門員一覧!A1" display="○" xr:uid="{00000000-0004-0000-0000-00000A000000}"/>
    <hyperlink ref="G17" location="平面図!A1" display="○" xr:uid="{00000000-0004-0000-0000-00000C000000}"/>
    <hyperlink ref="G19" location="平面図!A1" display="○" xr:uid="{00000000-0004-0000-0000-00000D000000}"/>
    <hyperlink ref="D27" location="変更届!A1" display="○" xr:uid="{23DD98C9-C7C1-4B2A-9E8B-458709946C82}"/>
    <hyperlink ref="D26" location="変更届!A1" display="○" xr:uid="{703C2130-7A12-4BD9-8947-C47AF315F374}"/>
    <hyperlink ref="E26" location="'付表第二号（十二）'!A1" display="○" xr:uid="{46A25875-4D2A-4059-9242-7C79E5DEFD14}"/>
    <hyperlink ref="H26" location="勤務形態一覧表!A1" display="○" xr:uid="{0037705B-AA4B-4230-9E8F-E7FFBEEB0184}"/>
  </hyperlinks>
  <pageMargins left="0.7" right="0.7" top="0.75" bottom="0.75" header="0.3" footer="0.3"/>
  <pageSetup paperSize="9" scale="57"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U62"/>
  <sheetViews>
    <sheetView view="pageBreakPreview" topLeftCell="A16" zoomScaleNormal="100" zoomScaleSheetLayoutView="100" workbookViewId="0"/>
  </sheetViews>
  <sheetFormatPr defaultColWidth="2.5" defaultRowHeight="13.5" x14ac:dyDescent="0.15"/>
  <cols>
    <col min="1" max="16" width="2.875" style="2" customWidth="1"/>
    <col min="17" max="17" width="4" style="2" customWidth="1"/>
    <col min="18" max="18" width="4.25" style="2" customWidth="1"/>
    <col min="19" max="35" width="2.5" style="2" customWidth="1"/>
    <col min="36" max="37" width="2.875" style="2" customWidth="1"/>
    <col min="38" max="16384" width="2.5" style="2"/>
  </cols>
  <sheetData>
    <row r="1" spans="1:73" ht="14.25" customHeight="1" x14ac:dyDescent="0.15">
      <c r="A1" s="51" t="s">
        <v>86</v>
      </c>
      <c r="O1" s="3"/>
      <c r="X1" s="4" t="s">
        <v>0</v>
      </c>
      <c r="Y1" s="4"/>
      <c r="Z1" s="4"/>
      <c r="AA1" s="4"/>
      <c r="AB1" s="4"/>
      <c r="AC1" s="4"/>
      <c r="AD1" s="4"/>
      <c r="AE1" s="4"/>
      <c r="AF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row>
    <row r="2" spans="1:73" ht="14.25" customHeight="1" x14ac:dyDescent="0.15">
      <c r="X2" s="4"/>
      <c r="Y2" s="4"/>
      <c r="Z2" s="4"/>
      <c r="AA2" s="4"/>
      <c r="AB2" s="4"/>
      <c r="AC2" s="4"/>
      <c r="AD2" s="4"/>
      <c r="AE2" s="4"/>
      <c r="AF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row>
    <row r="3" spans="1:73" ht="14.25" customHeight="1" x14ac:dyDescent="0.15">
      <c r="W3" s="5"/>
      <c r="X3" s="5"/>
      <c r="Y3" s="5"/>
      <c r="Z3" s="5"/>
      <c r="AA3" s="5"/>
      <c r="AB3" s="5"/>
      <c r="AC3" s="5"/>
      <c r="AD3" s="5"/>
      <c r="AE3" s="5"/>
      <c r="AF3" s="5"/>
      <c r="AG3" s="5"/>
      <c r="AH3" s="5"/>
      <c r="AI3" s="5"/>
      <c r="AJ3" s="5"/>
      <c r="AK3" s="5"/>
      <c r="AN3" s="4"/>
      <c r="AO3" s="4"/>
      <c r="AP3" s="4"/>
      <c r="AQ3" s="4"/>
      <c r="AR3" s="4"/>
      <c r="AS3" s="4"/>
      <c r="AT3" s="4"/>
      <c r="AU3" s="4"/>
      <c r="AV3" s="4"/>
      <c r="AW3" s="4"/>
      <c r="AX3" s="4"/>
      <c r="AY3" s="4"/>
      <c r="AZ3" s="4"/>
      <c r="BA3" s="4"/>
      <c r="BB3" s="4"/>
      <c r="BC3" s="4"/>
      <c r="BD3" s="4"/>
      <c r="BE3" s="4"/>
      <c r="BF3" s="4"/>
      <c r="BG3" s="4"/>
      <c r="BH3" s="4"/>
      <c r="BI3" s="5"/>
      <c r="BJ3" s="5"/>
      <c r="BK3" s="5"/>
      <c r="BM3" s="5"/>
      <c r="BN3" s="5"/>
      <c r="BO3" s="5"/>
      <c r="BP3" s="5"/>
      <c r="BQ3" s="5"/>
      <c r="BR3" s="5"/>
      <c r="BS3" s="5"/>
      <c r="BT3" s="5"/>
      <c r="BU3" s="5"/>
    </row>
    <row r="4" spans="1:73" ht="14.25" customHeight="1" x14ac:dyDescent="0.15">
      <c r="A4" s="295" t="s">
        <v>24</v>
      </c>
      <c r="B4" s="295"/>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5"/>
      <c r="AK4" s="5"/>
      <c r="AN4" s="4"/>
      <c r="AO4" s="4"/>
      <c r="AP4" s="4"/>
      <c r="AQ4" s="4"/>
      <c r="AR4" s="4"/>
      <c r="AS4" s="4"/>
      <c r="AT4" s="4"/>
      <c r="AU4" s="4"/>
      <c r="AV4" s="4"/>
      <c r="AW4" s="4"/>
      <c r="AX4" s="4"/>
      <c r="AY4" s="4"/>
      <c r="AZ4" s="4"/>
      <c r="BA4" s="4"/>
      <c r="BB4" s="4"/>
      <c r="BC4" s="4"/>
      <c r="BD4" s="4"/>
      <c r="BE4" s="4"/>
      <c r="BF4" s="4"/>
      <c r="BG4" s="4"/>
      <c r="BH4" s="4"/>
      <c r="BI4" s="5"/>
      <c r="BJ4" s="5"/>
      <c r="BK4" s="5"/>
      <c r="BM4" s="5"/>
      <c r="BN4" s="5"/>
      <c r="BO4" s="5"/>
      <c r="BP4" s="5"/>
      <c r="BQ4" s="5"/>
      <c r="BR4" s="5"/>
      <c r="BS4" s="5"/>
      <c r="BT4" s="5"/>
      <c r="BU4" s="5"/>
    </row>
    <row r="5" spans="1:73" ht="14.25" customHeight="1" x14ac:dyDescent="0.15">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row>
    <row r="6" spans="1:73" ht="14.25" customHeight="1" x14ac:dyDescent="0.15">
      <c r="F6" s="4"/>
      <c r="G6" s="4"/>
      <c r="H6" s="4"/>
      <c r="I6" s="4"/>
      <c r="J6" s="4"/>
      <c r="K6" s="4"/>
      <c r="L6" s="4"/>
      <c r="M6" s="4"/>
      <c r="N6" s="4"/>
      <c r="O6" s="4"/>
      <c r="P6" s="4"/>
      <c r="Q6" s="4"/>
      <c r="R6" s="4"/>
      <c r="S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row>
    <row r="7" spans="1:73" ht="14.25" customHeight="1" x14ac:dyDescent="0.15">
      <c r="B7" s="4"/>
      <c r="C7" s="4"/>
      <c r="E7" s="4"/>
      <c r="F7" s="4"/>
      <c r="G7" s="4"/>
      <c r="H7" s="4"/>
      <c r="I7" s="4"/>
      <c r="J7" s="4"/>
      <c r="K7" s="4"/>
      <c r="L7" s="4"/>
      <c r="Z7" s="296"/>
      <c r="AA7" s="296"/>
      <c r="AB7" s="296"/>
      <c r="AC7" s="1" t="s">
        <v>1</v>
      </c>
      <c r="AD7" s="296"/>
      <c r="AE7" s="296"/>
      <c r="AF7" s="1" t="s">
        <v>2</v>
      </c>
      <c r="AG7" s="296"/>
      <c r="AH7" s="296"/>
      <c r="AI7" s="1" t="s">
        <v>3</v>
      </c>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row>
    <row r="8" spans="1:73" ht="14.25" customHeight="1" x14ac:dyDescent="0.15">
      <c r="B8" s="4"/>
      <c r="C8" s="4"/>
      <c r="D8" s="4"/>
      <c r="E8" s="4"/>
      <c r="F8" s="4"/>
      <c r="G8" s="4"/>
      <c r="H8" s="4"/>
      <c r="I8" s="4"/>
      <c r="J8" s="4"/>
      <c r="K8" s="4"/>
      <c r="L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row>
    <row r="9" spans="1:73" ht="18" customHeight="1" x14ac:dyDescent="0.15">
      <c r="A9" s="6"/>
      <c r="B9" s="297"/>
      <c r="C9" s="297"/>
      <c r="D9" s="297"/>
      <c r="E9" s="297"/>
      <c r="F9" s="297"/>
      <c r="G9" s="296" t="s">
        <v>42</v>
      </c>
      <c r="H9" s="296"/>
      <c r="I9" s="296"/>
      <c r="J9" s="296"/>
      <c r="K9" s="296"/>
      <c r="L9" s="296"/>
      <c r="R9" s="298" t="s">
        <v>19</v>
      </c>
      <c r="S9" s="298"/>
      <c r="T9" s="298"/>
      <c r="U9" s="298"/>
      <c r="V9" s="299"/>
      <c r="W9" s="299"/>
      <c r="X9" s="299"/>
      <c r="Y9" s="299"/>
      <c r="Z9" s="299"/>
      <c r="AA9" s="299"/>
      <c r="AB9" s="299"/>
      <c r="AC9" s="299"/>
      <c r="AD9" s="299"/>
      <c r="AE9" s="299"/>
      <c r="AF9" s="299"/>
      <c r="AG9" s="299"/>
      <c r="AH9" s="299"/>
      <c r="AI9" s="299"/>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row>
    <row r="10" spans="1:73" ht="18" customHeight="1" x14ac:dyDescent="0.15">
      <c r="B10" s="297"/>
      <c r="C10" s="297"/>
      <c r="D10" s="297"/>
      <c r="E10" s="297"/>
      <c r="F10" s="297"/>
      <c r="G10" s="296"/>
      <c r="H10" s="296"/>
      <c r="I10" s="296"/>
      <c r="J10" s="296"/>
      <c r="K10" s="296"/>
      <c r="L10" s="296"/>
      <c r="R10" s="298"/>
      <c r="S10" s="298"/>
      <c r="T10" s="298"/>
      <c r="U10" s="298"/>
      <c r="V10" s="299"/>
      <c r="W10" s="299"/>
      <c r="X10" s="299"/>
      <c r="Y10" s="299"/>
      <c r="Z10" s="299"/>
      <c r="AA10" s="299"/>
      <c r="AB10" s="299"/>
      <c r="AC10" s="299"/>
      <c r="AD10" s="299"/>
      <c r="AE10" s="299"/>
      <c r="AF10" s="299"/>
      <c r="AG10" s="299"/>
      <c r="AH10" s="299"/>
      <c r="AI10" s="299"/>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row>
    <row r="11" spans="1:73" ht="18" customHeight="1" x14ac:dyDescent="0.15">
      <c r="B11" s="4"/>
      <c r="C11" s="4"/>
      <c r="D11" s="4"/>
      <c r="E11" s="4"/>
      <c r="F11" s="4"/>
      <c r="G11" s="4"/>
      <c r="H11" s="4"/>
      <c r="I11" s="4"/>
      <c r="J11" s="4"/>
      <c r="K11" s="4"/>
      <c r="L11" s="4"/>
      <c r="N11" s="6" t="s">
        <v>43</v>
      </c>
      <c r="R11" s="298" t="s">
        <v>20</v>
      </c>
      <c r="S11" s="298"/>
      <c r="T11" s="298"/>
      <c r="U11" s="298"/>
      <c r="V11" s="299"/>
      <c r="W11" s="299"/>
      <c r="X11" s="299"/>
      <c r="Y11" s="299"/>
      <c r="Z11" s="299"/>
      <c r="AA11" s="299"/>
      <c r="AB11" s="299"/>
      <c r="AC11" s="299"/>
      <c r="AD11" s="299"/>
      <c r="AE11" s="299"/>
      <c r="AF11" s="299"/>
      <c r="AG11" s="299"/>
      <c r="AH11" s="299"/>
      <c r="AI11" s="299"/>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row>
    <row r="12" spans="1:73" ht="18" customHeight="1" x14ac:dyDescent="0.15">
      <c r="B12" s="4"/>
      <c r="C12" s="4"/>
      <c r="D12" s="4"/>
      <c r="E12" s="4"/>
      <c r="F12" s="4"/>
      <c r="G12" s="4"/>
      <c r="H12" s="4"/>
      <c r="I12" s="4"/>
      <c r="J12" s="4"/>
      <c r="K12" s="4"/>
      <c r="L12" s="4"/>
      <c r="R12" s="298"/>
      <c r="S12" s="298"/>
      <c r="T12" s="298"/>
      <c r="U12" s="298"/>
      <c r="V12" s="299"/>
      <c r="W12" s="299"/>
      <c r="X12" s="299"/>
      <c r="Y12" s="299"/>
      <c r="Z12" s="299"/>
      <c r="AA12" s="299"/>
      <c r="AB12" s="299"/>
      <c r="AC12" s="299"/>
      <c r="AD12" s="299"/>
      <c r="AE12" s="299"/>
      <c r="AF12" s="299"/>
      <c r="AG12" s="299"/>
      <c r="AH12" s="299"/>
      <c r="AI12" s="299"/>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row>
    <row r="13" spans="1:73" ht="18" customHeight="1" x14ac:dyDescent="0.15">
      <c r="B13" s="4"/>
      <c r="C13" s="4"/>
      <c r="D13" s="4"/>
      <c r="E13" s="4"/>
      <c r="F13" s="4"/>
      <c r="G13" s="4"/>
      <c r="H13" s="4"/>
      <c r="I13" s="4"/>
      <c r="J13" s="4"/>
      <c r="K13" s="4"/>
      <c r="L13" s="4"/>
      <c r="R13" s="298" t="s">
        <v>4</v>
      </c>
      <c r="S13" s="298"/>
      <c r="T13" s="298"/>
      <c r="U13" s="298"/>
      <c r="V13" s="298"/>
      <c r="W13" s="298"/>
      <c r="X13" s="298"/>
      <c r="Y13" s="299"/>
      <c r="Z13" s="299"/>
      <c r="AA13" s="299"/>
      <c r="AB13" s="299"/>
      <c r="AC13" s="299"/>
      <c r="AD13" s="299"/>
      <c r="AE13" s="299"/>
      <c r="AF13" s="299"/>
      <c r="AG13" s="299"/>
      <c r="AH13" s="299"/>
      <c r="AI13" s="299"/>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row>
    <row r="14" spans="1:73" ht="18" customHeight="1" x14ac:dyDescent="0.15">
      <c r="B14" s="4"/>
      <c r="C14" s="4"/>
      <c r="D14" s="4"/>
      <c r="E14" s="4"/>
      <c r="F14" s="4"/>
      <c r="G14" s="4"/>
      <c r="H14" s="4"/>
      <c r="I14" s="4"/>
      <c r="J14" s="4"/>
      <c r="K14" s="4"/>
      <c r="L14" s="4"/>
      <c r="R14" s="298"/>
      <c r="S14" s="298"/>
      <c r="T14" s="298"/>
      <c r="U14" s="298"/>
      <c r="V14" s="298"/>
      <c r="W14" s="298"/>
      <c r="X14" s="298"/>
      <c r="Y14" s="299"/>
      <c r="Z14" s="299"/>
      <c r="AA14" s="299"/>
      <c r="AB14" s="299"/>
      <c r="AC14" s="299"/>
      <c r="AD14" s="299"/>
      <c r="AE14" s="299"/>
      <c r="AF14" s="299"/>
      <c r="AG14" s="299"/>
      <c r="AH14" s="299"/>
      <c r="AI14" s="299"/>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row>
    <row r="15" spans="1:73" ht="14.25" customHeight="1" x14ac:dyDescent="0.15">
      <c r="B15" s="4"/>
      <c r="C15" s="4"/>
      <c r="D15" s="4"/>
      <c r="E15" s="4"/>
      <c r="F15" s="4"/>
      <c r="G15" s="4"/>
      <c r="H15" s="4"/>
      <c r="I15" s="4"/>
      <c r="J15" s="4"/>
      <c r="K15" s="4"/>
      <c r="L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row>
    <row r="16" spans="1:73" ht="14.25" customHeight="1" x14ac:dyDescent="0.15">
      <c r="D16" s="2" t="s">
        <v>25</v>
      </c>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row>
    <row r="17" spans="1:73" ht="14.25" customHeight="1" x14ac:dyDescent="0.15">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row>
    <row r="18" spans="1:73" s="4" customFormat="1" ht="19.7" customHeight="1" x14ac:dyDescent="0.15">
      <c r="H18" s="5"/>
      <c r="I18" s="5"/>
      <c r="J18" s="5"/>
      <c r="K18" s="5"/>
      <c r="L18" s="5"/>
      <c r="M18" s="5"/>
      <c r="N18" s="5"/>
      <c r="O18" s="5"/>
      <c r="P18" s="5"/>
      <c r="Q18" s="5"/>
      <c r="R18" s="5"/>
      <c r="S18" s="292" t="s">
        <v>21</v>
      </c>
      <c r="T18" s="293"/>
      <c r="U18" s="293"/>
      <c r="V18" s="293"/>
      <c r="W18" s="293"/>
      <c r="X18" s="293"/>
      <c r="Y18" s="294"/>
      <c r="Z18" s="55"/>
      <c r="AA18" s="12"/>
      <c r="AB18" s="8"/>
      <c r="AC18" s="56"/>
      <c r="AD18" s="12"/>
      <c r="AE18" s="12"/>
      <c r="AF18" s="12"/>
      <c r="AG18" s="12"/>
      <c r="AH18" s="12"/>
      <c r="AI18" s="9"/>
      <c r="AJ18" s="5"/>
      <c r="AK18" s="5"/>
      <c r="AN18" s="52"/>
      <c r="AO18" s="52"/>
      <c r="AP18" s="52"/>
      <c r="AQ18" s="52"/>
      <c r="AR18" s="52"/>
      <c r="AS18" s="52"/>
      <c r="AT18" s="52"/>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row>
    <row r="19" spans="1:73" s="4" customFormat="1" ht="19.7" customHeight="1" x14ac:dyDescent="0.15">
      <c r="H19" s="5"/>
      <c r="I19" s="5"/>
      <c r="J19" s="5"/>
      <c r="K19" s="5"/>
      <c r="L19" s="5"/>
      <c r="M19" s="5"/>
      <c r="N19" s="5"/>
      <c r="O19" s="5"/>
      <c r="P19" s="5"/>
      <c r="Q19" s="5"/>
      <c r="R19" s="5"/>
      <c r="S19" s="292" t="s">
        <v>40</v>
      </c>
      <c r="T19" s="293"/>
      <c r="U19" s="293"/>
      <c r="V19" s="294"/>
      <c r="W19" s="7"/>
      <c r="X19" s="8"/>
      <c r="Y19" s="8"/>
      <c r="Z19" s="8"/>
      <c r="AA19" s="8"/>
      <c r="AB19" s="8"/>
      <c r="AC19" s="8"/>
      <c r="AD19" s="8"/>
      <c r="AE19" s="8"/>
      <c r="AF19" s="8"/>
      <c r="AG19" s="8"/>
      <c r="AH19" s="8"/>
      <c r="AI19" s="9"/>
      <c r="AJ19" s="5"/>
      <c r="AK19" s="5"/>
      <c r="AN19" s="52"/>
      <c r="AO19" s="52"/>
      <c r="AP19" s="52"/>
      <c r="AQ19" s="52"/>
      <c r="AR19" s="52"/>
      <c r="AS19" s="52"/>
      <c r="AT19" s="52"/>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row>
    <row r="20" spans="1:73" s="4" customFormat="1" ht="14.25" customHeight="1" x14ac:dyDescent="0.15">
      <c r="A20" s="241" t="s">
        <v>26</v>
      </c>
      <c r="B20" s="272"/>
      <c r="C20" s="272"/>
      <c r="D20" s="272"/>
      <c r="E20" s="272"/>
      <c r="F20" s="272"/>
      <c r="G20" s="272"/>
      <c r="H20" s="272"/>
      <c r="I20" s="272"/>
      <c r="J20" s="272"/>
      <c r="K20" s="272"/>
      <c r="L20" s="272"/>
      <c r="M20" s="272"/>
      <c r="N20" s="272"/>
      <c r="O20" s="272"/>
      <c r="P20" s="272"/>
      <c r="Q20" s="272"/>
      <c r="R20" s="242"/>
      <c r="S20" s="277" t="s">
        <v>20</v>
      </c>
      <c r="T20" s="278"/>
      <c r="U20" s="281"/>
      <c r="V20" s="281"/>
      <c r="W20" s="281"/>
      <c r="X20" s="281"/>
      <c r="Y20" s="281"/>
      <c r="Z20" s="281"/>
      <c r="AA20" s="281"/>
      <c r="AB20" s="281"/>
      <c r="AC20" s="281"/>
      <c r="AD20" s="281"/>
      <c r="AE20" s="281"/>
      <c r="AF20" s="281"/>
      <c r="AG20" s="281"/>
      <c r="AH20" s="281"/>
      <c r="AI20" s="282"/>
      <c r="AJ20" s="5"/>
      <c r="AK20" s="5"/>
      <c r="AN20" s="52"/>
      <c r="AO20" s="52"/>
      <c r="AP20" s="52"/>
      <c r="AQ20" s="52"/>
      <c r="AR20" s="52"/>
      <c r="AS20" s="52"/>
      <c r="AT20" s="52"/>
      <c r="AU20" s="5"/>
      <c r="AV20" s="5"/>
      <c r="AW20" s="5"/>
      <c r="AX20" s="5"/>
      <c r="AY20" s="10"/>
      <c r="AZ20" s="10"/>
      <c r="BA20" s="5"/>
      <c r="BB20" s="5"/>
      <c r="BC20" s="5"/>
      <c r="BD20" s="5"/>
      <c r="BE20" s="52"/>
      <c r="BF20" s="10"/>
      <c r="BG20" s="5"/>
      <c r="BI20" s="5"/>
      <c r="BK20" s="5"/>
      <c r="BL20" s="5"/>
      <c r="BM20" s="5"/>
      <c r="BN20" s="5"/>
      <c r="BP20" s="5"/>
      <c r="BQ20" s="5"/>
      <c r="BR20" s="5"/>
      <c r="BS20" s="5"/>
      <c r="BT20" s="5"/>
      <c r="BU20" s="5"/>
    </row>
    <row r="21" spans="1:73" s="4" customFormat="1" ht="14.25" customHeight="1" x14ac:dyDescent="0.15">
      <c r="A21" s="273"/>
      <c r="B21" s="274"/>
      <c r="C21" s="274"/>
      <c r="D21" s="274"/>
      <c r="E21" s="274"/>
      <c r="F21" s="274"/>
      <c r="G21" s="274"/>
      <c r="H21" s="274"/>
      <c r="I21" s="274"/>
      <c r="J21" s="274"/>
      <c r="K21" s="274"/>
      <c r="L21" s="274"/>
      <c r="M21" s="274"/>
      <c r="N21" s="274"/>
      <c r="O21" s="274"/>
      <c r="P21" s="274"/>
      <c r="Q21" s="274"/>
      <c r="R21" s="275"/>
      <c r="S21" s="279"/>
      <c r="T21" s="280"/>
      <c r="U21" s="283"/>
      <c r="V21" s="283"/>
      <c r="W21" s="283"/>
      <c r="X21" s="283"/>
      <c r="Y21" s="283"/>
      <c r="Z21" s="283"/>
      <c r="AA21" s="283"/>
      <c r="AB21" s="283"/>
      <c r="AC21" s="283"/>
      <c r="AD21" s="283"/>
      <c r="AE21" s="283"/>
      <c r="AF21" s="283"/>
      <c r="AG21" s="283"/>
      <c r="AH21" s="283"/>
      <c r="AI21" s="284"/>
      <c r="AJ21" s="5"/>
      <c r="AK21" s="5"/>
      <c r="AN21" s="52"/>
      <c r="AO21" s="52"/>
      <c r="AP21" s="52"/>
      <c r="AQ21" s="52"/>
      <c r="AR21" s="52"/>
      <c r="AS21" s="52"/>
      <c r="AT21" s="52"/>
      <c r="AU21" s="5"/>
      <c r="AV21" s="5"/>
      <c r="AW21" s="5"/>
      <c r="AX21" s="5"/>
      <c r="AY21" s="10"/>
      <c r="AZ21" s="10"/>
      <c r="BA21" s="5"/>
      <c r="BB21" s="5"/>
      <c r="BC21" s="5"/>
      <c r="BD21" s="5"/>
      <c r="BE21" s="10"/>
      <c r="BF21" s="10"/>
      <c r="BG21" s="5"/>
      <c r="BI21" s="5"/>
      <c r="BK21" s="5"/>
      <c r="BL21" s="5"/>
      <c r="BM21" s="5"/>
      <c r="BN21" s="5"/>
      <c r="BO21" s="5"/>
      <c r="BP21" s="5"/>
      <c r="BQ21" s="5"/>
      <c r="BR21" s="5"/>
      <c r="BS21" s="5"/>
      <c r="BT21" s="5"/>
      <c r="BU21" s="5"/>
    </row>
    <row r="22" spans="1:73" s="4" customFormat="1" ht="14.25" customHeight="1" x14ac:dyDescent="0.15">
      <c r="A22" s="273"/>
      <c r="B22" s="274"/>
      <c r="C22" s="274"/>
      <c r="D22" s="274"/>
      <c r="E22" s="274"/>
      <c r="F22" s="274"/>
      <c r="G22" s="274"/>
      <c r="H22" s="274"/>
      <c r="I22" s="274"/>
      <c r="J22" s="274"/>
      <c r="K22" s="274"/>
      <c r="L22" s="274"/>
      <c r="M22" s="274"/>
      <c r="N22" s="274"/>
      <c r="O22" s="274"/>
      <c r="P22" s="274"/>
      <c r="Q22" s="274"/>
      <c r="R22" s="275"/>
      <c r="S22" s="285" t="s">
        <v>19</v>
      </c>
      <c r="T22" s="286"/>
      <c r="U22" s="286"/>
      <c r="V22" s="286"/>
      <c r="W22" s="286"/>
      <c r="X22" s="286"/>
      <c r="Y22" s="286"/>
      <c r="Z22" s="286"/>
      <c r="AA22" s="286"/>
      <c r="AB22" s="286"/>
      <c r="AC22" s="286"/>
      <c r="AD22" s="286"/>
      <c r="AE22" s="286"/>
      <c r="AF22" s="286"/>
      <c r="AG22" s="286"/>
      <c r="AH22" s="286"/>
      <c r="AI22" s="287"/>
      <c r="AJ22" s="5"/>
      <c r="AK22" s="5"/>
      <c r="AN22" s="52"/>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row>
    <row r="23" spans="1:73" s="4" customFormat="1" ht="14.25" customHeight="1" x14ac:dyDescent="0.15">
      <c r="A23" s="273"/>
      <c r="B23" s="274"/>
      <c r="C23" s="274"/>
      <c r="D23" s="274"/>
      <c r="E23" s="274"/>
      <c r="F23" s="274"/>
      <c r="G23" s="274"/>
      <c r="H23" s="274"/>
      <c r="I23" s="274"/>
      <c r="J23" s="274"/>
      <c r="K23" s="274"/>
      <c r="L23" s="274"/>
      <c r="M23" s="274"/>
      <c r="N23" s="274"/>
      <c r="O23" s="274"/>
      <c r="P23" s="274"/>
      <c r="Q23" s="274"/>
      <c r="R23" s="275"/>
      <c r="S23" s="288"/>
      <c r="T23" s="289"/>
      <c r="U23" s="289"/>
      <c r="V23" s="289"/>
      <c r="W23" s="289"/>
      <c r="X23" s="289"/>
      <c r="Y23" s="289"/>
      <c r="Z23" s="289"/>
      <c r="AA23" s="289"/>
      <c r="AB23" s="289"/>
      <c r="AC23" s="289"/>
      <c r="AD23" s="289"/>
      <c r="AE23" s="289"/>
      <c r="AF23" s="289"/>
      <c r="AG23" s="289"/>
      <c r="AH23" s="289"/>
      <c r="AI23" s="290"/>
      <c r="AJ23" s="5"/>
      <c r="AK23" s="5"/>
      <c r="AN23" s="52"/>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row>
    <row r="24" spans="1:73" s="4" customFormat="1" ht="14.25" customHeight="1" x14ac:dyDescent="0.15">
      <c r="A24" s="252"/>
      <c r="B24" s="276"/>
      <c r="C24" s="276"/>
      <c r="D24" s="276"/>
      <c r="E24" s="276"/>
      <c r="F24" s="276"/>
      <c r="G24" s="276"/>
      <c r="H24" s="276"/>
      <c r="I24" s="276"/>
      <c r="J24" s="276"/>
      <c r="K24" s="276"/>
      <c r="L24" s="276"/>
      <c r="M24" s="276"/>
      <c r="N24" s="276"/>
      <c r="O24" s="276"/>
      <c r="P24" s="276"/>
      <c r="Q24" s="276"/>
      <c r="R24" s="253"/>
      <c r="S24" s="291"/>
      <c r="T24" s="283"/>
      <c r="U24" s="283"/>
      <c r="V24" s="283"/>
      <c r="W24" s="283"/>
      <c r="X24" s="283"/>
      <c r="Y24" s="283"/>
      <c r="Z24" s="283"/>
      <c r="AA24" s="283"/>
      <c r="AB24" s="283"/>
      <c r="AC24" s="283"/>
      <c r="AD24" s="283"/>
      <c r="AE24" s="283"/>
      <c r="AF24" s="283"/>
      <c r="AG24" s="283"/>
      <c r="AH24" s="283"/>
      <c r="AI24" s="284"/>
      <c r="AN24" s="52"/>
      <c r="AO24" s="52"/>
    </row>
    <row r="25" spans="1:73" s="4" customFormat="1" ht="22.7" customHeight="1" x14ac:dyDescent="0.15">
      <c r="A25" s="260" t="s">
        <v>27</v>
      </c>
      <c r="B25" s="264"/>
      <c r="C25" s="264"/>
      <c r="D25" s="264"/>
      <c r="E25" s="264"/>
      <c r="F25" s="264"/>
      <c r="G25" s="264"/>
      <c r="H25" s="264"/>
      <c r="I25" s="264"/>
      <c r="J25" s="264"/>
      <c r="K25" s="264"/>
      <c r="L25" s="264"/>
      <c r="M25" s="264"/>
      <c r="N25" s="264"/>
      <c r="O25" s="264"/>
      <c r="P25" s="264"/>
      <c r="Q25" s="264"/>
      <c r="R25" s="261"/>
      <c r="S25" s="269"/>
      <c r="T25" s="270"/>
      <c r="U25" s="270"/>
      <c r="V25" s="270"/>
      <c r="W25" s="270"/>
      <c r="X25" s="270"/>
      <c r="Y25" s="270"/>
      <c r="Z25" s="270"/>
      <c r="AA25" s="270"/>
      <c r="AB25" s="270"/>
      <c r="AC25" s="270"/>
      <c r="AD25" s="270"/>
      <c r="AE25" s="270"/>
      <c r="AF25" s="270"/>
      <c r="AG25" s="270"/>
      <c r="AH25" s="270"/>
      <c r="AI25" s="271"/>
      <c r="AN25" s="52"/>
      <c r="AO25" s="52"/>
    </row>
    <row r="26" spans="1:73" s="4" customFormat="1" ht="14.25" customHeight="1" x14ac:dyDescent="0.15">
      <c r="A26" s="260" t="s">
        <v>28</v>
      </c>
      <c r="B26" s="264"/>
      <c r="C26" s="264"/>
      <c r="D26" s="264"/>
      <c r="E26" s="264"/>
      <c r="F26" s="264"/>
      <c r="G26" s="264"/>
      <c r="H26" s="264"/>
      <c r="I26" s="264"/>
      <c r="J26" s="264"/>
      <c r="K26" s="264"/>
      <c r="L26" s="264"/>
      <c r="M26" s="264"/>
      <c r="N26" s="264"/>
      <c r="O26" s="264"/>
      <c r="P26" s="264"/>
      <c r="Q26" s="264"/>
      <c r="R26" s="261"/>
      <c r="S26" s="260"/>
      <c r="T26" s="264"/>
      <c r="U26" s="264"/>
      <c r="V26" s="264"/>
      <c r="W26" s="264"/>
      <c r="X26" s="57" t="s">
        <v>22</v>
      </c>
      <c r="Y26" s="264"/>
      <c r="Z26" s="264"/>
      <c r="AA26" s="264"/>
      <c r="AB26" s="57" t="s">
        <v>29</v>
      </c>
      <c r="AC26" s="264"/>
      <c r="AD26" s="264"/>
      <c r="AE26" s="264"/>
      <c r="AF26" s="57" t="s">
        <v>30</v>
      </c>
      <c r="AG26" s="264"/>
      <c r="AH26" s="264"/>
      <c r="AI26" s="261"/>
      <c r="AN26" s="52"/>
      <c r="AO26" s="52"/>
    </row>
    <row r="27" spans="1:73" s="4" customFormat="1" ht="14.25" customHeight="1" x14ac:dyDescent="0.15">
      <c r="A27" s="260" t="s">
        <v>31</v>
      </c>
      <c r="B27" s="264"/>
      <c r="C27" s="264"/>
      <c r="D27" s="264"/>
      <c r="E27" s="264"/>
      <c r="F27" s="264"/>
      <c r="G27" s="264"/>
      <c r="H27" s="264"/>
      <c r="I27" s="264"/>
      <c r="J27" s="264"/>
      <c r="K27" s="264"/>
      <c r="L27" s="264"/>
      <c r="M27" s="264"/>
      <c r="N27" s="264"/>
      <c r="O27" s="264"/>
      <c r="P27" s="264"/>
      <c r="Q27" s="264"/>
      <c r="R27" s="261"/>
      <c r="S27" s="260" t="s">
        <v>32</v>
      </c>
      <c r="T27" s="264"/>
      <c r="U27" s="264"/>
      <c r="V27" s="264"/>
      <c r="W27" s="264"/>
      <c r="X27" s="264"/>
      <c r="Y27" s="264"/>
      <c r="Z27" s="264"/>
      <c r="AA27" s="264"/>
      <c r="AB27" s="264"/>
      <c r="AC27" s="264"/>
      <c r="AD27" s="264"/>
      <c r="AE27" s="264"/>
      <c r="AF27" s="264"/>
      <c r="AG27" s="264"/>
      <c r="AH27" s="264"/>
      <c r="AI27" s="261"/>
      <c r="AN27" s="52"/>
      <c r="AO27" s="52"/>
    </row>
    <row r="28" spans="1:73" s="4" customFormat="1" ht="18.75" customHeight="1" x14ac:dyDescent="0.15">
      <c r="A28" s="241"/>
      <c r="B28" s="242"/>
      <c r="C28" s="13" t="s">
        <v>87</v>
      </c>
      <c r="D28" s="14"/>
      <c r="E28" s="14"/>
      <c r="F28" s="14"/>
      <c r="G28" s="14"/>
      <c r="H28" s="14"/>
      <c r="I28" s="14"/>
      <c r="J28" s="14"/>
      <c r="K28" s="14"/>
      <c r="L28" s="14"/>
      <c r="M28" s="14"/>
      <c r="N28" s="14"/>
      <c r="O28" s="14"/>
      <c r="P28" s="58"/>
      <c r="Q28" s="58"/>
      <c r="R28" s="59"/>
      <c r="S28" s="60" t="s">
        <v>33</v>
      </c>
      <c r="T28" s="61"/>
      <c r="U28" s="61"/>
      <c r="V28" s="61"/>
      <c r="W28" s="61"/>
      <c r="X28" s="61"/>
      <c r="Y28" s="61"/>
      <c r="Z28" s="61"/>
      <c r="AA28" s="61"/>
      <c r="AB28" s="61"/>
      <c r="AC28" s="61"/>
      <c r="AD28" s="61"/>
      <c r="AE28" s="61"/>
      <c r="AF28" s="61"/>
      <c r="AG28" s="61"/>
      <c r="AH28" s="61"/>
      <c r="AI28" s="62"/>
      <c r="AN28" s="52"/>
      <c r="AO28" s="52"/>
    </row>
    <row r="29" spans="1:73" s="4" customFormat="1" ht="18.75" customHeight="1" x14ac:dyDescent="0.15">
      <c r="A29" s="241"/>
      <c r="B29" s="265"/>
      <c r="C29" s="63" t="s">
        <v>88</v>
      </c>
      <c r="D29" s="64"/>
      <c r="E29" s="64"/>
      <c r="F29" s="64"/>
      <c r="G29" s="64"/>
      <c r="H29" s="65"/>
      <c r="I29" s="65"/>
      <c r="J29" s="65"/>
      <c r="K29" s="65"/>
      <c r="L29" s="65"/>
      <c r="M29" s="65"/>
      <c r="N29" s="65"/>
      <c r="O29" s="65"/>
      <c r="P29" s="65"/>
      <c r="Q29" s="58"/>
      <c r="R29" s="59"/>
      <c r="S29" s="266"/>
      <c r="T29" s="267"/>
      <c r="U29" s="267"/>
      <c r="V29" s="267"/>
      <c r="W29" s="267"/>
      <c r="X29" s="267"/>
      <c r="Y29" s="267"/>
      <c r="Z29" s="267"/>
      <c r="AA29" s="267"/>
      <c r="AB29" s="267"/>
      <c r="AC29" s="267"/>
      <c r="AD29" s="267"/>
      <c r="AE29" s="267"/>
      <c r="AF29" s="267"/>
      <c r="AG29" s="267"/>
      <c r="AH29" s="267"/>
      <c r="AI29" s="268"/>
      <c r="AN29" s="52"/>
      <c r="AO29" s="52"/>
    </row>
    <row r="30" spans="1:73" s="4" customFormat="1" ht="18.75" customHeight="1" x14ac:dyDescent="0.15">
      <c r="A30" s="241"/>
      <c r="B30" s="265"/>
      <c r="C30" s="63" t="s">
        <v>34</v>
      </c>
      <c r="D30" s="64"/>
      <c r="E30" s="64"/>
      <c r="F30" s="64"/>
      <c r="G30" s="64"/>
      <c r="H30" s="65"/>
      <c r="I30" s="65"/>
      <c r="J30" s="65"/>
      <c r="K30" s="65"/>
      <c r="L30" s="65"/>
      <c r="M30" s="65"/>
      <c r="N30" s="65"/>
      <c r="O30" s="65"/>
      <c r="P30" s="65"/>
      <c r="Q30" s="65"/>
      <c r="R30" s="66"/>
      <c r="S30" s="266"/>
      <c r="T30" s="267"/>
      <c r="U30" s="267"/>
      <c r="V30" s="267"/>
      <c r="W30" s="267"/>
      <c r="X30" s="267"/>
      <c r="Y30" s="267"/>
      <c r="Z30" s="267"/>
      <c r="AA30" s="267"/>
      <c r="AB30" s="267"/>
      <c r="AC30" s="267"/>
      <c r="AD30" s="267"/>
      <c r="AE30" s="267"/>
      <c r="AF30" s="267"/>
      <c r="AG30" s="267"/>
      <c r="AH30" s="267"/>
      <c r="AI30" s="268"/>
      <c r="AN30" s="52"/>
      <c r="AO30" s="52"/>
    </row>
    <row r="31" spans="1:73" s="4" customFormat="1" ht="18.75" customHeight="1" x14ac:dyDescent="0.15">
      <c r="A31" s="241"/>
      <c r="B31" s="242"/>
      <c r="C31" s="13" t="s">
        <v>35</v>
      </c>
      <c r="D31" s="14"/>
      <c r="E31" s="14"/>
      <c r="F31" s="14"/>
      <c r="G31" s="14"/>
      <c r="H31" s="14"/>
      <c r="I31" s="14"/>
      <c r="J31" s="14"/>
      <c r="K31" s="14"/>
      <c r="L31" s="14"/>
      <c r="M31" s="14"/>
      <c r="N31" s="14"/>
      <c r="O31" s="14"/>
      <c r="P31" s="14"/>
      <c r="Q31" s="58"/>
      <c r="R31" s="59"/>
      <c r="S31" s="266"/>
      <c r="T31" s="267"/>
      <c r="U31" s="267"/>
      <c r="V31" s="267"/>
      <c r="W31" s="267"/>
      <c r="X31" s="267"/>
      <c r="Y31" s="267"/>
      <c r="Z31" s="267"/>
      <c r="AA31" s="267"/>
      <c r="AB31" s="267"/>
      <c r="AC31" s="267"/>
      <c r="AD31" s="267"/>
      <c r="AE31" s="267"/>
      <c r="AF31" s="267"/>
      <c r="AG31" s="267"/>
      <c r="AH31" s="267"/>
      <c r="AI31" s="268"/>
      <c r="AN31" s="52"/>
      <c r="AO31" s="52"/>
    </row>
    <row r="32" spans="1:73" s="4" customFormat="1" ht="18.75" customHeight="1" x14ac:dyDescent="0.15">
      <c r="A32" s="241"/>
      <c r="B32" s="242"/>
      <c r="C32" s="67" t="s">
        <v>89</v>
      </c>
      <c r="D32" s="65"/>
      <c r="E32" s="65"/>
      <c r="F32" s="65"/>
      <c r="G32" s="65"/>
      <c r="H32" s="65"/>
      <c r="I32" s="65"/>
      <c r="J32" s="65"/>
      <c r="K32" s="65"/>
      <c r="L32" s="65"/>
      <c r="M32" s="65"/>
      <c r="N32" s="65"/>
      <c r="O32" s="65"/>
      <c r="P32" s="65"/>
      <c r="Q32" s="58"/>
      <c r="R32" s="59"/>
      <c r="S32" s="266"/>
      <c r="T32" s="267"/>
      <c r="U32" s="267"/>
      <c r="V32" s="267"/>
      <c r="W32" s="267"/>
      <c r="X32" s="267"/>
      <c r="Y32" s="267"/>
      <c r="Z32" s="267"/>
      <c r="AA32" s="267"/>
      <c r="AB32" s="267"/>
      <c r="AC32" s="267"/>
      <c r="AD32" s="267"/>
      <c r="AE32" s="267"/>
      <c r="AF32" s="267"/>
      <c r="AG32" s="267"/>
      <c r="AH32" s="267"/>
      <c r="AI32" s="268"/>
      <c r="AN32" s="52"/>
      <c r="AO32" s="52"/>
    </row>
    <row r="33" spans="1:41" s="4" customFormat="1" ht="18.75" customHeight="1" x14ac:dyDescent="0.15">
      <c r="A33" s="241"/>
      <c r="B33" s="242"/>
      <c r="C33" s="67" t="s">
        <v>90</v>
      </c>
      <c r="D33" s="65"/>
      <c r="E33" s="65"/>
      <c r="F33" s="65"/>
      <c r="G33" s="65"/>
      <c r="H33" s="65"/>
      <c r="I33" s="65"/>
      <c r="J33" s="65"/>
      <c r="K33" s="65"/>
      <c r="L33" s="65"/>
      <c r="M33" s="65"/>
      <c r="N33" s="65"/>
      <c r="O33" s="65"/>
      <c r="P33" s="65"/>
      <c r="Q33" s="58"/>
      <c r="R33" s="59"/>
      <c r="S33" s="266"/>
      <c r="T33" s="267"/>
      <c r="U33" s="267"/>
      <c r="V33" s="267"/>
      <c r="W33" s="267"/>
      <c r="X33" s="267"/>
      <c r="Y33" s="267"/>
      <c r="Z33" s="267"/>
      <c r="AA33" s="267"/>
      <c r="AB33" s="267"/>
      <c r="AC33" s="267"/>
      <c r="AD33" s="267"/>
      <c r="AE33" s="267"/>
      <c r="AF33" s="267"/>
      <c r="AG33" s="267"/>
      <c r="AH33" s="267"/>
      <c r="AI33" s="268"/>
      <c r="AN33" s="52"/>
      <c r="AO33" s="52"/>
    </row>
    <row r="34" spans="1:41" s="4" customFormat="1" ht="18.75" customHeight="1" x14ac:dyDescent="0.15">
      <c r="A34" s="241"/>
      <c r="B34" s="242"/>
      <c r="C34" s="13" t="s">
        <v>91</v>
      </c>
      <c r="D34" s="14"/>
      <c r="E34" s="14"/>
      <c r="F34" s="14"/>
      <c r="G34" s="14"/>
      <c r="H34" s="14"/>
      <c r="I34" s="14"/>
      <c r="J34" s="14"/>
      <c r="K34" s="14"/>
      <c r="L34" s="14"/>
      <c r="M34" s="14"/>
      <c r="N34" s="14"/>
      <c r="O34" s="14"/>
      <c r="P34" s="14"/>
      <c r="Q34" s="58"/>
      <c r="R34" s="59"/>
      <c r="S34" s="266"/>
      <c r="T34" s="267"/>
      <c r="U34" s="267"/>
      <c r="V34" s="267"/>
      <c r="W34" s="267"/>
      <c r="X34" s="267"/>
      <c r="Y34" s="267"/>
      <c r="Z34" s="267"/>
      <c r="AA34" s="267"/>
      <c r="AB34" s="267"/>
      <c r="AC34" s="267"/>
      <c r="AD34" s="267"/>
      <c r="AE34" s="267"/>
      <c r="AF34" s="267"/>
      <c r="AG34" s="267"/>
      <c r="AH34" s="267"/>
      <c r="AI34" s="268"/>
      <c r="AN34" s="52"/>
      <c r="AO34" s="52"/>
    </row>
    <row r="35" spans="1:41" s="4" customFormat="1" ht="15.6" customHeight="1" x14ac:dyDescent="0.15">
      <c r="A35" s="252"/>
      <c r="B35" s="253"/>
      <c r="C35" s="13" t="s">
        <v>92</v>
      </c>
      <c r="D35" s="14"/>
      <c r="E35" s="14"/>
      <c r="F35" s="14"/>
      <c r="G35" s="14"/>
      <c r="H35" s="14"/>
      <c r="I35" s="14"/>
      <c r="J35" s="14"/>
      <c r="K35" s="14"/>
      <c r="L35" s="14"/>
      <c r="M35" s="14"/>
      <c r="N35" s="14"/>
      <c r="O35" s="14"/>
      <c r="P35" s="14"/>
      <c r="Q35" s="14"/>
      <c r="R35" s="15"/>
      <c r="S35" s="266"/>
      <c r="T35" s="267"/>
      <c r="U35" s="267"/>
      <c r="V35" s="267"/>
      <c r="W35" s="267"/>
      <c r="X35" s="267"/>
      <c r="Y35" s="267"/>
      <c r="Z35" s="267"/>
      <c r="AA35" s="267"/>
      <c r="AB35" s="267"/>
      <c r="AC35" s="267"/>
      <c r="AD35" s="267"/>
      <c r="AE35" s="267"/>
      <c r="AF35" s="267"/>
      <c r="AG35" s="267"/>
      <c r="AH35" s="267"/>
      <c r="AI35" s="268"/>
      <c r="AN35" s="52"/>
      <c r="AO35" s="52"/>
    </row>
    <row r="36" spans="1:41" s="4" customFormat="1" ht="18.75" customHeight="1" x14ac:dyDescent="0.15">
      <c r="A36" s="241"/>
      <c r="B36" s="242"/>
      <c r="C36" s="68" t="s">
        <v>93</v>
      </c>
      <c r="D36" s="65"/>
      <c r="E36" s="65"/>
      <c r="F36" s="65"/>
      <c r="G36" s="65"/>
      <c r="H36" s="65"/>
      <c r="I36" s="65"/>
      <c r="J36" s="65"/>
      <c r="K36" s="65"/>
      <c r="L36" s="65"/>
      <c r="M36" s="65"/>
      <c r="N36" s="65"/>
      <c r="O36" s="65"/>
      <c r="P36" s="65"/>
      <c r="Q36" s="58"/>
      <c r="R36" s="59"/>
      <c r="S36" s="266"/>
      <c r="T36" s="267"/>
      <c r="U36" s="267"/>
      <c r="V36" s="267"/>
      <c r="W36" s="267"/>
      <c r="X36" s="267"/>
      <c r="Y36" s="267"/>
      <c r="Z36" s="267"/>
      <c r="AA36" s="267"/>
      <c r="AB36" s="267"/>
      <c r="AC36" s="267"/>
      <c r="AD36" s="267"/>
      <c r="AE36" s="267"/>
      <c r="AF36" s="267"/>
      <c r="AG36" s="267"/>
      <c r="AH36" s="267"/>
      <c r="AI36" s="268"/>
      <c r="AN36" s="52"/>
      <c r="AO36" s="52"/>
    </row>
    <row r="37" spans="1:41" s="4" customFormat="1" ht="18.75" customHeight="1" x14ac:dyDescent="0.15">
      <c r="A37" s="241"/>
      <c r="B37" s="242"/>
      <c r="C37" s="67" t="s">
        <v>94</v>
      </c>
      <c r="D37" s="65"/>
      <c r="E37" s="65"/>
      <c r="F37" s="65"/>
      <c r="G37" s="65"/>
      <c r="H37" s="65"/>
      <c r="I37" s="65"/>
      <c r="J37" s="65"/>
      <c r="K37" s="65"/>
      <c r="L37" s="65"/>
      <c r="M37" s="65"/>
      <c r="N37" s="65"/>
      <c r="O37" s="65"/>
      <c r="P37" s="65"/>
      <c r="Q37" s="65"/>
      <c r="R37" s="66"/>
      <c r="S37" s="60" t="s">
        <v>36</v>
      </c>
      <c r="T37" s="69"/>
      <c r="U37" s="69"/>
      <c r="V37" s="69"/>
      <c r="W37" s="69"/>
      <c r="X37" s="69"/>
      <c r="Y37" s="69"/>
      <c r="Z37" s="69"/>
      <c r="AA37" s="69"/>
      <c r="AB37" s="69"/>
      <c r="AC37" s="69"/>
      <c r="AD37" s="69"/>
      <c r="AE37" s="69"/>
      <c r="AF37" s="69"/>
      <c r="AG37" s="69"/>
      <c r="AH37" s="69"/>
      <c r="AI37" s="70"/>
      <c r="AN37" s="52"/>
      <c r="AO37" s="52"/>
    </row>
    <row r="38" spans="1:41" s="4" customFormat="1" ht="18.75" customHeight="1" x14ac:dyDescent="0.15">
      <c r="A38" s="241"/>
      <c r="B38" s="242"/>
      <c r="C38" s="18" t="s">
        <v>37</v>
      </c>
      <c r="D38" s="16"/>
      <c r="E38" s="16"/>
      <c r="F38" s="16"/>
      <c r="G38" s="16"/>
      <c r="H38" s="16"/>
      <c r="I38" s="16"/>
      <c r="J38" s="16"/>
      <c r="K38" s="16"/>
      <c r="L38" s="16"/>
      <c r="M38" s="16"/>
      <c r="N38" s="16"/>
      <c r="O38" s="16"/>
      <c r="P38" s="16"/>
      <c r="Q38" s="16"/>
      <c r="R38" s="17"/>
      <c r="S38" s="243"/>
      <c r="T38" s="244"/>
      <c r="U38" s="244"/>
      <c r="V38" s="244"/>
      <c r="W38" s="244"/>
      <c r="X38" s="244"/>
      <c r="Y38" s="244"/>
      <c r="Z38" s="244"/>
      <c r="AA38" s="244"/>
      <c r="AB38" s="244"/>
      <c r="AC38" s="244"/>
      <c r="AD38" s="244"/>
      <c r="AE38" s="244"/>
      <c r="AF38" s="244"/>
      <c r="AG38" s="244"/>
      <c r="AH38" s="244"/>
      <c r="AI38" s="245"/>
      <c r="AN38" s="52"/>
      <c r="AO38" s="52"/>
    </row>
    <row r="39" spans="1:41" s="4" customFormat="1" ht="18.75" customHeight="1" x14ac:dyDescent="0.15">
      <c r="A39" s="241"/>
      <c r="B39" s="242"/>
      <c r="C39" s="68" t="s">
        <v>95</v>
      </c>
      <c r="D39" s="65"/>
      <c r="E39" s="65"/>
      <c r="F39" s="65"/>
      <c r="G39" s="65"/>
      <c r="H39" s="65"/>
      <c r="I39" s="65"/>
      <c r="J39" s="65"/>
      <c r="K39" s="65"/>
      <c r="L39" s="65"/>
      <c r="M39" s="65"/>
      <c r="N39" s="65"/>
      <c r="O39" s="65"/>
      <c r="P39" s="65"/>
      <c r="Q39" s="65"/>
      <c r="R39" s="66"/>
      <c r="S39" s="243"/>
      <c r="T39" s="244"/>
      <c r="U39" s="244"/>
      <c r="V39" s="244"/>
      <c r="W39" s="244"/>
      <c r="X39" s="244"/>
      <c r="Y39" s="244"/>
      <c r="Z39" s="244"/>
      <c r="AA39" s="244"/>
      <c r="AB39" s="244"/>
      <c r="AC39" s="244"/>
      <c r="AD39" s="244"/>
      <c r="AE39" s="244"/>
      <c r="AF39" s="244"/>
      <c r="AG39" s="244"/>
      <c r="AH39" s="244"/>
      <c r="AI39" s="245"/>
      <c r="AN39" s="52"/>
      <c r="AO39" s="52"/>
    </row>
    <row r="40" spans="1:41" s="4" customFormat="1" ht="18.75" customHeight="1" x14ac:dyDescent="0.15">
      <c r="A40" s="241"/>
      <c r="B40" s="242"/>
      <c r="C40" s="249" t="s">
        <v>96</v>
      </c>
      <c r="D40" s="250"/>
      <c r="E40" s="250"/>
      <c r="F40" s="250"/>
      <c r="G40" s="250"/>
      <c r="H40" s="250"/>
      <c r="I40" s="250"/>
      <c r="J40" s="250"/>
      <c r="K40" s="250"/>
      <c r="L40" s="250"/>
      <c r="M40" s="250"/>
      <c r="N40" s="250"/>
      <c r="O40" s="250"/>
      <c r="P40" s="250"/>
      <c r="Q40" s="250"/>
      <c r="R40" s="251"/>
      <c r="S40" s="243"/>
      <c r="T40" s="244"/>
      <c r="U40" s="244"/>
      <c r="V40" s="244"/>
      <c r="W40" s="244"/>
      <c r="X40" s="244"/>
      <c r="Y40" s="244"/>
      <c r="Z40" s="244"/>
      <c r="AA40" s="244"/>
      <c r="AB40" s="244"/>
      <c r="AC40" s="244"/>
      <c r="AD40" s="244"/>
      <c r="AE40" s="244"/>
      <c r="AF40" s="244"/>
      <c r="AG40" s="244"/>
      <c r="AH40" s="244"/>
      <c r="AI40" s="245"/>
      <c r="AN40" s="52"/>
      <c r="AO40" s="52"/>
    </row>
    <row r="41" spans="1:41" s="4" customFormat="1" ht="18.75" customHeight="1" x14ac:dyDescent="0.15">
      <c r="A41" s="241"/>
      <c r="B41" s="242"/>
      <c r="C41" s="254" t="s">
        <v>97</v>
      </c>
      <c r="D41" s="255"/>
      <c r="E41" s="255"/>
      <c r="F41" s="255"/>
      <c r="G41" s="255"/>
      <c r="H41" s="255"/>
      <c r="I41" s="255"/>
      <c r="J41" s="255"/>
      <c r="K41" s="255"/>
      <c r="L41" s="255"/>
      <c r="M41" s="255"/>
      <c r="N41" s="255"/>
      <c r="O41" s="255"/>
      <c r="P41" s="255"/>
      <c r="Q41" s="255"/>
      <c r="R41" s="256"/>
      <c r="S41" s="243"/>
      <c r="T41" s="244"/>
      <c r="U41" s="244"/>
      <c r="V41" s="244"/>
      <c r="W41" s="244"/>
      <c r="X41" s="244"/>
      <c r="Y41" s="244"/>
      <c r="Z41" s="244"/>
      <c r="AA41" s="244"/>
      <c r="AB41" s="244"/>
      <c r="AC41" s="244"/>
      <c r="AD41" s="244"/>
      <c r="AE41" s="244"/>
      <c r="AF41" s="244"/>
      <c r="AG41" s="244"/>
      <c r="AH41" s="244"/>
      <c r="AI41" s="245"/>
      <c r="AN41" s="52"/>
      <c r="AO41" s="52"/>
    </row>
    <row r="42" spans="1:41" s="4" customFormat="1" ht="18.75" customHeight="1" x14ac:dyDescent="0.15">
      <c r="A42" s="252"/>
      <c r="B42" s="253"/>
      <c r="C42" s="257" t="s">
        <v>98</v>
      </c>
      <c r="D42" s="258"/>
      <c r="E42" s="258"/>
      <c r="F42" s="258"/>
      <c r="G42" s="258"/>
      <c r="H42" s="258"/>
      <c r="I42" s="258"/>
      <c r="J42" s="258"/>
      <c r="K42" s="258"/>
      <c r="L42" s="258"/>
      <c r="M42" s="258"/>
      <c r="N42" s="258"/>
      <c r="O42" s="258"/>
      <c r="P42" s="258"/>
      <c r="Q42" s="258"/>
      <c r="R42" s="259"/>
      <c r="S42" s="243"/>
      <c r="T42" s="244"/>
      <c r="U42" s="244"/>
      <c r="V42" s="244"/>
      <c r="W42" s="244"/>
      <c r="X42" s="244"/>
      <c r="Y42" s="244"/>
      <c r="Z42" s="244"/>
      <c r="AA42" s="244"/>
      <c r="AB42" s="244"/>
      <c r="AC42" s="244"/>
      <c r="AD42" s="244"/>
      <c r="AE42" s="244"/>
      <c r="AF42" s="244"/>
      <c r="AG42" s="244"/>
      <c r="AH42" s="244"/>
      <c r="AI42" s="245"/>
      <c r="AN42" s="52"/>
      <c r="AO42" s="52"/>
    </row>
    <row r="43" spans="1:41" s="4" customFormat="1" ht="18.75" customHeight="1" x14ac:dyDescent="0.15">
      <c r="A43" s="241"/>
      <c r="B43" s="242"/>
      <c r="C43" s="13" t="s">
        <v>99</v>
      </c>
      <c r="D43" s="14"/>
      <c r="E43" s="14"/>
      <c r="F43" s="14"/>
      <c r="G43" s="14"/>
      <c r="H43" s="14"/>
      <c r="I43" s="14"/>
      <c r="J43" s="14"/>
      <c r="K43" s="14"/>
      <c r="L43" s="14"/>
      <c r="M43" s="14"/>
      <c r="N43" s="14"/>
      <c r="O43" s="14"/>
      <c r="P43" s="14"/>
      <c r="Q43" s="58"/>
      <c r="R43" s="59"/>
      <c r="S43" s="243"/>
      <c r="T43" s="244"/>
      <c r="U43" s="244"/>
      <c r="V43" s="244"/>
      <c r="W43" s="244"/>
      <c r="X43" s="244"/>
      <c r="Y43" s="244"/>
      <c r="Z43" s="244"/>
      <c r="AA43" s="244"/>
      <c r="AB43" s="244"/>
      <c r="AC43" s="244"/>
      <c r="AD43" s="244"/>
      <c r="AE43" s="244"/>
      <c r="AF43" s="244"/>
      <c r="AG43" s="244"/>
      <c r="AH43" s="244"/>
      <c r="AI43" s="245"/>
      <c r="AN43" s="52"/>
      <c r="AO43" s="52"/>
    </row>
    <row r="44" spans="1:41" s="4" customFormat="1" ht="18.75" customHeight="1" x14ac:dyDescent="0.15">
      <c r="A44" s="241"/>
      <c r="B44" s="242"/>
      <c r="C44" s="68" t="s">
        <v>100</v>
      </c>
      <c r="D44" s="65"/>
      <c r="E44" s="65"/>
      <c r="F44" s="65"/>
      <c r="G44" s="65"/>
      <c r="H44" s="65"/>
      <c r="I44" s="65"/>
      <c r="J44" s="65"/>
      <c r="K44" s="65"/>
      <c r="L44" s="65"/>
      <c r="M44" s="65"/>
      <c r="N44" s="65"/>
      <c r="O44" s="65"/>
      <c r="P44" s="65"/>
      <c r="Q44" s="65"/>
      <c r="R44" s="66"/>
      <c r="S44" s="243"/>
      <c r="T44" s="244"/>
      <c r="U44" s="244"/>
      <c r="V44" s="244"/>
      <c r="W44" s="244"/>
      <c r="X44" s="244"/>
      <c r="Y44" s="244"/>
      <c r="Z44" s="244"/>
      <c r="AA44" s="244"/>
      <c r="AB44" s="244"/>
      <c r="AC44" s="244"/>
      <c r="AD44" s="244"/>
      <c r="AE44" s="244"/>
      <c r="AF44" s="244"/>
      <c r="AG44" s="244"/>
      <c r="AH44" s="244"/>
      <c r="AI44" s="245"/>
      <c r="AN44" s="52"/>
      <c r="AO44" s="52"/>
    </row>
    <row r="45" spans="1:41" s="4" customFormat="1" ht="18.600000000000001" customHeight="1" x14ac:dyDescent="0.15">
      <c r="A45" s="241"/>
      <c r="B45" s="242"/>
      <c r="C45" s="13" t="s">
        <v>101</v>
      </c>
      <c r="D45" s="14"/>
      <c r="E45" s="14"/>
      <c r="F45" s="14"/>
      <c r="G45" s="14"/>
      <c r="H45" s="14"/>
      <c r="I45" s="14"/>
      <c r="J45" s="14"/>
      <c r="K45" s="14"/>
      <c r="L45" s="14"/>
      <c r="M45" s="14"/>
      <c r="N45" s="14"/>
      <c r="O45" s="14"/>
      <c r="P45" s="14"/>
      <c r="Q45" s="58"/>
      <c r="R45" s="59"/>
      <c r="S45" s="243"/>
      <c r="T45" s="244"/>
      <c r="U45" s="244"/>
      <c r="V45" s="244"/>
      <c r="W45" s="244"/>
      <c r="X45" s="244"/>
      <c r="Y45" s="244"/>
      <c r="Z45" s="244"/>
      <c r="AA45" s="244"/>
      <c r="AB45" s="244"/>
      <c r="AC45" s="244"/>
      <c r="AD45" s="244"/>
      <c r="AE45" s="244"/>
      <c r="AF45" s="244"/>
      <c r="AG45" s="244"/>
      <c r="AH45" s="244"/>
      <c r="AI45" s="245"/>
      <c r="AN45" s="52"/>
      <c r="AO45" s="52"/>
    </row>
    <row r="46" spans="1:41" s="4" customFormat="1" ht="18.600000000000001" customHeight="1" x14ac:dyDescent="0.15">
      <c r="A46" s="71"/>
      <c r="B46" s="72"/>
      <c r="C46" s="68" t="s">
        <v>102</v>
      </c>
      <c r="D46" s="65"/>
      <c r="E46" s="65"/>
      <c r="F46" s="65"/>
      <c r="G46" s="65"/>
      <c r="H46" s="65"/>
      <c r="I46" s="65"/>
      <c r="J46" s="65"/>
      <c r="K46" s="65"/>
      <c r="L46" s="65"/>
      <c r="M46" s="65"/>
      <c r="N46" s="65"/>
      <c r="O46" s="65"/>
      <c r="P46" s="65"/>
      <c r="Q46" s="65"/>
      <c r="R46" s="66"/>
      <c r="S46" s="243"/>
      <c r="T46" s="244"/>
      <c r="U46" s="244"/>
      <c r="V46" s="244"/>
      <c r="W46" s="244"/>
      <c r="X46" s="244"/>
      <c r="Y46" s="244"/>
      <c r="Z46" s="244"/>
      <c r="AA46" s="244"/>
      <c r="AB46" s="244"/>
      <c r="AC46" s="244"/>
      <c r="AD46" s="244"/>
      <c r="AE46" s="244"/>
      <c r="AF46" s="244"/>
      <c r="AG46" s="244"/>
      <c r="AH46" s="244"/>
      <c r="AI46" s="245"/>
      <c r="AN46" s="52"/>
      <c r="AO46" s="52"/>
    </row>
    <row r="47" spans="1:41" s="4" customFormat="1" ht="18.75" customHeight="1" x14ac:dyDescent="0.15">
      <c r="A47" s="260"/>
      <c r="B47" s="261"/>
      <c r="C47" s="68" t="s">
        <v>103</v>
      </c>
      <c r="D47" s="65"/>
      <c r="E47" s="65"/>
      <c r="F47" s="65"/>
      <c r="G47" s="65"/>
      <c r="H47" s="65"/>
      <c r="I47" s="65"/>
      <c r="J47" s="65"/>
      <c r="K47" s="65"/>
      <c r="L47" s="65"/>
      <c r="M47" s="65"/>
      <c r="N47" s="65"/>
      <c r="O47" s="65"/>
      <c r="P47" s="65"/>
      <c r="Q47" s="65"/>
      <c r="R47" s="66"/>
      <c r="S47" s="246"/>
      <c r="T47" s="247"/>
      <c r="U47" s="247"/>
      <c r="V47" s="247"/>
      <c r="W47" s="247"/>
      <c r="X47" s="247"/>
      <c r="Y47" s="247"/>
      <c r="Z47" s="247"/>
      <c r="AA47" s="247"/>
      <c r="AB47" s="247"/>
      <c r="AC47" s="247"/>
      <c r="AD47" s="247"/>
      <c r="AE47" s="247"/>
      <c r="AF47" s="247"/>
      <c r="AG47" s="247"/>
      <c r="AH47" s="247"/>
      <c r="AI47" s="248"/>
      <c r="AN47" s="52"/>
      <c r="AO47" s="52"/>
    </row>
    <row r="48" spans="1:41" s="4" customFormat="1" ht="14.25" customHeight="1" x14ac:dyDescent="0.15">
      <c r="A48" s="21" t="s">
        <v>18</v>
      </c>
      <c r="B48" s="14"/>
      <c r="C48" s="262" t="s">
        <v>104</v>
      </c>
      <c r="D48" s="239" t="s">
        <v>41</v>
      </c>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N48" s="52"/>
      <c r="AO48" s="52"/>
    </row>
    <row r="49" spans="1:73" s="4" customFormat="1" ht="14.25" customHeight="1" x14ac:dyDescent="0.15">
      <c r="A49" s="19"/>
      <c r="B49" s="14"/>
      <c r="C49" s="263"/>
      <c r="D49" s="240"/>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N49" s="52"/>
      <c r="AO49" s="52"/>
    </row>
    <row r="50" spans="1:73" s="4" customFormat="1" ht="14.25" customHeight="1" x14ac:dyDescent="0.15">
      <c r="A50" s="14"/>
      <c r="B50" s="14"/>
      <c r="C50" s="263"/>
      <c r="D50" s="240"/>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N50" s="52"/>
      <c r="AO50" s="52"/>
    </row>
    <row r="51" spans="1:73" s="4" customFormat="1" ht="14.25" customHeight="1" x14ac:dyDescent="0.15">
      <c r="A51" s="14"/>
      <c r="B51" s="14"/>
      <c r="C51" s="263"/>
      <c r="D51" s="240"/>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N51" s="52"/>
      <c r="AO51" s="52"/>
    </row>
    <row r="52" spans="1:73" s="4" customFormat="1" ht="14.25" customHeight="1" x14ac:dyDescent="0.15">
      <c r="A52" s="14"/>
      <c r="B52" s="20"/>
      <c r="C52" s="263"/>
      <c r="D52" s="240"/>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N52" s="52"/>
      <c r="AO52" s="52"/>
      <c r="AQ52" s="23"/>
      <c r="AR52" s="23"/>
      <c r="AS52" s="23"/>
      <c r="AT52" s="23"/>
      <c r="AU52" s="23"/>
      <c r="AV52" s="23"/>
      <c r="AW52" s="23"/>
      <c r="AX52" s="23"/>
      <c r="AY52" s="23"/>
      <c r="AZ52" s="23"/>
      <c r="BA52" s="23"/>
      <c r="BB52" s="23"/>
      <c r="BC52" s="23"/>
    </row>
    <row r="53" spans="1:73" s="4" customFormat="1" ht="14.25" customHeight="1" x14ac:dyDescent="0.15">
      <c r="A53" s="21"/>
      <c r="B53" s="14"/>
      <c r="C53" s="263"/>
      <c r="D53" s="240"/>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O53" s="11"/>
      <c r="AP53" s="11"/>
      <c r="AQ53" s="11"/>
      <c r="AR53" s="11"/>
      <c r="AS53" s="11"/>
      <c r="AT53" s="11"/>
      <c r="AU53" s="52"/>
      <c r="AV53" s="52"/>
    </row>
    <row r="54" spans="1:73" s="4" customFormat="1" ht="14.25" customHeight="1" x14ac:dyDescent="0.15">
      <c r="A54" s="14"/>
      <c r="B54" s="14"/>
      <c r="C54" s="263"/>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row>
    <row r="55" spans="1:73" ht="14.25" customHeight="1" x14ac:dyDescent="0.1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row>
    <row r="56" spans="1:73" ht="14.25" customHeight="1" x14ac:dyDescent="0.1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row>
    <row r="57" spans="1:73" ht="20.100000000000001" customHeight="1" x14ac:dyDescent="0.1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1:73" ht="20.100000000000001" customHeight="1" x14ac:dyDescent="0.1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1:73" ht="20.100000000000001" customHeight="1" x14ac:dyDescent="0.1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row>
    <row r="60" spans="1:73" ht="20.100000000000001" customHeight="1" x14ac:dyDescent="0.1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1:73" ht="20.100000000000001" customHeight="1" x14ac:dyDescent="0.1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1:73" ht="20.100000000000001" customHeight="1" x14ac:dyDescent="0.1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row>
  </sheetData>
  <mergeCells count="53">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6"/>
    <mergeCell ref="A30:B30"/>
    <mergeCell ref="A31:B31"/>
    <mergeCell ref="A32:B32"/>
    <mergeCell ref="A33:B33"/>
    <mergeCell ref="A34:B35"/>
    <mergeCell ref="D48:AI54"/>
    <mergeCell ref="A36:B36"/>
    <mergeCell ref="A37:B37"/>
    <mergeCell ref="A38:B38"/>
    <mergeCell ref="S38:AI47"/>
    <mergeCell ref="A39:B39"/>
    <mergeCell ref="A40:B40"/>
    <mergeCell ref="C40:R40"/>
    <mergeCell ref="A41:B42"/>
    <mergeCell ref="C41:R41"/>
    <mergeCell ref="C42:R42"/>
    <mergeCell ref="A43:B43"/>
    <mergeCell ref="A44:B44"/>
    <mergeCell ref="A45:B45"/>
    <mergeCell ref="A47:B47"/>
    <mergeCell ref="C48:C54"/>
  </mergeCells>
  <phoneticPr fontId="7"/>
  <dataValidations count="1">
    <dataValidation type="list" allowBlank="1" showInputMessage="1" showErrorMessage="1" sqref="A28:B47" xr:uid="{00000000-0002-0000-0100-000000000000}">
      <formula1>"○"</formula1>
    </dataValidation>
  </dataValidations>
  <pageMargins left="0.7" right="0.7" top="0.75" bottom="0.75" header="0.3" footer="0.3"/>
  <pageSetup paperSize="9" scale="92"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9"/>
  <sheetViews>
    <sheetView view="pageBreakPreview" zoomScale="90" zoomScaleNormal="100" zoomScaleSheetLayoutView="90" workbookViewId="0">
      <selection sqref="A1:T1"/>
    </sheetView>
  </sheetViews>
  <sheetFormatPr defaultColWidth="8.75" defaultRowHeight="12" x14ac:dyDescent="0.15"/>
  <cols>
    <col min="1" max="1" width="6.75" style="54" customWidth="1"/>
    <col min="2" max="2" width="10.625" style="54" customWidth="1"/>
    <col min="3" max="3" width="8.5" style="54" customWidth="1"/>
    <col min="4" max="4" width="8.375" style="54" customWidth="1"/>
    <col min="5" max="5" width="8.875" style="54" customWidth="1"/>
    <col min="6" max="19" width="5.125" style="54" customWidth="1"/>
    <col min="20" max="20" width="12.375" style="54" customWidth="1"/>
    <col min="21" max="23" width="8" style="54" customWidth="1"/>
    <col min="24" max="16384" width="8.75" style="54"/>
  </cols>
  <sheetData>
    <row r="1" spans="1:20" ht="15" thickBot="1" x14ac:dyDescent="0.2">
      <c r="A1" s="388" t="s">
        <v>105</v>
      </c>
      <c r="B1" s="388"/>
      <c r="C1" s="388"/>
      <c r="D1" s="388"/>
      <c r="E1" s="388"/>
      <c r="F1" s="388"/>
      <c r="G1" s="388"/>
      <c r="H1" s="388"/>
      <c r="I1" s="388"/>
      <c r="J1" s="388"/>
      <c r="K1" s="388"/>
      <c r="L1" s="388"/>
      <c r="M1" s="388"/>
      <c r="N1" s="388"/>
      <c r="O1" s="388"/>
      <c r="P1" s="388"/>
      <c r="Q1" s="388"/>
      <c r="R1" s="388"/>
      <c r="S1" s="388"/>
      <c r="T1" s="388"/>
    </row>
    <row r="2" spans="1:20" ht="12.75" x14ac:dyDescent="0.15">
      <c r="A2" s="389" t="s">
        <v>38</v>
      </c>
      <c r="B2" s="392" t="s">
        <v>40</v>
      </c>
      <c r="C2" s="393"/>
      <c r="D2" s="394"/>
      <c r="E2" s="395"/>
      <c r="F2" s="395"/>
      <c r="G2" s="395"/>
      <c r="H2" s="395"/>
      <c r="I2" s="395"/>
      <c r="J2" s="395"/>
      <c r="K2" s="395"/>
      <c r="L2" s="395"/>
      <c r="M2" s="395"/>
      <c r="N2" s="395"/>
      <c r="O2" s="395"/>
      <c r="P2" s="395"/>
      <c r="Q2" s="395"/>
      <c r="R2" s="395"/>
      <c r="S2" s="395"/>
      <c r="T2" s="396"/>
    </row>
    <row r="3" spans="1:20" ht="12.75" x14ac:dyDescent="0.15">
      <c r="A3" s="390"/>
      <c r="B3" s="316" t="s">
        <v>106</v>
      </c>
      <c r="C3" s="305"/>
      <c r="D3" s="397"/>
      <c r="E3" s="398"/>
      <c r="F3" s="398"/>
      <c r="G3" s="398"/>
      <c r="H3" s="398"/>
      <c r="I3" s="398"/>
      <c r="J3" s="398"/>
      <c r="K3" s="398"/>
      <c r="L3" s="398"/>
      <c r="M3" s="398"/>
      <c r="N3" s="398"/>
      <c r="O3" s="398"/>
      <c r="P3" s="398"/>
      <c r="Q3" s="398"/>
      <c r="R3" s="398"/>
      <c r="S3" s="398"/>
      <c r="T3" s="399"/>
    </row>
    <row r="4" spans="1:20" ht="12.75" x14ac:dyDescent="0.15">
      <c r="A4" s="390"/>
      <c r="B4" s="316" t="s">
        <v>107</v>
      </c>
      <c r="C4" s="305"/>
      <c r="D4" s="397"/>
      <c r="E4" s="398"/>
      <c r="F4" s="398"/>
      <c r="G4" s="398"/>
      <c r="H4" s="398"/>
      <c r="I4" s="398"/>
      <c r="J4" s="398"/>
      <c r="K4" s="398"/>
      <c r="L4" s="398"/>
      <c r="M4" s="398"/>
      <c r="N4" s="398"/>
      <c r="O4" s="398"/>
      <c r="P4" s="398"/>
      <c r="Q4" s="398"/>
      <c r="R4" s="398"/>
      <c r="S4" s="398"/>
      <c r="T4" s="399"/>
    </row>
    <row r="5" spans="1:20" ht="12.75" x14ac:dyDescent="0.15">
      <c r="A5" s="390"/>
      <c r="B5" s="374" t="s">
        <v>108</v>
      </c>
      <c r="C5" s="375"/>
      <c r="D5" s="402" t="s">
        <v>6</v>
      </c>
      <c r="E5" s="403"/>
      <c r="F5" s="404"/>
      <c r="G5" s="404"/>
      <c r="H5" s="73" t="s">
        <v>109</v>
      </c>
      <c r="I5" s="404"/>
      <c r="J5" s="404"/>
      <c r="K5" s="73" t="s">
        <v>110</v>
      </c>
      <c r="L5" s="405"/>
      <c r="M5" s="405"/>
      <c r="N5" s="405"/>
      <c r="O5" s="405"/>
      <c r="P5" s="405"/>
      <c r="Q5" s="405"/>
      <c r="R5" s="405"/>
      <c r="S5" s="405"/>
      <c r="T5" s="406"/>
    </row>
    <row r="6" spans="1:20" x14ac:dyDescent="0.15">
      <c r="A6" s="390"/>
      <c r="B6" s="400"/>
      <c r="C6" s="401"/>
      <c r="D6" s="407"/>
      <c r="E6" s="408"/>
      <c r="F6" s="408"/>
      <c r="G6" s="408"/>
      <c r="H6" s="22" t="s">
        <v>7</v>
      </c>
      <c r="I6" s="53" t="s">
        <v>8</v>
      </c>
      <c r="J6" s="408"/>
      <c r="K6" s="408"/>
      <c r="L6" s="408"/>
      <c r="M6" s="408"/>
      <c r="N6" s="408"/>
      <c r="O6" s="22" t="s">
        <v>9</v>
      </c>
      <c r="P6" s="53" t="s">
        <v>10</v>
      </c>
      <c r="Q6" s="409"/>
      <c r="R6" s="409"/>
      <c r="S6" s="409"/>
      <c r="T6" s="410"/>
    </row>
    <row r="7" spans="1:20" x14ac:dyDescent="0.15">
      <c r="A7" s="390"/>
      <c r="B7" s="400"/>
      <c r="C7" s="401"/>
      <c r="D7" s="407"/>
      <c r="E7" s="408"/>
      <c r="F7" s="408"/>
      <c r="G7" s="408"/>
      <c r="H7" s="22" t="s">
        <v>11</v>
      </c>
      <c r="I7" s="53" t="s">
        <v>12</v>
      </c>
      <c r="J7" s="408"/>
      <c r="K7" s="408"/>
      <c r="L7" s="408"/>
      <c r="M7" s="408"/>
      <c r="N7" s="408"/>
      <c r="O7" s="22" t="s">
        <v>13</v>
      </c>
      <c r="P7" s="53" t="s">
        <v>14</v>
      </c>
      <c r="Q7" s="409"/>
      <c r="R7" s="409"/>
      <c r="S7" s="409"/>
      <c r="T7" s="410"/>
    </row>
    <row r="8" spans="1:20" ht="12.75" x14ac:dyDescent="0.15">
      <c r="A8" s="390"/>
      <c r="B8" s="361"/>
      <c r="C8" s="363"/>
      <c r="D8" s="371" t="s">
        <v>111</v>
      </c>
      <c r="E8" s="372"/>
      <c r="F8" s="372"/>
      <c r="G8" s="372"/>
      <c r="H8" s="372"/>
      <c r="I8" s="372"/>
      <c r="J8" s="372"/>
      <c r="K8" s="372"/>
      <c r="L8" s="372"/>
      <c r="M8" s="332"/>
      <c r="N8" s="332"/>
      <c r="O8" s="372"/>
      <c r="P8" s="372"/>
      <c r="Q8" s="372"/>
      <c r="R8" s="372"/>
      <c r="S8" s="372"/>
      <c r="T8" s="373"/>
    </row>
    <row r="9" spans="1:20" ht="12.75" x14ac:dyDescent="0.15">
      <c r="A9" s="390"/>
      <c r="B9" s="374" t="s">
        <v>112</v>
      </c>
      <c r="C9" s="375"/>
      <c r="D9" s="316" t="s">
        <v>15</v>
      </c>
      <c r="E9" s="306"/>
      <c r="F9" s="376"/>
      <c r="G9" s="377"/>
      <c r="H9" s="377"/>
      <c r="I9" s="377"/>
      <c r="J9" s="377"/>
      <c r="K9" s="378" t="s">
        <v>16</v>
      </c>
      <c r="L9" s="378"/>
      <c r="M9" s="379"/>
      <c r="N9" s="380"/>
      <c r="O9" s="381" t="s">
        <v>113</v>
      </c>
      <c r="P9" s="382"/>
      <c r="Q9" s="376"/>
      <c r="R9" s="377"/>
      <c r="S9" s="377"/>
      <c r="T9" s="383"/>
    </row>
    <row r="10" spans="1:20" ht="12.75" x14ac:dyDescent="0.15">
      <c r="A10" s="391"/>
      <c r="B10" s="361"/>
      <c r="C10" s="363"/>
      <c r="D10" s="384" t="s">
        <v>17</v>
      </c>
      <c r="E10" s="385"/>
      <c r="F10" s="386"/>
      <c r="G10" s="386"/>
      <c r="H10" s="386"/>
      <c r="I10" s="386"/>
      <c r="J10" s="386"/>
      <c r="K10" s="386"/>
      <c r="L10" s="386"/>
      <c r="M10" s="386"/>
      <c r="N10" s="386"/>
      <c r="O10" s="386"/>
      <c r="P10" s="386"/>
      <c r="Q10" s="386"/>
      <c r="R10" s="386"/>
      <c r="S10" s="386"/>
      <c r="T10" s="387"/>
    </row>
    <row r="11" spans="1:20" ht="12.75" x14ac:dyDescent="0.15">
      <c r="A11" s="317" t="s">
        <v>114</v>
      </c>
      <c r="B11" s="316" t="s">
        <v>106</v>
      </c>
      <c r="C11" s="305"/>
      <c r="D11" s="319"/>
      <c r="E11" s="320"/>
      <c r="F11" s="320"/>
      <c r="G11" s="320"/>
      <c r="H11" s="320"/>
      <c r="I11" s="320"/>
      <c r="J11" s="320"/>
      <c r="K11" s="320"/>
      <c r="L11" s="321"/>
      <c r="M11" s="322" t="s">
        <v>115</v>
      </c>
      <c r="N11" s="323"/>
      <c r="O11" s="326" t="s">
        <v>6</v>
      </c>
      <c r="P11" s="327"/>
      <c r="Q11" s="74"/>
      <c r="R11" s="75" t="s">
        <v>116</v>
      </c>
      <c r="S11" s="76"/>
      <c r="T11" s="77" t="s">
        <v>117</v>
      </c>
    </row>
    <row r="12" spans="1:20" ht="12.75" x14ac:dyDescent="0.15">
      <c r="A12" s="318"/>
      <c r="B12" s="316" t="s">
        <v>118</v>
      </c>
      <c r="C12" s="305"/>
      <c r="D12" s="328"/>
      <c r="E12" s="329"/>
      <c r="F12" s="329"/>
      <c r="G12" s="329"/>
      <c r="H12" s="329"/>
      <c r="I12" s="329"/>
      <c r="J12" s="329"/>
      <c r="K12" s="329"/>
      <c r="L12" s="330"/>
      <c r="M12" s="324"/>
      <c r="N12" s="325"/>
      <c r="O12" s="331"/>
      <c r="P12" s="332"/>
      <c r="Q12" s="332"/>
      <c r="R12" s="332"/>
      <c r="S12" s="332"/>
      <c r="T12" s="333"/>
    </row>
    <row r="13" spans="1:20" ht="12.75" x14ac:dyDescent="0.15">
      <c r="A13" s="318"/>
      <c r="B13" s="316" t="s">
        <v>85</v>
      </c>
      <c r="C13" s="305"/>
      <c r="D13" s="335"/>
      <c r="E13" s="336"/>
      <c r="F13" s="337"/>
      <c r="G13" s="337"/>
      <c r="H13" s="337"/>
      <c r="I13" s="337"/>
      <c r="J13" s="337"/>
      <c r="K13" s="337"/>
      <c r="L13" s="338"/>
      <c r="M13" s="324"/>
      <c r="N13" s="325"/>
      <c r="O13" s="331"/>
      <c r="P13" s="334"/>
      <c r="Q13" s="334"/>
      <c r="R13" s="334"/>
      <c r="S13" s="334"/>
      <c r="T13" s="333"/>
    </row>
    <row r="14" spans="1:20" ht="12.75" x14ac:dyDescent="0.15">
      <c r="A14" s="318"/>
      <c r="B14" s="339" t="s">
        <v>119</v>
      </c>
      <c r="C14" s="340"/>
      <c r="D14" s="340"/>
      <c r="E14" s="340"/>
      <c r="F14" s="341"/>
      <c r="G14" s="342"/>
      <c r="H14" s="342"/>
      <c r="I14" s="342"/>
      <c r="J14" s="342"/>
      <c r="K14" s="342"/>
      <c r="L14" s="342"/>
      <c r="M14" s="342"/>
      <c r="N14" s="342"/>
      <c r="O14" s="342"/>
      <c r="P14" s="342"/>
      <c r="Q14" s="342"/>
      <c r="R14" s="342"/>
      <c r="S14" s="342"/>
      <c r="T14" s="343"/>
    </row>
    <row r="15" spans="1:20" ht="12.75" x14ac:dyDescent="0.15">
      <c r="A15" s="318"/>
      <c r="B15" s="344" t="s">
        <v>120</v>
      </c>
      <c r="C15" s="345"/>
      <c r="D15" s="350" t="s">
        <v>121</v>
      </c>
      <c r="E15" s="351"/>
      <c r="F15" s="341"/>
      <c r="G15" s="342"/>
      <c r="H15" s="342"/>
      <c r="I15" s="342"/>
      <c r="J15" s="342"/>
      <c r="K15" s="342"/>
      <c r="L15" s="342"/>
      <c r="M15" s="342"/>
      <c r="N15" s="342"/>
      <c r="O15" s="342"/>
      <c r="P15" s="342"/>
      <c r="Q15" s="342"/>
      <c r="R15" s="342"/>
      <c r="S15" s="342"/>
      <c r="T15" s="343"/>
    </row>
    <row r="16" spans="1:20" x14ac:dyDescent="0.15">
      <c r="A16" s="318"/>
      <c r="B16" s="346"/>
      <c r="C16" s="347"/>
      <c r="D16" s="352" t="s">
        <v>44</v>
      </c>
      <c r="E16" s="353"/>
      <c r="F16" s="365"/>
      <c r="G16" s="366"/>
      <c r="H16" s="366"/>
      <c r="I16" s="366"/>
      <c r="J16" s="366"/>
      <c r="K16" s="366"/>
      <c r="L16" s="366"/>
      <c r="M16" s="366"/>
      <c r="N16" s="366"/>
      <c r="O16" s="366"/>
      <c r="P16" s="366"/>
      <c r="Q16" s="366"/>
      <c r="R16" s="366"/>
      <c r="S16" s="366"/>
      <c r="T16" s="367"/>
    </row>
    <row r="17" spans="1:20" x14ac:dyDescent="0.15">
      <c r="A17" s="318"/>
      <c r="B17" s="348"/>
      <c r="C17" s="349"/>
      <c r="D17" s="354"/>
      <c r="E17" s="355"/>
      <c r="F17" s="368"/>
      <c r="G17" s="369"/>
      <c r="H17" s="369"/>
      <c r="I17" s="369"/>
      <c r="J17" s="369"/>
      <c r="K17" s="369"/>
      <c r="L17" s="369"/>
      <c r="M17" s="369"/>
      <c r="N17" s="369"/>
      <c r="O17" s="369"/>
      <c r="P17" s="369"/>
      <c r="Q17" s="369"/>
      <c r="R17" s="369"/>
      <c r="S17" s="369"/>
      <c r="T17" s="370"/>
    </row>
    <row r="18" spans="1:20" ht="12.75" x14ac:dyDescent="0.15">
      <c r="A18" s="356" t="s">
        <v>122</v>
      </c>
      <c r="B18" s="357"/>
      <c r="C18" s="357"/>
      <c r="D18" s="357"/>
      <c r="E18" s="357"/>
      <c r="F18" s="357"/>
      <c r="G18" s="357"/>
      <c r="H18" s="357"/>
      <c r="I18" s="357"/>
      <c r="J18" s="357"/>
      <c r="K18" s="357"/>
      <c r="L18" s="357"/>
      <c r="M18" s="357"/>
      <c r="N18" s="357"/>
      <c r="O18" s="357"/>
      <c r="P18" s="357"/>
      <c r="Q18" s="357"/>
      <c r="R18" s="357"/>
      <c r="S18" s="357"/>
      <c r="T18" s="358"/>
    </row>
    <row r="19" spans="1:20" ht="12.75" x14ac:dyDescent="0.15">
      <c r="A19" s="359" t="s">
        <v>123</v>
      </c>
      <c r="B19" s="360"/>
      <c r="C19" s="360"/>
      <c r="D19" s="360"/>
      <c r="E19" s="360"/>
      <c r="F19" s="360"/>
      <c r="G19" s="360"/>
      <c r="H19" s="361" t="s">
        <v>124</v>
      </c>
      <c r="I19" s="362"/>
      <c r="J19" s="362"/>
      <c r="K19" s="362"/>
      <c r="L19" s="362"/>
      <c r="M19" s="363"/>
      <c r="N19" s="78"/>
      <c r="O19" s="79"/>
      <c r="P19" s="79"/>
      <c r="Q19" s="79"/>
      <c r="R19" s="79"/>
      <c r="S19" s="79"/>
      <c r="T19" s="80"/>
    </row>
    <row r="20" spans="1:20" ht="12.75" x14ac:dyDescent="0.15">
      <c r="A20" s="359"/>
      <c r="B20" s="360"/>
      <c r="C20" s="360"/>
      <c r="D20" s="360"/>
      <c r="E20" s="360"/>
      <c r="F20" s="360"/>
      <c r="G20" s="360"/>
      <c r="H20" s="316" t="s">
        <v>125</v>
      </c>
      <c r="I20" s="305"/>
      <c r="J20" s="364"/>
      <c r="K20" s="316" t="s">
        <v>126</v>
      </c>
      <c r="L20" s="305"/>
      <c r="M20" s="364"/>
      <c r="N20" s="78"/>
      <c r="O20" s="79"/>
      <c r="P20" s="79"/>
      <c r="Q20" s="79"/>
      <c r="R20" s="79"/>
      <c r="S20" s="79"/>
      <c r="T20" s="80"/>
    </row>
    <row r="21" spans="1:20" ht="12.75" x14ac:dyDescent="0.15">
      <c r="A21" s="314"/>
      <c r="B21" s="316" t="s">
        <v>127</v>
      </c>
      <c r="C21" s="305"/>
      <c r="D21" s="305"/>
      <c r="E21" s="305"/>
      <c r="F21" s="305"/>
      <c r="G21" s="305"/>
      <c r="H21" s="301"/>
      <c r="I21" s="302"/>
      <c r="J21" s="303"/>
      <c r="K21" s="301"/>
      <c r="L21" s="302"/>
      <c r="M21" s="303"/>
      <c r="N21" s="81"/>
      <c r="O21" s="82"/>
      <c r="P21" s="82"/>
      <c r="Q21" s="82"/>
      <c r="R21" s="82"/>
      <c r="S21" s="82"/>
      <c r="T21" s="80"/>
    </row>
    <row r="22" spans="1:20" ht="12.75" x14ac:dyDescent="0.15">
      <c r="A22" s="315"/>
      <c r="B22" s="316" t="s">
        <v>128</v>
      </c>
      <c r="C22" s="305"/>
      <c r="D22" s="305"/>
      <c r="E22" s="305"/>
      <c r="F22" s="305"/>
      <c r="G22" s="305"/>
      <c r="H22" s="301"/>
      <c r="I22" s="302"/>
      <c r="J22" s="303"/>
      <c r="K22" s="301"/>
      <c r="L22" s="302"/>
      <c r="M22" s="303"/>
      <c r="N22" s="81"/>
      <c r="O22" s="82"/>
      <c r="P22" s="82"/>
      <c r="Q22" s="82"/>
      <c r="R22" s="82"/>
      <c r="S22" s="82"/>
      <c r="T22" s="80"/>
    </row>
    <row r="23" spans="1:20" ht="12.75" x14ac:dyDescent="0.15">
      <c r="A23" s="304" t="s">
        <v>129</v>
      </c>
      <c r="B23" s="305"/>
      <c r="C23" s="305"/>
      <c r="D23" s="305"/>
      <c r="E23" s="305"/>
      <c r="F23" s="305"/>
      <c r="G23" s="306"/>
      <c r="H23" s="307"/>
      <c r="I23" s="305"/>
      <c r="J23" s="305"/>
      <c r="K23" s="305"/>
      <c r="L23" s="305"/>
      <c r="M23" s="83" t="s">
        <v>130</v>
      </c>
      <c r="N23" s="84"/>
      <c r="O23" s="85"/>
      <c r="P23" s="86"/>
      <c r="Q23" s="82"/>
      <c r="R23" s="82"/>
      <c r="S23" s="82"/>
      <c r="T23" s="87"/>
    </row>
    <row r="24" spans="1:20" ht="13.5" thickBot="1" x14ac:dyDescent="0.2">
      <c r="A24" s="308" t="s">
        <v>131</v>
      </c>
      <c r="B24" s="309"/>
      <c r="C24" s="309"/>
      <c r="D24" s="309"/>
      <c r="E24" s="309"/>
      <c r="F24" s="309"/>
      <c r="G24" s="310"/>
      <c r="H24" s="311" t="s">
        <v>132</v>
      </c>
      <c r="I24" s="312"/>
      <c r="J24" s="312"/>
      <c r="K24" s="312"/>
      <c r="L24" s="312"/>
      <c r="M24" s="312"/>
      <c r="N24" s="312"/>
      <c r="O24" s="312"/>
      <c r="P24" s="312"/>
      <c r="Q24" s="312"/>
      <c r="R24" s="312"/>
      <c r="S24" s="312"/>
      <c r="T24" s="313"/>
    </row>
    <row r="25" spans="1:20" x14ac:dyDescent="0.15">
      <c r="A25" s="88"/>
    </row>
    <row r="26" spans="1:20" x14ac:dyDescent="0.15">
      <c r="A26" s="88" t="s">
        <v>18</v>
      </c>
      <c r="B26" s="300" t="s">
        <v>133</v>
      </c>
      <c r="C26" s="300"/>
      <c r="D26" s="300"/>
      <c r="E26" s="300"/>
      <c r="F26" s="300"/>
      <c r="G26" s="300"/>
      <c r="H26" s="300"/>
      <c r="I26" s="300"/>
      <c r="J26" s="300"/>
      <c r="K26" s="300"/>
      <c r="L26" s="300"/>
      <c r="M26" s="300"/>
      <c r="N26" s="300"/>
      <c r="O26" s="300"/>
      <c r="P26" s="300"/>
      <c r="Q26" s="300"/>
      <c r="R26" s="300"/>
      <c r="S26" s="300"/>
      <c r="T26" s="300"/>
    </row>
    <row r="27" spans="1:20" x14ac:dyDescent="0.15">
      <c r="A27" s="89"/>
      <c r="B27" s="300"/>
      <c r="C27" s="300"/>
      <c r="D27" s="300"/>
      <c r="E27" s="300"/>
      <c r="F27" s="300"/>
      <c r="G27" s="300"/>
      <c r="H27" s="300"/>
      <c r="I27" s="300"/>
      <c r="J27" s="300"/>
      <c r="K27" s="300"/>
      <c r="L27" s="300"/>
      <c r="M27" s="300"/>
      <c r="N27" s="300"/>
      <c r="O27" s="300"/>
      <c r="P27" s="300"/>
      <c r="Q27" s="300"/>
      <c r="R27" s="300"/>
      <c r="S27" s="300"/>
      <c r="T27" s="300"/>
    </row>
    <row r="28" spans="1:20" x14ac:dyDescent="0.15">
      <c r="A28" s="90"/>
      <c r="B28" s="300"/>
      <c r="C28" s="300"/>
      <c r="D28" s="300"/>
      <c r="E28" s="300"/>
      <c r="F28" s="300"/>
      <c r="G28" s="300"/>
      <c r="H28" s="300"/>
      <c r="I28" s="300"/>
      <c r="J28" s="300"/>
      <c r="K28" s="300"/>
      <c r="L28" s="300"/>
      <c r="M28" s="300"/>
      <c r="N28" s="300"/>
      <c r="O28" s="300"/>
      <c r="P28" s="300"/>
      <c r="Q28" s="300"/>
      <c r="R28" s="300"/>
      <c r="S28" s="300"/>
      <c r="T28" s="300"/>
    </row>
    <row r="29" spans="1:20" x14ac:dyDescent="0.15">
      <c r="B29" s="82"/>
    </row>
  </sheetData>
  <mergeCells count="61">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F16:T16"/>
    <mergeCell ref="F17:T17"/>
    <mergeCell ref="D8:T8"/>
    <mergeCell ref="B9:C10"/>
    <mergeCell ref="D9:E9"/>
    <mergeCell ref="F9:J9"/>
    <mergeCell ref="K9:L9"/>
    <mergeCell ref="M9:N9"/>
    <mergeCell ref="O9:P9"/>
    <mergeCell ref="Q9:T9"/>
    <mergeCell ref="D10:E10"/>
    <mergeCell ref="F10:T10"/>
    <mergeCell ref="A18:T18"/>
    <mergeCell ref="A19:G20"/>
    <mergeCell ref="H19:M19"/>
    <mergeCell ref="H20:J20"/>
    <mergeCell ref="K20:M20"/>
    <mergeCell ref="A11:A17"/>
    <mergeCell ref="B11:C11"/>
    <mergeCell ref="D11:L11"/>
    <mergeCell ref="M11:N13"/>
    <mergeCell ref="O11:P11"/>
    <mergeCell ref="B12:C12"/>
    <mergeCell ref="D12:L12"/>
    <mergeCell ref="O12:T13"/>
    <mergeCell ref="B13:C13"/>
    <mergeCell ref="D13:L13"/>
    <mergeCell ref="B14:E14"/>
    <mergeCell ref="F14:T14"/>
    <mergeCell ref="B15:C17"/>
    <mergeCell ref="D15:E15"/>
    <mergeCell ref="F15:T15"/>
    <mergeCell ref="D16:E17"/>
    <mergeCell ref="B26:T28"/>
    <mergeCell ref="H22:J22"/>
    <mergeCell ref="K22:M22"/>
    <mergeCell ref="A23:G23"/>
    <mergeCell ref="H23:L23"/>
    <mergeCell ref="A24:G24"/>
    <mergeCell ref="H24:T24"/>
    <mergeCell ref="A21:A22"/>
    <mergeCell ref="B21:G21"/>
    <mergeCell ref="H21:J21"/>
    <mergeCell ref="K21:M21"/>
    <mergeCell ref="B22:G22"/>
  </mergeCells>
  <phoneticPr fontId="7"/>
  <pageMargins left="0.7" right="0.7" top="0.75" bottom="0.75" header="0.3" footer="0.3"/>
  <pageSetup paperSize="9" scale="7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19"/>
  <sheetViews>
    <sheetView showGridLines="0" zoomScaleNormal="100" workbookViewId="0"/>
  </sheetViews>
  <sheetFormatPr defaultColWidth="9" defaultRowHeight="13.5" x14ac:dyDescent="0.15"/>
  <cols>
    <col min="1" max="2" width="9" style="186"/>
    <col min="3" max="3" width="13" style="186" customWidth="1"/>
    <col min="4" max="4" width="15.625" style="186" customWidth="1"/>
    <col min="5" max="8" width="10.625" style="186" customWidth="1"/>
    <col min="9" max="9" width="9" style="186"/>
    <col min="10" max="12" width="5.625" style="186" customWidth="1"/>
    <col min="13" max="16384" width="9" style="186"/>
  </cols>
  <sheetData>
    <row r="1" spans="2:13" x14ac:dyDescent="0.15">
      <c r="B1" s="185" t="s">
        <v>241</v>
      </c>
    </row>
    <row r="2" spans="2:13" ht="18" customHeight="1" x14ac:dyDescent="0.15">
      <c r="B2" s="186" t="s">
        <v>39</v>
      </c>
    </row>
    <row r="3" spans="2:13" ht="25.5" customHeight="1" x14ac:dyDescent="0.15">
      <c r="B3" s="412" t="s">
        <v>242</v>
      </c>
      <c r="C3" s="412"/>
      <c r="D3" s="412"/>
      <c r="E3" s="412"/>
      <c r="F3" s="412"/>
      <c r="G3" s="412"/>
      <c r="H3" s="412"/>
    </row>
    <row r="4" spans="2:13" ht="14.25" thickBot="1" x14ac:dyDescent="0.2"/>
    <row r="5" spans="2:13" ht="28.5" customHeight="1" x14ac:dyDescent="0.15">
      <c r="B5" s="187"/>
      <c r="C5" s="188"/>
      <c r="D5" s="188"/>
      <c r="E5" s="188"/>
      <c r="F5" s="188"/>
      <c r="G5" s="188"/>
      <c r="H5" s="188"/>
      <c r="I5" s="188"/>
      <c r="J5" s="188"/>
      <c r="K5" s="188"/>
      <c r="L5" s="188"/>
      <c r="M5" s="189"/>
    </row>
    <row r="6" spans="2:13" ht="22.5" customHeight="1" x14ac:dyDescent="0.15">
      <c r="B6" s="190"/>
      <c r="C6" s="191"/>
      <c r="D6" s="191"/>
      <c r="E6" s="191"/>
      <c r="F6" s="191"/>
      <c r="G6" s="413"/>
      <c r="H6" s="413"/>
      <c r="I6" s="413"/>
      <c r="J6" s="413"/>
      <c r="K6" s="413"/>
      <c r="L6" s="413"/>
      <c r="M6" s="192"/>
    </row>
    <row r="7" spans="2:13" ht="22.5" customHeight="1" x14ac:dyDescent="0.15">
      <c r="B7" s="190"/>
      <c r="C7" s="191"/>
      <c r="D7" s="191"/>
      <c r="E7" s="191"/>
      <c r="F7" s="191"/>
      <c r="G7" s="411"/>
      <c r="H7" s="411"/>
      <c r="I7" s="191"/>
      <c r="J7" s="191"/>
      <c r="K7" s="191"/>
      <c r="L7" s="191"/>
      <c r="M7" s="192"/>
    </row>
    <row r="8" spans="2:13" ht="22.5" customHeight="1" x14ac:dyDescent="0.15">
      <c r="B8" s="190"/>
      <c r="C8" s="191"/>
      <c r="D8" s="191"/>
      <c r="E8" s="191"/>
      <c r="F8" s="191"/>
      <c r="G8" s="411"/>
      <c r="H8" s="411"/>
      <c r="I8" s="191"/>
      <c r="J8" s="191"/>
      <c r="K8" s="191"/>
      <c r="L8" s="191"/>
      <c r="M8" s="192"/>
    </row>
    <row r="9" spans="2:13" ht="22.5" customHeight="1" x14ac:dyDescent="0.15">
      <c r="B9" s="190"/>
      <c r="C9" s="191"/>
      <c r="D9" s="191"/>
      <c r="E9" s="191"/>
      <c r="F9" s="191"/>
      <c r="G9" s="413"/>
      <c r="H9" s="413"/>
      <c r="I9" s="191"/>
      <c r="J9" s="191"/>
      <c r="K9" s="191"/>
      <c r="L9" s="191"/>
      <c r="M9" s="192"/>
    </row>
    <row r="10" spans="2:13" ht="22.5" customHeight="1" x14ac:dyDescent="0.15">
      <c r="B10" s="190"/>
      <c r="C10" s="191"/>
      <c r="D10" s="191"/>
      <c r="E10" s="191"/>
      <c r="F10" s="191"/>
      <c r="G10" s="191"/>
      <c r="H10" s="191"/>
      <c r="I10" s="191"/>
      <c r="J10" s="191"/>
      <c r="K10" s="191"/>
      <c r="L10" s="191"/>
      <c r="M10" s="192"/>
    </row>
    <row r="11" spans="2:13" ht="22.5" customHeight="1" x14ac:dyDescent="0.15">
      <c r="B11" s="190"/>
      <c r="C11" s="191"/>
      <c r="D11" s="191"/>
      <c r="E11" s="191"/>
      <c r="F11" s="191"/>
      <c r="G11" s="191"/>
      <c r="H11" s="191"/>
      <c r="I11" s="191"/>
      <c r="J11" s="191"/>
      <c r="K11" s="191"/>
      <c r="L11" s="191"/>
      <c r="M11" s="192"/>
    </row>
    <row r="12" spans="2:13" ht="22.5" customHeight="1" x14ac:dyDescent="0.15">
      <c r="B12" s="190"/>
      <c r="C12" s="191"/>
      <c r="D12" s="191"/>
      <c r="E12" s="191"/>
      <c r="F12" s="191"/>
      <c r="G12" s="191"/>
      <c r="H12" s="191"/>
      <c r="I12" s="191"/>
      <c r="J12" s="413"/>
      <c r="K12" s="413"/>
      <c r="L12" s="413"/>
      <c r="M12" s="192"/>
    </row>
    <row r="13" spans="2:13" ht="22.5" customHeight="1" x14ac:dyDescent="0.15">
      <c r="B13" s="190"/>
      <c r="C13" s="191"/>
      <c r="D13" s="191"/>
      <c r="E13" s="191"/>
      <c r="F13" s="191"/>
      <c r="G13" s="191"/>
      <c r="H13" s="191"/>
      <c r="I13" s="191"/>
      <c r="J13" s="413"/>
      <c r="K13" s="413"/>
      <c r="L13" s="413"/>
      <c r="M13" s="192"/>
    </row>
    <row r="14" spans="2:13" ht="22.5" customHeight="1" x14ac:dyDescent="0.15">
      <c r="B14" s="190"/>
      <c r="C14" s="191"/>
      <c r="D14" s="191"/>
      <c r="E14" s="191"/>
      <c r="F14" s="191"/>
      <c r="G14" s="191"/>
      <c r="H14" s="191"/>
      <c r="I14" s="191"/>
      <c r="J14" s="413"/>
      <c r="K14" s="413"/>
      <c r="L14" s="413"/>
      <c r="M14" s="192"/>
    </row>
    <row r="15" spans="2:13" ht="22.5" customHeight="1" x14ac:dyDescent="0.15">
      <c r="B15" s="190"/>
      <c r="C15" s="191"/>
      <c r="D15" s="191"/>
      <c r="E15" s="191"/>
      <c r="F15" s="191"/>
      <c r="G15" s="191"/>
      <c r="H15" s="191"/>
      <c r="I15" s="191"/>
      <c r="J15" s="413"/>
      <c r="K15" s="413"/>
      <c r="L15" s="413"/>
      <c r="M15" s="192"/>
    </row>
    <row r="16" spans="2:13" ht="71.25" customHeight="1" thickBot="1" x14ac:dyDescent="0.2">
      <c r="B16" s="193"/>
      <c r="C16" s="194"/>
      <c r="D16" s="194"/>
      <c r="E16" s="194"/>
      <c r="F16" s="194"/>
      <c r="G16" s="194"/>
      <c r="H16" s="194"/>
      <c r="I16" s="194"/>
      <c r="J16" s="194"/>
      <c r="K16" s="194"/>
      <c r="L16" s="194"/>
      <c r="M16" s="195"/>
    </row>
    <row r="17" spans="2:3" ht="22.5" customHeight="1" x14ac:dyDescent="0.15">
      <c r="B17" s="196" t="s">
        <v>74</v>
      </c>
      <c r="C17" s="186" t="s">
        <v>75</v>
      </c>
    </row>
    <row r="18" spans="2:3" ht="22.5" customHeight="1" x14ac:dyDescent="0.15">
      <c r="B18" s="186">
        <v>2</v>
      </c>
      <c r="C18" s="186" t="s">
        <v>76</v>
      </c>
    </row>
    <row r="19" spans="2:3" ht="22.5" customHeight="1" x14ac:dyDescent="0.15">
      <c r="B19" s="186">
        <v>3</v>
      </c>
      <c r="C19" s="186" t="s">
        <v>77</v>
      </c>
    </row>
  </sheetData>
  <mergeCells count="11">
    <mergeCell ref="G9:H9"/>
    <mergeCell ref="J12:L12"/>
    <mergeCell ref="J13:L13"/>
    <mergeCell ref="J14:L14"/>
    <mergeCell ref="J15:L15"/>
    <mergeCell ref="G8:H8"/>
    <mergeCell ref="B3:D3"/>
    <mergeCell ref="E3:H3"/>
    <mergeCell ref="G6:H6"/>
    <mergeCell ref="I6:L6"/>
    <mergeCell ref="G7:H7"/>
  </mergeCells>
  <phoneticPr fontId="7"/>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2"/>
  <sheetViews>
    <sheetView workbookViewId="0">
      <selection sqref="A1:L1"/>
    </sheetView>
  </sheetViews>
  <sheetFormatPr defaultColWidth="6.625" defaultRowHeight="12.75" x14ac:dyDescent="0.15"/>
  <cols>
    <col min="1" max="1" width="4.75" style="165" customWidth="1"/>
    <col min="2" max="3" width="11.125" style="165" customWidth="1"/>
    <col min="4" max="5" width="9.625" style="165" customWidth="1"/>
    <col min="6" max="6" width="13.375" style="165" customWidth="1"/>
    <col min="7" max="12" width="4" style="165" customWidth="1"/>
    <col min="13" max="16384" width="6.625" style="165"/>
  </cols>
  <sheetData>
    <row r="1" spans="1:12" x14ac:dyDescent="0.15">
      <c r="A1" s="420" t="s">
        <v>205</v>
      </c>
      <c r="B1" s="420"/>
      <c r="C1" s="420"/>
      <c r="D1" s="420"/>
      <c r="E1" s="420"/>
      <c r="F1" s="420"/>
      <c r="G1" s="420"/>
      <c r="H1" s="420"/>
      <c r="I1" s="420"/>
      <c r="J1" s="420"/>
      <c r="K1" s="420"/>
      <c r="L1" s="420"/>
    </row>
    <row r="3" spans="1:12" ht="14.25" x14ac:dyDescent="0.15">
      <c r="A3" s="421" t="s">
        <v>78</v>
      </c>
      <c r="B3" s="421"/>
      <c r="C3" s="421"/>
      <c r="D3" s="421"/>
      <c r="E3" s="421"/>
      <c r="F3" s="421"/>
      <c r="G3" s="421"/>
      <c r="H3" s="421"/>
      <c r="I3" s="421"/>
      <c r="J3" s="421"/>
      <c r="K3" s="421"/>
      <c r="L3" s="421"/>
    </row>
    <row r="4" spans="1:12" x14ac:dyDescent="0.15">
      <c r="A4" s="166"/>
      <c r="B4" s="166"/>
      <c r="C4" s="166"/>
      <c r="D4" s="166"/>
      <c r="E4" s="166"/>
      <c r="F4" s="166"/>
      <c r="G4" s="166"/>
      <c r="H4" s="166"/>
      <c r="I4" s="166"/>
      <c r="J4" s="166"/>
      <c r="K4" s="166"/>
      <c r="L4" s="166"/>
    </row>
    <row r="5" spans="1:12" x14ac:dyDescent="0.15">
      <c r="A5" s="167"/>
      <c r="B5" s="167"/>
      <c r="C5" s="167"/>
      <c r="D5" s="167"/>
      <c r="E5" s="167"/>
      <c r="F5" s="167"/>
      <c r="G5" s="168"/>
      <c r="H5" s="169" t="s">
        <v>22</v>
      </c>
      <c r="I5" s="169"/>
      <c r="J5" s="169" t="s">
        <v>79</v>
      </c>
      <c r="K5" s="169"/>
      <c r="L5" s="169" t="s">
        <v>23</v>
      </c>
    </row>
    <row r="6" spans="1:12" x14ac:dyDescent="0.15">
      <c r="A6" s="422" t="s">
        <v>206</v>
      </c>
      <c r="B6" s="422"/>
      <c r="C6" s="167" t="s">
        <v>207</v>
      </c>
      <c r="D6" s="167"/>
      <c r="E6" s="167"/>
      <c r="F6" s="167"/>
      <c r="G6" s="167"/>
      <c r="H6" s="167"/>
      <c r="I6" s="167"/>
      <c r="J6" s="167"/>
      <c r="K6" s="167"/>
      <c r="L6" s="167"/>
    </row>
    <row r="7" spans="1:12" x14ac:dyDescent="0.15">
      <c r="A7" s="170"/>
      <c r="B7" s="170"/>
      <c r="C7" s="170"/>
      <c r="D7" s="170"/>
      <c r="E7" s="170"/>
      <c r="F7" s="170"/>
      <c r="G7" s="170"/>
      <c r="H7" s="170"/>
      <c r="I7" s="170"/>
      <c r="J7" s="170"/>
      <c r="K7" s="170"/>
      <c r="L7" s="170"/>
    </row>
    <row r="8" spans="1:12" s="172" customFormat="1" ht="14.25" x14ac:dyDescent="0.15">
      <c r="A8" s="423" t="s">
        <v>80</v>
      </c>
      <c r="B8" s="423"/>
      <c r="C8" s="423"/>
      <c r="D8" s="171" t="s">
        <v>81</v>
      </c>
      <c r="E8" s="424"/>
      <c r="F8" s="424"/>
      <c r="G8" s="424"/>
      <c r="H8" s="424"/>
      <c r="I8" s="424"/>
      <c r="J8" s="424"/>
      <c r="K8" s="424"/>
      <c r="L8" s="424"/>
    </row>
    <row r="9" spans="1:12" ht="14.25" x14ac:dyDescent="0.15">
      <c r="A9" s="173"/>
      <c r="B9" s="173"/>
      <c r="C9" s="173"/>
      <c r="D9" s="174"/>
      <c r="E9" s="425"/>
      <c r="F9" s="425"/>
      <c r="G9" s="425"/>
      <c r="H9" s="425"/>
      <c r="I9" s="425"/>
      <c r="J9" s="425"/>
      <c r="K9" s="425"/>
      <c r="L9" s="425"/>
    </row>
    <row r="10" spans="1:12" ht="14.25" x14ac:dyDescent="0.15">
      <c r="A10" s="173"/>
      <c r="B10" s="173"/>
      <c r="C10" s="173"/>
      <c r="D10" s="426" t="s">
        <v>82</v>
      </c>
      <c r="E10" s="426"/>
      <c r="F10" s="427"/>
      <c r="G10" s="427"/>
      <c r="H10" s="427"/>
      <c r="I10" s="427"/>
      <c r="J10" s="427"/>
      <c r="K10" s="427"/>
      <c r="L10" s="427"/>
    </row>
    <row r="11" spans="1:12" x14ac:dyDescent="0.15">
      <c r="D11" s="429"/>
      <c r="E11" s="429"/>
      <c r="F11" s="428"/>
      <c r="G11" s="428"/>
      <c r="H11" s="428"/>
      <c r="I11" s="428"/>
      <c r="J11" s="428"/>
      <c r="K11" s="428"/>
      <c r="L11" s="428"/>
    </row>
    <row r="12" spans="1:12" x14ac:dyDescent="0.15">
      <c r="A12" s="417"/>
      <c r="B12" s="417"/>
      <c r="C12" s="417"/>
      <c r="D12" s="417"/>
      <c r="E12" s="417"/>
      <c r="F12" s="417"/>
      <c r="G12" s="417"/>
      <c r="H12" s="417"/>
      <c r="I12" s="417"/>
      <c r="J12" s="417"/>
      <c r="K12" s="417"/>
      <c r="L12" s="417"/>
    </row>
    <row r="13" spans="1:12" x14ac:dyDescent="0.15">
      <c r="A13" s="175"/>
      <c r="B13" s="175"/>
      <c r="C13" s="175"/>
      <c r="D13" s="175"/>
      <c r="E13" s="175"/>
      <c r="F13" s="175"/>
      <c r="G13" s="175"/>
      <c r="H13" s="175"/>
      <c r="I13" s="175"/>
      <c r="J13" s="175"/>
      <c r="K13" s="175"/>
      <c r="L13" s="175"/>
    </row>
    <row r="14" spans="1:12" s="178" customFormat="1" ht="13.5" x14ac:dyDescent="0.15">
      <c r="A14" s="176" t="s">
        <v>238</v>
      </c>
      <c r="B14" s="177"/>
      <c r="C14" s="177"/>
      <c r="D14" s="177"/>
      <c r="E14" s="177"/>
      <c r="F14" s="177"/>
      <c r="G14" s="177"/>
      <c r="H14" s="177"/>
      <c r="I14" s="177"/>
      <c r="J14" s="177"/>
      <c r="K14" s="177"/>
      <c r="L14" s="177"/>
    </row>
    <row r="16" spans="1:12" ht="13.5" x14ac:dyDescent="0.15">
      <c r="A16" s="179"/>
      <c r="B16" s="179" t="s">
        <v>208</v>
      </c>
    </row>
    <row r="17" spans="1:12" ht="13.5" x14ac:dyDescent="0.15">
      <c r="A17" s="179"/>
      <c r="B17" s="180"/>
    </row>
    <row r="18" spans="1:12" x14ac:dyDescent="0.15">
      <c r="A18" s="181" t="s">
        <v>83</v>
      </c>
      <c r="B18" s="418" t="s">
        <v>209</v>
      </c>
      <c r="C18" s="418"/>
      <c r="D18" s="418"/>
      <c r="E18" s="418"/>
      <c r="F18" s="418"/>
      <c r="G18" s="418"/>
      <c r="H18" s="418"/>
      <c r="I18" s="418"/>
      <c r="J18" s="418"/>
      <c r="K18" s="418"/>
      <c r="L18" s="419"/>
    </row>
    <row r="19" spans="1:12" ht="24.75" customHeight="1" x14ac:dyDescent="0.15">
      <c r="A19" s="182" t="s">
        <v>210</v>
      </c>
      <c r="B19" s="414" t="s">
        <v>211</v>
      </c>
      <c r="C19" s="414"/>
      <c r="D19" s="414"/>
      <c r="E19" s="414"/>
      <c r="F19" s="414"/>
      <c r="G19" s="414"/>
      <c r="H19" s="414"/>
      <c r="I19" s="414"/>
      <c r="J19" s="414"/>
      <c r="K19" s="414"/>
      <c r="L19" s="414"/>
    </row>
    <row r="20" spans="1:12" ht="23.25" customHeight="1" x14ac:dyDescent="0.15">
      <c r="A20" s="182" t="s">
        <v>212</v>
      </c>
      <c r="B20" s="414" t="s">
        <v>213</v>
      </c>
      <c r="C20" s="414"/>
      <c r="D20" s="414"/>
      <c r="E20" s="414"/>
      <c r="F20" s="414"/>
      <c r="G20" s="414"/>
      <c r="H20" s="414"/>
      <c r="I20" s="414"/>
      <c r="J20" s="414"/>
      <c r="K20" s="414"/>
      <c r="L20" s="414"/>
    </row>
    <row r="21" spans="1:12" x14ac:dyDescent="0.15">
      <c r="A21" s="182" t="s">
        <v>214</v>
      </c>
      <c r="B21" s="414" t="s">
        <v>215</v>
      </c>
      <c r="C21" s="414"/>
      <c r="D21" s="414"/>
      <c r="E21" s="414"/>
      <c r="F21" s="414"/>
      <c r="G21" s="414"/>
      <c r="H21" s="414"/>
      <c r="I21" s="414"/>
      <c r="J21" s="414"/>
      <c r="K21" s="414"/>
      <c r="L21" s="414"/>
    </row>
    <row r="22" spans="1:12" ht="23.25" customHeight="1" x14ac:dyDescent="0.15">
      <c r="A22" s="182" t="s">
        <v>216</v>
      </c>
      <c r="B22" s="414" t="s">
        <v>217</v>
      </c>
      <c r="C22" s="414"/>
      <c r="D22" s="414"/>
      <c r="E22" s="414"/>
      <c r="F22" s="414"/>
      <c r="G22" s="414"/>
      <c r="H22" s="414"/>
      <c r="I22" s="414"/>
      <c r="J22" s="414"/>
      <c r="K22" s="414"/>
      <c r="L22" s="414"/>
    </row>
    <row r="23" spans="1:12" ht="21.75" customHeight="1" x14ac:dyDescent="0.15">
      <c r="A23" s="182" t="s">
        <v>218</v>
      </c>
      <c r="B23" s="414" t="s">
        <v>219</v>
      </c>
      <c r="C23" s="414"/>
      <c r="D23" s="414"/>
      <c r="E23" s="414"/>
      <c r="F23" s="414"/>
      <c r="G23" s="414"/>
      <c r="H23" s="414"/>
      <c r="I23" s="414"/>
      <c r="J23" s="414"/>
      <c r="K23" s="414"/>
      <c r="L23" s="414"/>
    </row>
    <row r="24" spans="1:12" ht="33.75" customHeight="1" x14ac:dyDescent="0.15">
      <c r="A24" s="182" t="s">
        <v>220</v>
      </c>
      <c r="B24" s="414" t="s">
        <v>221</v>
      </c>
      <c r="C24" s="414"/>
      <c r="D24" s="414"/>
      <c r="E24" s="414"/>
      <c r="F24" s="414"/>
      <c r="G24" s="414"/>
      <c r="H24" s="414"/>
      <c r="I24" s="414"/>
      <c r="J24" s="414"/>
      <c r="K24" s="414"/>
      <c r="L24" s="414"/>
    </row>
    <row r="25" spans="1:12" ht="87.75" customHeight="1" x14ac:dyDescent="0.15">
      <c r="A25" s="182" t="s">
        <v>222</v>
      </c>
      <c r="B25" s="414" t="s">
        <v>223</v>
      </c>
      <c r="C25" s="414"/>
      <c r="D25" s="414"/>
      <c r="E25" s="414"/>
      <c r="F25" s="414"/>
      <c r="G25" s="414"/>
      <c r="H25" s="414"/>
      <c r="I25" s="414"/>
      <c r="J25" s="414"/>
      <c r="K25" s="414"/>
      <c r="L25" s="414"/>
    </row>
    <row r="26" spans="1:12" ht="55.5" customHeight="1" x14ac:dyDescent="0.15">
      <c r="A26" s="182" t="s">
        <v>224</v>
      </c>
      <c r="B26" s="414" t="s">
        <v>225</v>
      </c>
      <c r="C26" s="414"/>
      <c r="D26" s="414"/>
      <c r="E26" s="414"/>
      <c r="F26" s="414"/>
      <c r="G26" s="414"/>
      <c r="H26" s="414"/>
      <c r="I26" s="414"/>
      <c r="J26" s="414"/>
      <c r="K26" s="414"/>
      <c r="L26" s="414"/>
    </row>
    <row r="27" spans="1:12" ht="33.75" customHeight="1" x14ac:dyDescent="0.15">
      <c r="A27" s="182" t="s">
        <v>226</v>
      </c>
      <c r="B27" s="414" t="s">
        <v>227</v>
      </c>
      <c r="C27" s="414"/>
      <c r="D27" s="414"/>
      <c r="E27" s="414"/>
      <c r="F27" s="414"/>
      <c r="G27" s="414"/>
      <c r="H27" s="414"/>
      <c r="I27" s="414"/>
      <c r="J27" s="414"/>
      <c r="K27" s="414"/>
      <c r="L27" s="414"/>
    </row>
    <row r="28" spans="1:12" ht="55.5" customHeight="1" x14ac:dyDescent="0.15">
      <c r="A28" s="182" t="s">
        <v>228</v>
      </c>
      <c r="B28" s="414" t="s">
        <v>229</v>
      </c>
      <c r="C28" s="414"/>
      <c r="D28" s="414"/>
      <c r="E28" s="414"/>
      <c r="F28" s="414"/>
      <c r="G28" s="414"/>
      <c r="H28" s="414"/>
      <c r="I28" s="414"/>
      <c r="J28" s="414"/>
      <c r="K28" s="414"/>
      <c r="L28" s="414"/>
    </row>
    <row r="29" spans="1:12" ht="44.25" customHeight="1" x14ac:dyDescent="0.15">
      <c r="A29" s="182" t="s">
        <v>230</v>
      </c>
      <c r="B29" s="414" t="s">
        <v>231</v>
      </c>
      <c r="C29" s="414"/>
      <c r="D29" s="414"/>
      <c r="E29" s="414"/>
      <c r="F29" s="414"/>
      <c r="G29" s="414"/>
      <c r="H29" s="414"/>
      <c r="I29" s="414"/>
      <c r="J29" s="414"/>
      <c r="K29" s="414"/>
      <c r="L29" s="414"/>
    </row>
    <row r="30" spans="1:12" x14ac:dyDescent="0.15">
      <c r="A30" s="182" t="s">
        <v>232</v>
      </c>
      <c r="B30" s="414" t="s">
        <v>233</v>
      </c>
      <c r="C30" s="414"/>
      <c r="D30" s="414"/>
      <c r="E30" s="414"/>
      <c r="F30" s="414"/>
      <c r="G30" s="414"/>
      <c r="H30" s="414"/>
      <c r="I30" s="414"/>
      <c r="J30" s="414"/>
      <c r="K30" s="414"/>
      <c r="L30" s="414"/>
    </row>
    <row r="31" spans="1:12" x14ac:dyDescent="0.15">
      <c r="A31" s="182" t="s">
        <v>234</v>
      </c>
      <c r="B31" s="414" t="s">
        <v>235</v>
      </c>
      <c r="C31" s="414"/>
      <c r="D31" s="414"/>
      <c r="E31" s="414"/>
      <c r="F31" s="414"/>
      <c r="G31" s="414"/>
      <c r="H31" s="414"/>
      <c r="I31" s="414"/>
      <c r="J31" s="414"/>
      <c r="K31" s="414"/>
      <c r="L31" s="414"/>
    </row>
    <row r="32" spans="1:12" x14ac:dyDescent="0.15">
      <c r="A32" s="183" t="s">
        <v>236</v>
      </c>
      <c r="B32" s="415" t="s">
        <v>237</v>
      </c>
      <c r="C32" s="415"/>
      <c r="D32" s="415"/>
      <c r="E32" s="415"/>
      <c r="F32" s="415"/>
      <c r="G32" s="415"/>
      <c r="H32" s="415"/>
      <c r="I32" s="415"/>
      <c r="J32" s="415"/>
      <c r="K32" s="415"/>
      <c r="L32" s="416"/>
    </row>
  </sheetData>
  <mergeCells count="24">
    <mergeCell ref="B24:L24"/>
    <mergeCell ref="A12:L12"/>
    <mergeCell ref="B18:L18"/>
    <mergeCell ref="A1:L1"/>
    <mergeCell ref="A3:L3"/>
    <mergeCell ref="A6:B6"/>
    <mergeCell ref="A8:C8"/>
    <mergeCell ref="E8:L9"/>
    <mergeCell ref="D10:E10"/>
    <mergeCell ref="F10:L11"/>
    <mergeCell ref="D11:E11"/>
    <mergeCell ref="B19:L19"/>
    <mergeCell ref="B20:L20"/>
    <mergeCell ref="B21:L21"/>
    <mergeCell ref="B22:L22"/>
    <mergeCell ref="B23:L23"/>
    <mergeCell ref="B31:L31"/>
    <mergeCell ref="B32:L32"/>
    <mergeCell ref="B25:L25"/>
    <mergeCell ref="B26:L26"/>
    <mergeCell ref="B27:L27"/>
    <mergeCell ref="B28:L28"/>
    <mergeCell ref="B29:L29"/>
    <mergeCell ref="B30:L30"/>
  </mergeCells>
  <phoneticPr fontId="7"/>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F56"/>
  <sheetViews>
    <sheetView view="pageBreakPreview" zoomScale="60" zoomScaleNormal="100" workbookViewId="0"/>
  </sheetViews>
  <sheetFormatPr defaultColWidth="4.5" defaultRowHeight="14.25" x14ac:dyDescent="0.15"/>
  <cols>
    <col min="1" max="1" width="1.375" style="127" customWidth="1"/>
    <col min="2" max="56" width="5.625" style="127" customWidth="1"/>
    <col min="57" max="16384" width="4.5" style="127"/>
  </cols>
  <sheetData>
    <row r="1" spans="1:57" s="96" customFormat="1" ht="20.25" customHeight="1" x14ac:dyDescent="0.15">
      <c r="A1" s="91"/>
      <c r="B1" s="91"/>
      <c r="C1" s="92" t="s">
        <v>135</v>
      </c>
      <c r="D1" s="92"/>
      <c r="E1" s="91"/>
      <c r="F1" s="91"/>
      <c r="G1" s="93" t="s">
        <v>136</v>
      </c>
      <c r="H1" s="91"/>
      <c r="I1" s="91"/>
      <c r="J1" s="92"/>
      <c r="K1" s="92"/>
      <c r="L1" s="92"/>
      <c r="M1" s="92"/>
      <c r="N1" s="91"/>
      <c r="O1" s="91"/>
      <c r="P1" s="91"/>
      <c r="Q1" s="91"/>
      <c r="R1" s="91"/>
      <c r="S1" s="91"/>
      <c r="T1" s="91"/>
      <c r="U1" s="91"/>
      <c r="V1" s="91"/>
      <c r="W1" s="91"/>
      <c r="X1" s="91"/>
      <c r="Y1" s="91"/>
      <c r="Z1" s="91"/>
      <c r="AA1" s="91"/>
      <c r="AB1" s="91"/>
      <c r="AC1" s="91"/>
      <c r="AD1" s="91"/>
      <c r="AE1" s="91"/>
      <c r="AF1" s="91"/>
      <c r="AG1" s="91"/>
      <c r="AH1" s="91"/>
      <c r="AI1" s="91"/>
      <c r="AJ1" s="91"/>
      <c r="AK1" s="94" t="s">
        <v>137</v>
      </c>
      <c r="AL1" s="94" t="s">
        <v>138</v>
      </c>
      <c r="AM1" s="512" t="s">
        <v>139</v>
      </c>
      <c r="AN1" s="512"/>
      <c r="AO1" s="512"/>
      <c r="AP1" s="512"/>
      <c r="AQ1" s="512"/>
      <c r="AR1" s="512"/>
      <c r="AS1" s="512"/>
      <c r="AT1" s="512"/>
      <c r="AU1" s="512"/>
      <c r="AV1" s="512"/>
      <c r="AW1" s="512"/>
      <c r="AX1" s="512"/>
      <c r="AY1" s="512"/>
      <c r="AZ1" s="512"/>
      <c r="BA1" s="512"/>
      <c r="BB1" s="95" t="s">
        <v>140</v>
      </c>
      <c r="BC1" s="91"/>
      <c r="BD1" s="91"/>
    </row>
    <row r="2" spans="1:57" s="99" customFormat="1" ht="20.25" customHeight="1" x14ac:dyDescent="0.15">
      <c r="A2" s="97"/>
      <c r="B2" s="97"/>
      <c r="C2" s="97"/>
      <c r="D2" s="93"/>
      <c r="E2" s="97"/>
      <c r="F2" s="97"/>
      <c r="G2" s="97"/>
      <c r="H2" s="93"/>
      <c r="I2" s="94"/>
      <c r="J2" s="94"/>
      <c r="K2" s="94"/>
      <c r="L2" s="94"/>
      <c r="M2" s="94"/>
      <c r="N2" s="97"/>
      <c r="O2" s="97"/>
      <c r="P2" s="97"/>
      <c r="Q2" s="97"/>
      <c r="R2" s="97"/>
      <c r="S2" s="97"/>
      <c r="T2" s="94" t="s">
        <v>141</v>
      </c>
      <c r="U2" s="513">
        <v>8</v>
      </c>
      <c r="V2" s="513"/>
      <c r="W2" s="94" t="s">
        <v>138</v>
      </c>
      <c r="X2" s="514">
        <f>IF(U2=0,"",YEAR(DATE(2018+U2,1,1)))</f>
        <v>2026</v>
      </c>
      <c r="Y2" s="514"/>
      <c r="Z2" s="97" t="s">
        <v>142</v>
      </c>
      <c r="AA2" s="97" t="s">
        <v>143</v>
      </c>
      <c r="AB2" s="513">
        <v>4</v>
      </c>
      <c r="AC2" s="513"/>
      <c r="AD2" s="97" t="s">
        <v>144</v>
      </c>
      <c r="AE2" s="97"/>
      <c r="AF2" s="97"/>
      <c r="AG2" s="97"/>
      <c r="AH2" s="97"/>
      <c r="AI2" s="97"/>
      <c r="AJ2" s="95"/>
      <c r="AK2" s="94" t="s">
        <v>145</v>
      </c>
      <c r="AL2" s="94" t="s">
        <v>138</v>
      </c>
      <c r="AM2" s="512"/>
      <c r="AN2" s="512"/>
      <c r="AO2" s="512"/>
      <c r="AP2" s="512"/>
      <c r="AQ2" s="512"/>
      <c r="AR2" s="512"/>
      <c r="AS2" s="512"/>
      <c r="AT2" s="512"/>
      <c r="AU2" s="512"/>
      <c r="AV2" s="512"/>
      <c r="AW2" s="512"/>
      <c r="AX2" s="512"/>
      <c r="AY2" s="512"/>
      <c r="AZ2" s="512"/>
      <c r="BA2" s="512"/>
      <c r="BB2" s="95" t="s">
        <v>140</v>
      </c>
      <c r="BC2" s="94"/>
      <c r="BD2" s="94"/>
      <c r="BE2" s="98"/>
    </row>
    <row r="3" spans="1:57" s="99" customFormat="1" ht="20.25" customHeight="1" x14ac:dyDescent="0.15">
      <c r="A3" s="97"/>
      <c r="B3" s="97"/>
      <c r="C3" s="97"/>
      <c r="D3" s="93"/>
      <c r="E3" s="97"/>
      <c r="F3" s="97"/>
      <c r="G3" s="97"/>
      <c r="H3" s="93"/>
      <c r="I3" s="94"/>
      <c r="J3" s="94"/>
      <c r="K3" s="94"/>
      <c r="L3" s="94"/>
      <c r="M3" s="94"/>
      <c r="N3" s="97"/>
      <c r="O3" s="97"/>
      <c r="P3" s="97"/>
      <c r="Q3" s="97"/>
      <c r="R3" s="97"/>
      <c r="S3" s="97"/>
      <c r="T3" s="100"/>
      <c r="U3" s="101"/>
      <c r="V3" s="101"/>
      <c r="W3" s="102"/>
      <c r="X3" s="101"/>
      <c r="Y3" s="101"/>
      <c r="Z3" s="103"/>
      <c r="AA3" s="103"/>
      <c r="AB3" s="101"/>
      <c r="AC3" s="101"/>
      <c r="AD3" s="104"/>
      <c r="AE3" s="97"/>
      <c r="AF3" s="97"/>
      <c r="AG3" s="97"/>
      <c r="AH3" s="97"/>
      <c r="AI3" s="97"/>
      <c r="AJ3" s="95"/>
      <c r="AK3" s="94"/>
      <c r="AL3" s="94"/>
      <c r="AM3" s="105"/>
      <c r="AN3" s="105"/>
      <c r="AO3" s="105"/>
      <c r="AP3" s="105"/>
      <c r="AQ3" s="105"/>
      <c r="AR3" s="105"/>
      <c r="AS3" s="105"/>
      <c r="AT3" s="105"/>
      <c r="AU3" s="105"/>
      <c r="AV3" s="105"/>
      <c r="AW3" s="105"/>
      <c r="AX3" s="105"/>
      <c r="AY3" s="106" t="s">
        <v>146</v>
      </c>
      <c r="AZ3" s="482" t="s">
        <v>147</v>
      </c>
      <c r="BA3" s="482"/>
      <c r="BB3" s="482"/>
      <c r="BC3" s="482"/>
      <c r="BD3" s="94"/>
      <c r="BE3" s="98"/>
    </row>
    <row r="4" spans="1:57" s="99" customFormat="1" ht="20.25" customHeight="1" x14ac:dyDescent="0.15">
      <c r="A4" s="97"/>
      <c r="B4" s="107"/>
      <c r="C4" s="107"/>
      <c r="D4" s="107"/>
      <c r="E4" s="107"/>
      <c r="F4" s="107"/>
      <c r="G4" s="107"/>
      <c r="H4" s="107"/>
      <c r="I4" s="107"/>
      <c r="J4" s="108"/>
      <c r="K4" s="109"/>
      <c r="L4" s="109"/>
      <c r="M4" s="109"/>
      <c r="N4" s="109"/>
      <c r="O4" s="109"/>
      <c r="P4" s="110"/>
      <c r="Q4" s="109"/>
      <c r="R4" s="109"/>
      <c r="S4" s="111"/>
      <c r="T4" s="97"/>
      <c r="U4" s="97"/>
      <c r="V4" s="97"/>
      <c r="W4" s="97"/>
      <c r="X4" s="97"/>
      <c r="Y4" s="97"/>
      <c r="Z4" s="103"/>
      <c r="AA4" s="103"/>
      <c r="AB4" s="101"/>
      <c r="AC4" s="101"/>
      <c r="AD4" s="104"/>
      <c r="AE4" s="97"/>
      <c r="AF4" s="97"/>
      <c r="AG4" s="97"/>
      <c r="AH4" s="97"/>
      <c r="AI4" s="97"/>
      <c r="AJ4" s="95"/>
      <c r="AK4" s="94"/>
      <c r="AL4" s="94"/>
      <c r="AM4" s="105"/>
      <c r="AN4" s="105"/>
      <c r="AO4" s="105"/>
      <c r="AP4" s="105"/>
      <c r="AQ4" s="105"/>
      <c r="AR4" s="105"/>
      <c r="AS4" s="105"/>
      <c r="AT4" s="105"/>
      <c r="AU4" s="105"/>
      <c r="AV4" s="105"/>
      <c r="AW4" s="105"/>
      <c r="AX4" s="105"/>
      <c r="AY4" s="106" t="s">
        <v>148</v>
      </c>
      <c r="AZ4" s="482" t="s">
        <v>149</v>
      </c>
      <c r="BA4" s="482"/>
      <c r="BB4" s="482"/>
      <c r="BC4" s="482"/>
      <c r="BD4" s="94"/>
      <c r="BE4" s="98"/>
    </row>
    <row r="5" spans="1:57" s="99" customFormat="1" ht="20.25" customHeight="1" x14ac:dyDescent="0.15">
      <c r="A5" s="97"/>
      <c r="B5" s="112"/>
      <c r="C5" s="112"/>
      <c r="D5" s="112"/>
      <c r="E5" s="112"/>
      <c r="F5" s="112"/>
      <c r="G5" s="112"/>
      <c r="H5" s="112"/>
      <c r="I5" s="112"/>
      <c r="J5" s="113"/>
      <c r="K5" s="114"/>
      <c r="L5" s="115"/>
      <c r="M5" s="115"/>
      <c r="N5" s="115"/>
      <c r="O5" s="115"/>
      <c r="P5" s="112"/>
      <c r="Q5" s="116"/>
      <c r="R5" s="116"/>
      <c r="S5" s="117"/>
      <c r="T5" s="97"/>
      <c r="U5" s="97"/>
      <c r="V5" s="97"/>
      <c r="W5" s="97"/>
      <c r="X5" s="97"/>
      <c r="Y5" s="97"/>
      <c r="Z5" s="103"/>
      <c r="AA5" s="103"/>
      <c r="AB5" s="101"/>
      <c r="AC5" s="101"/>
      <c r="AD5" s="118"/>
      <c r="AE5" s="118"/>
      <c r="AF5" s="118"/>
      <c r="AG5" s="118"/>
      <c r="AH5" s="97"/>
      <c r="AI5" s="97"/>
      <c r="AJ5" s="118" t="s">
        <v>150</v>
      </c>
      <c r="AK5" s="118"/>
      <c r="AL5" s="118"/>
      <c r="AM5" s="118"/>
      <c r="AN5" s="118"/>
      <c r="AO5" s="118"/>
      <c r="AP5" s="118"/>
      <c r="AQ5" s="118"/>
      <c r="AR5" s="107"/>
      <c r="AS5" s="107"/>
      <c r="AT5" s="119"/>
      <c r="AU5" s="118"/>
      <c r="AV5" s="483">
        <v>40</v>
      </c>
      <c r="AW5" s="484"/>
      <c r="AX5" s="120" t="s">
        <v>151</v>
      </c>
      <c r="AY5" s="121"/>
      <c r="AZ5" s="483">
        <v>160</v>
      </c>
      <c r="BA5" s="484"/>
      <c r="BB5" s="119" t="s">
        <v>152</v>
      </c>
      <c r="BC5" s="118"/>
      <c r="BD5" s="97"/>
      <c r="BE5" s="98"/>
    </row>
    <row r="6" spans="1:57" ht="20.25" customHeight="1" thickBot="1" x14ac:dyDescent="0.2">
      <c r="A6" s="122"/>
      <c r="B6" s="122"/>
      <c r="C6" s="123"/>
      <c r="D6" s="123"/>
      <c r="E6" s="122"/>
      <c r="F6" s="122"/>
      <c r="G6" s="124"/>
      <c r="H6" s="122"/>
      <c r="I6" s="122"/>
      <c r="J6" s="122"/>
      <c r="K6" s="122"/>
      <c r="L6" s="122"/>
      <c r="M6" s="122"/>
      <c r="N6" s="122"/>
      <c r="O6" s="122"/>
      <c r="P6" s="122"/>
      <c r="Q6" s="122"/>
      <c r="R6" s="122"/>
      <c r="S6" s="123"/>
      <c r="T6" s="122"/>
      <c r="U6" s="122"/>
      <c r="V6" s="122"/>
      <c r="W6" s="122"/>
      <c r="X6" s="122"/>
      <c r="Y6" s="122"/>
      <c r="Z6" s="122"/>
      <c r="AA6" s="122"/>
      <c r="AB6" s="122"/>
      <c r="AC6" s="122"/>
      <c r="AD6" s="122"/>
      <c r="AE6" s="122"/>
      <c r="AF6" s="122"/>
      <c r="AG6" s="122"/>
      <c r="AH6" s="122"/>
      <c r="AI6" s="122"/>
      <c r="AJ6" s="123"/>
      <c r="AK6" s="122"/>
      <c r="AL6" s="122"/>
      <c r="AM6" s="122"/>
      <c r="AN6" s="122"/>
      <c r="AO6" s="122"/>
      <c r="AP6" s="122"/>
      <c r="AQ6" s="122"/>
      <c r="AR6" s="122"/>
      <c r="AS6" s="122"/>
      <c r="AT6" s="122"/>
      <c r="AU6" s="122"/>
      <c r="AV6" s="122"/>
      <c r="AW6" s="122"/>
      <c r="AX6" s="122"/>
      <c r="AY6" s="122"/>
      <c r="AZ6" s="122"/>
      <c r="BA6" s="122"/>
      <c r="BB6" s="122"/>
      <c r="BC6" s="125"/>
      <c r="BD6" s="125"/>
      <c r="BE6" s="126"/>
    </row>
    <row r="7" spans="1:57" ht="20.25" customHeight="1" thickBot="1" x14ac:dyDescent="0.2">
      <c r="A7" s="122"/>
      <c r="B7" s="485" t="s">
        <v>153</v>
      </c>
      <c r="C7" s="488" t="s">
        <v>154</v>
      </c>
      <c r="D7" s="489"/>
      <c r="E7" s="494" t="s">
        <v>155</v>
      </c>
      <c r="F7" s="489"/>
      <c r="G7" s="494" t="s">
        <v>156</v>
      </c>
      <c r="H7" s="488"/>
      <c r="I7" s="488"/>
      <c r="J7" s="488"/>
      <c r="K7" s="489"/>
      <c r="L7" s="494" t="s">
        <v>157</v>
      </c>
      <c r="M7" s="488"/>
      <c r="N7" s="488"/>
      <c r="O7" s="497"/>
      <c r="P7" s="500" t="s">
        <v>158</v>
      </c>
      <c r="Q7" s="501"/>
      <c r="R7" s="501"/>
      <c r="S7" s="501"/>
      <c r="T7" s="501"/>
      <c r="U7" s="501"/>
      <c r="V7" s="501"/>
      <c r="W7" s="501"/>
      <c r="X7" s="501"/>
      <c r="Y7" s="501"/>
      <c r="Z7" s="501"/>
      <c r="AA7" s="501"/>
      <c r="AB7" s="501"/>
      <c r="AC7" s="501"/>
      <c r="AD7" s="501"/>
      <c r="AE7" s="501"/>
      <c r="AF7" s="501"/>
      <c r="AG7" s="501"/>
      <c r="AH7" s="501"/>
      <c r="AI7" s="501"/>
      <c r="AJ7" s="501"/>
      <c r="AK7" s="501"/>
      <c r="AL7" s="501"/>
      <c r="AM7" s="501"/>
      <c r="AN7" s="501"/>
      <c r="AO7" s="501"/>
      <c r="AP7" s="501"/>
      <c r="AQ7" s="501"/>
      <c r="AR7" s="501"/>
      <c r="AS7" s="501"/>
      <c r="AT7" s="501"/>
      <c r="AU7" s="502" t="str">
        <f>IF(AZ3="４週","(9)1～4週目の勤務時間数合計","(9)1か月の勤務時間数合計")</f>
        <v>(9)1～4週目の勤務時間数合計</v>
      </c>
      <c r="AV7" s="503"/>
      <c r="AW7" s="502" t="s">
        <v>159</v>
      </c>
      <c r="AX7" s="503"/>
      <c r="AY7" s="510" t="s">
        <v>160</v>
      </c>
      <c r="AZ7" s="510"/>
      <c r="BA7" s="510"/>
      <c r="BB7" s="510"/>
      <c r="BC7" s="510"/>
      <c r="BD7" s="510"/>
    </row>
    <row r="8" spans="1:57" ht="20.25" customHeight="1" thickBot="1" x14ac:dyDescent="0.2">
      <c r="A8" s="122"/>
      <c r="B8" s="486"/>
      <c r="C8" s="490"/>
      <c r="D8" s="491"/>
      <c r="E8" s="495"/>
      <c r="F8" s="491"/>
      <c r="G8" s="495"/>
      <c r="H8" s="490"/>
      <c r="I8" s="490"/>
      <c r="J8" s="490"/>
      <c r="K8" s="491"/>
      <c r="L8" s="495"/>
      <c r="M8" s="490"/>
      <c r="N8" s="490"/>
      <c r="O8" s="498"/>
      <c r="P8" s="463" t="s">
        <v>161</v>
      </c>
      <c r="Q8" s="464"/>
      <c r="R8" s="464"/>
      <c r="S8" s="464"/>
      <c r="T8" s="464"/>
      <c r="U8" s="464"/>
      <c r="V8" s="465"/>
      <c r="W8" s="463" t="s">
        <v>162</v>
      </c>
      <c r="X8" s="464"/>
      <c r="Y8" s="464"/>
      <c r="Z8" s="464"/>
      <c r="AA8" s="464"/>
      <c r="AB8" s="464"/>
      <c r="AC8" s="465"/>
      <c r="AD8" s="463" t="s">
        <v>163</v>
      </c>
      <c r="AE8" s="464"/>
      <c r="AF8" s="464"/>
      <c r="AG8" s="464"/>
      <c r="AH8" s="464"/>
      <c r="AI8" s="464"/>
      <c r="AJ8" s="465"/>
      <c r="AK8" s="463" t="s">
        <v>164</v>
      </c>
      <c r="AL8" s="464"/>
      <c r="AM8" s="464"/>
      <c r="AN8" s="464"/>
      <c r="AO8" s="464"/>
      <c r="AP8" s="464"/>
      <c r="AQ8" s="465"/>
      <c r="AR8" s="463" t="s">
        <v>165</v>
      </c>
      <c r="AS8" s="464"/>
      <c r="AT8" s="465"/>
      <c r="AU8" s="504"/>
      <c r="AV8" s="505"/>
      <c r="AW8" s="504"/>
      <c r="AX8" s="505"/>
      <c r="AY8" s="510"/>
      <c r="AZ8" s="510"/>
      <c r="BA8" s="510"/>
      <c r="BB8" s="510"/>
      <c r="BC8" s="510"/>
      <c r="BD8" s="510"/>
    </row>
    <row r="9" spans="1:57" ht="20.25" customHeight="1" thickBot="1" x14ac:dyDescent="0.2">
      <c r="A9" s="122"/>
      <c r="B9" s="486"/>
      <c r="C9" s="490"/>
      <c r="D9" s="491"/>
      <c r="E9" s="495"/>
      <c r="F9" s="491"/>
      <c r="G9" s="495"/>
      <c r="H9" s="490"/>
      <c r="I9" s="490"/>
      <c r="J9" s="490"/>
      <c r="K9" s="491"/>
      <c r="L9" s="495"/>
      <c r="M9" s="490"/>
      <c r="N9" s="490"/>
      <c r="O9" s="498"/>
      <c r="P9" s="128">
        <f>DAY(DATE($X$2,$AB$2,1))</f>
        <v>1</v>
      </c>
      <c r="Q9" s="129">
        <f>DAY(DATE($X$2,$AB$2,2))</f>
        <v>2</v>
      </c>
      <c r="R9" s="129">
        <f>DAY(DATE($X$2,$AB$2,3))</f>
        <v>3</v>
      </c>
      <c r="S9" s="129">
        <f>DAY(DATE($X$2,$AB$2,4))</f>
        <v>4</v>
      </c>
      <c r="T9" s="129">
        <f>DAY(DATE($X$2,$AB$2,5))</f>
        <v>5</v>
      </c>
      <c r="U9" s="129">
        <f>DAY(DATE($X$2,$AB$2,6))</f>
        <v>6</v>
      </c>
      <c r="V9" s="130">
        <f>DAY(DATE($X$2,$AB$2,7))</f>
        <v>7</v>
      </c>
      <c r="W9" s="128">
        <f>DAY(DATE($X$2,$AB$2,8))</f>
        <v>8</v>
      </c>
      <c r="X9" s="129">
        <f>DAY(DATE($X$2,$AB$2,9))</f>
        <v>9</v>
      </c>
      <c r="Y9" s="129">
        <f>DAY(DATE($X$2,$AB$2,10))</f>
        <v>10</v>
      </c>
      <c r="Z9" s="129">
        <f>DAY(DATE($X$2,$AB$2,11))</f>
        <v>11</v>
      </c>
      <c r="AA9" s="129">
        <f>DAY(DATE($X$2,$AB$2,12))</f>
        <v>12</v>
      </c>
      <c r="AB9" s="129">
        <f>DAY(DATE($X$2,$AB$2,13))</f>
        <v>13</v>
      </c>
      <c r="AC9" s="130">
        <f>DAY(DATE($X$2,$AB$2,14))</f>
        <v>14</v>
      </c>
      <c r="AD9" s="128">
        <f>DAY(DATE($X$2,$AB$2,15))</f>
        <v>15</v>
      </c>
      <c r="AE9" s="129">
        <f>DAY(DATE($X$2,$AB$2,16))</f>
        <v>16</v>
      </c>
      <c r="AF9" s="129">
        <f>DAY(DATE($X$2,$AB$2,17))</f>
        <v>17</v>
      </c>
      <c r="AG9" s="129">
        <f>DAY(DATE($X$2,$AB$2,18))</f>
        <v>18</v>
      </c>
      <c r="AH9" s="129">
        <f>DAY(DATE($X$2,$AB$2,19))</f>
        <v>19</v>
      </c>
      <c r="AI9" s="129">
        <f>DAY(DATE($X$2,$AB$2,20))</f>
        <v>20</v>
      </c>
      <c r="AJ9" s="130">
        <f>DAY(DATE($X$2,$AB$2,21))</f>
        <v>21</v>
      </c>
      <c r="AK9" s="128">
        <f>DAY(DATE($X$2,$AB$2,22))</f>
        <v>22</v>
      </c>
      <c r="AL9" s="129">
        <f>DAY(DATE($X$2,$AB$2,23))</f>
        <v>23</v>
      </c>
      <c r="AM9" s="129">
        <f>DAY(DATE($X$2,$AB$2,24))</f>
        <v>24</v>
      </c>
      <c r="AN9" s="129">
        <f>DAY(DATE($X$2,$AB$2,25))</f>
        <v>25</v>
      </c>
      <c r="AO9" s="129">
        <f>DAY(DATE($X$2,$AB$2,26))</f>
        <v>26</v>
      </c>
      <c r="AP9" s="129">
        <f>DAY(DATE($X$2,$AB$2,27))</f>
        <v>27</v>
      </c>
      <c r="AQ9" s="130">
        <f>DAY(DATE($X$2,$AB$2,28))</f>
        <v>28</v>
      </c>
      <c r="AR9" s="128" t="str">
        <f>IF(AZ3="暦月",IF(DAY(DATE($X$2,$AB$2,29))=29,29,""),"")</f>
        <v/>
      </c>
      <c r="AS9" s="129" t="str">
        <f>IF(AZ3="暦月",IF(DAY(DATE($X$2,$AB$2,30))=30,30,""),"")</f>
        <v/>
      </c>
      <c r="AT9" s="131" t="str">
        <f>IF(AZ3="暦月",IF(DAY(DATE($X$2,$AB$2,31))=31,31,""),"")</f>
        <v/>
      </c>
      <c r="AU9" s="504"/>
      <c r="AV9" s="505"/>
      <c r="AW9" s="504"/>
      <c r="AX9" s="505"/>
      <c r="AY9" s="510"/>
      <c r="AZ9" s="510"/>
      <c r="BA9" s="510"/>
      <c r="BB9" s="510"/>
      <c r="BC9" s="510"/>
      <c r="BD9" s="510"/>
    </row>
    <row r="10" spans="1:57" ht="20.25" hidden="1" customHeight="1" x14ac:dyDescent="0.15">
      <c r="A10" s="122"/>
      <c r="B10" s="486"/>
      <c r="C10" s="490"/>
      <c r="D10" s="491"/>
      <c r="E10" s="495"/>
      <c r="F10" s="491"/>
      <c r="G10" s="495"/>
      <c r="H10" s="490"/>
      <c r="I10" s="490"/>
      <c r="J10" s="490"/>
      <c r="K10" s="491"/>
      <c r="L10" s="495"/>
      <c r="M10" s="490"/>
      <c r="N10" s="490"/>
      <c r="O10" s="498"/>
      <c r="P10" s="128">
        <f>WEEKDAY(DATE($X$2,$AB$2,1))</f>
        <v>4</v>
      </c>
      <c r="Q10" s="129">
        <f>WEEKDAY(DATE($X$2,$AB$2,2))</f>
        <v>5</v>
      </c>
      <c r="R10" s="129">
        <f>WEEKDAY(DATE($X$2,$AB$2,3))</f>
        <v>6</v>
      </c>
      <c r="S10" s="129">
        <f>WEEKDAY(DATE($X$2,$AB$2,4))</f>
        <v>7</v>
      </c>
      <c r="T10" s="129">
        <f>WEEKDAY(DATE($X$2,$AB$2,5))</f>
        <v>1</v>
      </c>
      <c r="U10" s="129">
        <f>WEEKDAY(DATE($X$2,$AB$2,6))</f>
        <v>2</v>
      </c>
      <c r="V10" s="130">
        <f>WEEKDAY(DATE($X$2,$AB$2,7))</f>
        <v>3</v>
      </c>
      <c r="W10" s="128">
        <f>WEEKDAY(DATE($X$2,$AB$2,8))</f>
        <v>4</v>
      </c>
      <c r="X10" s="129">
        <f>WEEKDAY(DATE($X$2,$AB$2,9))</f>
        <v>5</v>
      </c>
      <c r="Y10" s="129">
        <f>WEEKDAY(DATE($X$2,$AB$2,10))</f>
        <v>6</v>
      </c>
      <c r="Z10" s="129">
        <f>WEEKDAY(DATE($X$2,$AB$2,11))</f>
        <v>7</v>
      </c>
      <c r="AA10" s="129">
        <f>WEEKDAY(DATE($X$2,$AB$2,12))</f>
        <v>1</v>
      </c>
      <c r="AB10" s="129">
        <f>WEEKDAY(DATE($X$2,$AB$2,13))</f>
        <v>2</v>
      </c>
      <c r="AC10" s="130">
        <f>WEEKDAY(DATE($X$2,$AB$2,14))</f>
        <v>3</v>
      </c>
      <c r="AD10" s="128">
        <f>WEEKDAY(DATE($X$2,$AB$2,15))</f>
        <v>4</v>
      </c>
      <c r="AE10" s="129">
        <f>WEEKDAY(DATE($X$2,$AB$2,16))</f>
        <v>5</v>
      </c>
      <c r="AF10" s="129">
        <f>WEEKDAY(DATE($X$2,$AB$2,17))</f>
        <v>6</v>
      </c>
      <c r="AG10" s="129">
        <f>WEEKDAY(DATE($X$2,$AB$2,18))</f>
        <v>7</v>
      </c>
      <c r="AH10" s="129">
        <f>WEEKDAY(DATE($X$2,$AB$2,19))</f>
        <v>1</v>
      </c>
      <c r="AI10" s="129">
        <f>WEEKDAY(DATE($X$2,$AB$2,20))</f>
        <v>2</v>
      </c>
      <c r="AJ10" s="130">
        <f>WEEKDAY(DATE($X$2,$AB$2,21))</f>
        <v>3</v>
      </c>
      <c r="AK10" s="128">
        <f>WEEKDAY(DATE($X$2,$AB$2,22))</f>
        <v>4</v>
      </c>
      <c r="AL10" s="129">
        <f>WEEKDAY(DATE($X$2,$AB$2,23))</f>
        <v>5</v>
      </c>
      <c r="AM10" s="129">
        <f>WEEKDAY(DATE($X$2,$AB$2,24))</f>
        <v>6</v>
      </c>
      <c r="AN10" s="129">
        <f>WEEKDAY(DATE($X$2,$AB$2,25))</f>
        <v>7</v>
      </c>
      <c r="AO10" s="129">
        <f>WEEKDAY(DATE($X$2,$AB$2,26))</f>
        <v>1</v>
      </c>
      <c r="AP10" s="129">
        <f>WEEKDAY(DATE($X$2,$AB$2,27))</f>
        <v>2</v>
      </c>
      <c r="AQ10" s="130">
        <f>WEEKDAY(DATE($X$2,$AB$2,28))</f>
        <v>3</v>
      </c>
      <c r="AR10" s="128">
        <f>IF(AR9=29,WEEKDAY(DATE($X$2,$AB$2,29)),0)</f>
        <v>0</v>
      </c>
      <c r="AS10" s="129">
        <f>IF(AS9=30,WEEKDAY(DATE($X$2,$AB$2,30)),0)</f>
        <v>0</v>
      </c>
      <c r="AT10" s="131">
        <f>IF(AT9=31,WEEKDAY(DATE($X$2,$AB$2,31)),0)</f>
        <v>0</v>
      </c>
      <c r="AU10" s="506"/>
      <c r="AV10" s="507"/>
      <c r="AW10" s="506"/>
      <c r="AX10" s="507"/>
      <c r="AY10" s="511"/>
      <c r="AZ10" s="511"/>
      <c r="BA10" s="511"/>
      <c r="BB10" s="511"/>
      <c r="BC10" s="511"/>
      <c r="BD10" s="511"/>
    </row>
    <row r="11" spans="1:57" ht="20.25" customHeight="1" thickBot="1" x14ac:dyDescent="0.2">
      <c r="A11" s="122"/>
      <c r="B11" s="487"/>
      <c r="C11" s="492"/>
      <c r="D11" s="493"/>
      <c r="E11" s="496"/>
      <c r="F11" s="493"/>
      <c r="G11" s="496"/>
      <c r="H11" s="492"/>
      <c r="I11" s="492"/>
      <c r="J11" s="492"/>
      <c r="K11" s="493"/>
      <c r="L11" s="496"/>
      <c r="M11" s="492"/>
      <c r="N11" s="492"/>
      <c r="O11" s="499"/>
      <c r="P11" s="132" t="str">
        <f t="shared" ref="P11:AQ11" si="0">IF(P10=1,"日",IF(P10=2,"月",IF(P10=3,"火",IF(P10=4,"水",IF(P10=5,"木",IF(P10=6,"金","土"))))))</f>
        <v>水</v>
      </c>
      <c r="Q11" s="133" t="str">
        <f t="shared" si="0"/>
        <v>木</v>
      </c>
      <c r="R11" s="133" t="str">
        <f t="shared" si="0"/>
        <v>金</v>
      </c>
      <c r="S11" s="133" t="str">
        <f t="shared" si="0"/>
        <v>土</v>
      </c>
      <c r="T11" s="133" t="str">
        <f t="shared" si="0"/>
        <v>日</v>
      </c>
      <c r="U11" s="133" t="str">
        <f t="shared" si="0"/>
        <v>月</v>
      </c>
      <c r="V11" s="134" t="str">
        <f t="shared" si="0"/>
        <v>火</v>
      </c>
      <c r="W11" s="132" t="str">
        <f t="shared" si="0"/>
        <v>水</v>
      </c>
      <c r="X11" s="133" t="str">
        <f t="shared" si="0"/>
        <v>木</v>
      </c>
      <c r="Y11" s="133" t="str">
        <f t="shared" si="0"/>
        <v>金</v>
      </c>
      <c r="Z11" s="133" t="str">
        <f t="shared" si="0"/>
        <v>土</v>
      </c>
      <c r="AA11" s="133" t="str">
        <f t="shared" si="0"/>
        <v>日</v>
      </c>
      <c r="AB11" s="133" t="str">
        <f t="shared" si="0"/>
        <v>月</v>
      </c>
      <c r="AC11" s="134" t="str">
        <f t="shared" si="0"/>
        <v>火</v>
      </c>
      <c r="AD11" s="132" t="str">
        <f t="shared" si="0"/>
        <v>水</v>
      </c>
      <c r="AE11" s="133" t="str">
        <f t="shared" si="0"/>
        <v>木</v>
      </c>
      <c r="AF11" s="133" t="str">
        <f t="shared" si="0"/>
        <v>金</v>
      </c>
      <c r="AG11" s="133" t="str">
        <f t="shared" si="0"/>
        <v>土</v>
      </c>
      <c r="AH11" s="133" t="str">
        <f t="shared" si="0"/>
        <v>日</v>
      </c>
      <c r="AI11" s="133" t="str">
        <f t="shared" si="0"/>
        <v>月</v>
      </c>
      <c r="AJ11" s="134" t="str">
        <f t="shared" si="0"/>
        <v>火</v>
      </c>
      <c r="AK11" s="132" t="str">
        <f t="shared" si="0"/>
        <v>水</v>
      </c>
      <c r="AL11" s="133" t="str">
        <f t="shared" si="0"/>
        <v>木</v>
      </c>
      <c r="AM11" s="133" t="str">
        <f t="shared" si="0"/>
        <v>金</v>
      </c>
      <c r="AN11" s="133" t="str">
        <f t="shared" si="0"/>
        <v>土</v>
      </c>
      <c r="AO11" s="133" t="str">
        <f t="shared" si="0"/>
        <v>日</v>
      </c>
      <c r="AP11" s="133" t="str">
        <f t="shared" si="0"/>
        <v>月</v>
      </c>
      <c r="AQ11" s="134" t="str">
        <f t="shared" si="0"/>
        <v>火</v>
      </c>
      <c r="AR11" s="133" t="str">
        <f>IF(AR10=1,"日",IF(AR10=2,"月",IF(AR10=3,"火",IF(AR10=4,"水",IF(AR10=5,"木",IF(AR10=6,"金",IF(AR10=0,"","土")))))))</f>
        <v/>
      </c>
      <c r="AS11" s="133" t="str">
        <f>IF(AS10=1,"日",IF(AS10=2,"月",IF(AS10=3,"火",IF(AS10=4,"水",IF(AS10=5,"木",IF(AS10=6,"金",IF(AS10=0,"","土")))))))</f>
        <v/>
      </c>
      <c r="AT11" s="135" t="str">
        <f>IF(AT10=1,"日",IF(AT10=2,"月",IF(AT10=3,"火",IF(AT10=4,"水",IF(AT10=5,"木",IF(AT10=6,"金",IF(AT10=0,"","土")))))))</f>
        <v/>
      </c>
      <c r="AU11" s="508"/>
      <c r="AV11" s="509"/>
      <c r="AW11" s="508"/>
      <c r="AX11" s="509"/>
      <c r="AY11" s="511"/>
      <c r="AZ11" s="511"/>
      <c r="BA11" s="511"/>
      <c r="BB11" s="511"/>
      <c r="BC11" s="511"/>
      <c r="BD11" s="511"/>
    </row>
    <row r="12" spans="1:57" ht="39.950000000000003" customHeight="1" x14ac:dyDescent="0.15">
      <c r="A12" s="122"/>
      <c r="B12" s="136">
        <v>1</v>
      </c>
      <c r="C12" s="469"/>
      <c r="D12" s="470"/>
      <c r="E12" s="471"/>
      <c r="F12" s="472"/>
      <c r="G12" s="473"/>
      <c r="H12" s="474"/>
      <c r="I12" s="474"/>
      <c r="J12" s="474"/>
      <c r="K12" s="475"/>
      <c r="L12" s="471"/>
      <c r="M12" s="476"/>
      <c r="N12" s="476"/>
      <c r="O12" s="477"/>
      <c r="P12" s="137"/>
      <c r="Q12" s="138"/>
      <c r="R12" s="138"/>
      <c r="S12" s="138"/>
      <c r="T12" s="138"/>
      <c r="U12" s="138"/>
      <c r="V12" s="139"/>
      <c r="W12" s="137"/>
      <c r="X12" s="138"/>
      <c r="Y12" s="138"/>
      <c r="Z12" s="138"/>
      <c r="AA12" s="138"/>
      <c r="AB12" s="138"/>
      <c r="AC12" s="139"/>
      <c r="AD12" s="137"/>
      <c r="AE12" s="138"/>
      <c r="AF12" s="138"/>
      <c r="AG12" s="138"/>
      <c r="AH12" s="138"/>
      <c r="AI12" s="138"/>
      <c r="AJ12" s="139"/>
      <c r="AK12" s="137"/>
      <c r="AL12" s="138"/>
      <c r="AM12" s="138"/>
      <c r="AN12" s="138"/>
      <c r="AO12" s="138"/>
      <c r="AP12" s="138"/>
      <c r="AQ12" s="139"/>
      <c r="AR12" s="137"/>
      <c r="AS12" s="138"/>
      <c r="AT12" s="139"/>
      <c r="AU12" s="478"/>
      <c r="AV12" s="479"/>
      <c r="AW12" s="480"/>
      <c r="AX12" s="481"/>
      <c r="AY12" s="466"/>
      <c r="AZ12" s="467"/>
      <c r="BA12" s="467"/>
      <c r="BB12" s="467"/>
      <c r="BC12" s="467"/>
      <c r="BD12" s="468"/>
    </row>
    <row r="13" spans="1:57" ht="39.950000000000003" customHeight="1" x14ac:dyDescent="0.15">
      <c r="A13" s="122"/>
      <c r="B13" s="140">
        <f t="shared" ref="B13:B21" si="1">B12+1</f>
        <v>2</v>
      </c>
      <c r="C13" s="450"/>
      <c r="D13" s="451"/>
      <c r="E13" s="452"/>
      <c r="F13" s="453"/>
      <c r="G13" s="454"/>
      <c r="H13" s="455"/>
      <c r="I13" s="455"/>
      <c r="J13" s="455"/>
      <c r="K13" s="456"/>
      <c r="L13" s="452"/>
      <c r="M13" s="457"/>
      <c r="N13" s="457"/>
      <c r="O13" s="458"/>
      <c r="P13" s="141"/>
      <c r="Q13" s="142"/>
      <c r="R13" s="142"/>
      <c r="S13" s="142"/>
      <c r="T13" s="142"/>
      <c r="U13" s="142"/>
      <c r="V13" s="143"/>
      <c r="W13" s="141"/>
      <c r="X13" s="142"/>
      <c r="Y13" s="142"/>
      <c r="Z13" s="142"/>
      <c r="AA13" s="142"/>
      <c r="AB13" s="142"/>
      <c r="AC13" s="143"/>
      <c r="AD13" s="141"/>
      <c r="AE13" s="142"/>
      <c r="AF13" s="142"/>
      <c r="AG13" s="142"/>
      <c r="AH13" s="142"/>
      <c r="AI13" s="142"/>
      <c r="AJ13" s="143"/>
      <c r="AK13" s="141"/>
      <c r="AL13" s="142"/>
      <c r="AM13" s="142"/>
      <c r="AN13" s="142"/>
      <c r="AO13" s="142"/>
      <c r="AP13" s="142"/>
      <c r="AQ13" s="143"/>
      <c r="AR13" s="141"/>
      <c r="AS13" s="142"/>
      <c r="AT13" s="143"/>
      <c r="AU13" s="459"/>
      <c r="AV13" s="460"/>
      <c r="AW13" s="461"/>
      <c r="AX13" s="462"/>
      <c r="AY13" s="431"/>
      <c r="AZ13" s="432"/>
      <c r="BA13" s="432"/>
      <c r="BB13" s="432"/>
      <c r="BC13" s="432"/>
      <c r="BD13" s="433"/>
    </row>
    <row r="14" spans="1:57" ht="39.950000000000003" customHeight="1" x14ac:dyDescent="0.15">
      <c r="A14" s="122"/>
      <c r="B14" s="140">
        <f t="shared" si="1"/>
        <v>3</v>
      </c>
      <c r="C14" s="450"/>
      <c r="D14" s="451"/>
      <c r="E14" s="452"/>
      <c r="F14" s="453"/>
      <c r="G14" s="454"/>
      <c r="H14" s="455"/>
      <c r="I14" s="455"/>
      <c r="J14" s="455"/>
      <c r="K14" s="456"/>
      <c r="L14" s="452"/>
      <c r="M14" s="457"/>
      <c r="N14" s="457"/>
      <c r="O14" s="458"/>
      <c r="P14" s="141"/>
      <c r="Q14" s="142"/>
      <c r="R14" s="142"/>
      <c r="S14" s="142"/>
      <c r="T14" s="142"/>
      <c r="U14" s="142"/>
      <c r="V14" s="143"/>
      <c r="W14" s="141"/>
      <c r="X14" s="142"/>
      <c r="Y14" s="142"/>
      <c r="Z14" s="142"/>
      <c r="AA14" s="142"/>
      <c r="AB14" s="142"/>
      <c r="AC14" s="143"/>
      <c r="AD14" s="141"/>
      <c r="AE14" s="142"/>
      <c r="AF14" s="142"/>
      <c r="AG14" s="142"/>
      <c r="AH14" s="142"/>
      <c r="AI14" s="142"/>
      <c r="AJ14" s="143"/>
      <c r="AK14" s="141"/>
      <c r="AL14" s="142"/>
      <c r="AM14" s="142"/>
      <c r="AN14" s="142"/>
      <c r="AO14" s="142"/>
      <c r="AP14" s="142"/>
      <c r="AQ14" s="143"/>
      <c r="AR14" s="141"/>
      <c r="AS14" s="142"/>
      <c r="AT14" s="143"/>
      <c r="AU14" s="459"/>
      <c r="AV14" s="460"/>
      <c r="AW14" s="461"/>
      <c r="AX14" s="462"/>
      <c r="AY14" s="431"/>
      <c r="AZ14" s="432"/>
      <c r="BA14" s="432"/>
      <c r="BB14" s="432"/>
      <c r="BC14" s="432"/>
      <c r="BD14" s="433"/>
    </row>
    <row r="15" spans="1:57" ht="39.950000000000003" customHeight="1" x14ac:dyDescent="0.15">
      <c r="A15" s="122"/>
      <c r="B15" s="140">
        <f t="shared" si="1"/>
        <v>4</v>
      </c>
      <c r="C15" s="450"/>
      <c r="D15" s="451"/>
      <c r="E15" s="452"/>
      <c r="F15" s="453"/>
      <c r="G15" s="454"/>
      <c r="H15" s="455"/>
      <c r="I15" s="455"/>
      <c r="J15" s="455"/>
      <c r="K15" s="456"/>
      <c r="L15" s="452"/>
      <c r="M15" s="457"/>
      <c r="N15" s="457"/>
      <c r="O15" s="458"/>
      <c r="P15" s="141"/>
      <c r="Q15" s="142"/>
      <c r="R15" s="142"/>
      <c r="S15" s="142"/>
      <c r="T15" s="142"/>
      <c r="U15" s="142"/>
      <c r="V15" s="143"/>
      <c r="W15" s="141"/>
      <c r="X15" s="142"/>
      <c r="Y15" s="142"/>
      <c r="Z15" s="142"/>
      <c r="AA15" s="142"/>
      <c r="AB15" s="142"/>
      <c r="AC15" s="143"/>
      <c r="AD15" s="141"/>
      <c r="AE15" s="142"/>
      <c r="AF15" s="142"/>
      <c r="AG15" s="142"/>
      <c r="AH15" s="142"/>
      <c r="AI15" s="142"/>
      <c r="AJ15" s="143"/>
      <c r="AK15" s="141"/>
      <c r="AL15" s="142"/>
      <c r="AM15" s="142"/>
      <c r="AN15" s="142"/>
      <c r="AO15" s="142"/>
      <c r="AP15" s="142"/>
      <c r="AQ15" s="143"/>
      <c r="AR15" s="141"/>
      <c r="AS15" s="142"/>
      <c r="AT15" s="143"/>
      <c r="AU15" s="459"/>
      <c r="AV15" s="460"/>
      <c r="AW15" s="461"/>
      <c r="AX15" s="462"/>
      <c r="AY15" s="431"/>
      <c r="AZ15" s="432"/>
      <c r="BA15" s="432"/>
      <c r="BB15" s="432"/>
      <c r="BC15" s="432"/>
      <c r="BD15" s="433"/>
    </row>
    <row r="16" spans="1:57" ht="39.950000000000003" customHeight="1" x14ac:dyDescent="0.15">
      <c r="A16" s="122"/>
      <c r="B16" s="140">
        <f t="shared" si="1"/>
        <v>5</v>
      </c>
      <c r="C16" s="450"/>
      <c r="D16" s="451"/>
      <c r="E16" s="452"/>
      <c r="F16" s="453"/>
      <c r="G16" s="454"/>
      <c r="H16" s="455"/>
      <c r="I16" s="455"/>
      <c r="J16" s="455"/>
      <c r="K16" s="456"/>
      <c r="L16" s="452"/>
      <c r="M16" s="457"/>
      <c r="N16" s="457"/>
      <c r="O16" s="458"/>
      <c r="P16" s="141"/>
      <c r="Q16" s="142"/>
      <c r="R16" s="142"/>
      <c r="S16" s="142"/>
      <c r="T16" s="142"/>
      <c r="U16" s="142"/>
      <c r="V16" s="143"/>
      <c r="W16" s="141"/>
      <c r="X16" s="142"/>
      <c r="Y16" s="142"/>
      <c r="Z16" s="142"/>
      <c r="AA16" s="142"/>
      <c r="AB16" s="142"/>
      <c r="AC16" s="143"/>
      <c r="AD16" s="141"/>
      <c r="AE16" s="142"/>
      <c r="AF16" s="142"/>
      <c r="AG16" s="142"/>
      <c r="AH16" s="142"/>
      <c r="AI16" s="142"/>
      <c r="AJ16" s="143"/>
      <c r="AK16" s="141"/>
      <c r="AL16" s="142"/>
      <c r="AM16" s="142"/>
      <c r="AN16" s="142"/>
      <c r="AO16" s="142"/>
      <c r="AP16" s="142"/>
      <c r="AQ16" s="143"/>
      <c r="AR16" s="141"/>
      <c r="AS16" s="142"/>
      <c r="AT16" s="143"/>
      <c r="AU16" s="459"/>
      <c r="AV16" s="460"/>
      <c r="AW16" s="461"/>
      <c r="AX16" s="462"/>
      <c r="AY16" s="431"/>
      <c r="AZ16" s="432"/>
      <c r="BA16" s="432"/>
      <c r="BB16" s="432"/>
      <c r="BC16" s="432"/>
      <c r="BD16" s="433"/>
    </row>
    <row r="17" spans="1:58" ht="39.950000000000003" customHeight="1" x14ac:dyDescent="0.15">
      <c r="A17" s="122"/>
      <c r="B17" s="140">
        <f t="shared" si="1"/>
        <v>6</v>
      </c>
      <c r="C17" s="450"/>
      <c r="D17" s="451"/>
      <c r="E17" s="452"/>
      <c r="F17" s="453"/>
      <c r="G17" s="454"/>
      <c r="H17" s="455"/>
      <c r="I17" s="455"/>
      <c r="J17" s="455"/>
      <c r="K17" s="456"/>
      <c r="L17" s="452"/>
      <c r="M17" s="457"/>
      <c r="N17" s="457"/>
      <c r="O17" s="458"/>
      <c r="P17" s="141"/>
      <c r="Q17" s="142"/>
      <c r="R17" s="142"/>
      <c r="S17" s="142"/>
      <c r="T17" s="142"/>
      <c r="U17" s="142"/>
      <c r="V17" s="143"/>
      <c r="W17" s="141"/>
      <c r="X17" s="142"/>
      <c r="Y17" s="142"/>
      <c r="Z17" s="142"/>
      <c r="AA17" s="142"/>
      <c r="AB17" s="142"/>
      <c r="AC17" s="143"/>
      <c r="AD17" s="141"/>
      <c r="AE17" s="142"/>
      <c r="AF17" s="142"/>
      <c r="AG17" s="142"/>
      <c r="AH17" s="142"/>
      <c r="AI17" s="142"/>
      <c r="AJ17" s="143"/>
      <c r="AK17" s="141"/>
      <c r="AL17" s="142"/>
      <c r="AM17" s="142"/>
      <c r="AN17" s="142"/>
      <c r="AO17" s="142"/>
      <c r="AP17" s="142"/>
      <c r="AQ17" s="143"/>
      <c r="AR17" s="141"/>
      <c r="AS17" s="142"/>
      <c r="AT17" s="143"/>
      <c r="AU17" s="459"/>
      <c r="AV17" s="460"/>
      <c r="AW17" s="461"/>
      <c r="AX17" s="462"/>
      <c r="AY17" s="431"/>
      <c r="AZ17" s="432"/>
      <c r="BA17" s="432"/>
      <c r="BB17" s="432"/>
      <c r="BC17" s="432"/>
      <c r="BD17" s="433"/>
    </row>
    <row r="18" spans="1:58" ht="39.950000000000003" customHeight="1" x14ac:dyDescent="0.15">
      <c r="A18" s="122"/>
      <c r="B18" s="140">
        <f t="shared" si="1"/>
        <v>7</v>
      </c>
      <c r="C18" s="450"/>
      <c r="D18" s="451"/>
      <c r="E18" s="452"/>
      <c r="F18" s="453"/>
      <c r="G18" s="454"/>
      <c r="H18" s="455"/>
      <c r="I18" s="455"/>
      <c r="J18" s="455"/>
      <c r="K18" s="456"/>
      <c r="L18" s="452"/>
      <c r="M18" s="457"/>
      <c r="N18" s="457"/>
      <c r="O18" s="458"/>
      <c r="P18" s="141"/>
      <c r="Q18" s="142"/>
      <c r="R18" s="142"/>
      <c r="S18" s="142"/>
      <c r="T18" s="142"/>
      <c r="U18" s="142"/>
      <c r="V18" s="143"/>
      <c r="W18" s="141"/>
      <c r="X18" s="142"/>
      <c r="Y18" s="142"/>
      <c r="Z18" s="142"/>
      <c r="AA18" s="142"/>
      <c r="AB18" s="142"/>
      <c r="AC18" s="143"/>
      <c r="AD18" s="141"/>
      <c r="AE18" s="142"/>
      <c r="AF18" s="142"/>
      <c r="AG18" s="142"/>
      <c r="AH18" s="142"/>
      <c r="AI18" s="142"/>
      <c r="AJ18" s="143"/>
      <c r="AK18" s="141"/>
      <c r="AL18" s="142"/>
      <c r="AM18" s="142"/>
      <c r="AN18" s="142"/>
      <c r="AO18" s="142"/>
      <c r="AP18" s="142"/>
      <c r="AQ18" s="143"/>
      <c r="AR18" s="141"/>
      <c r="AS18" s="142"/>
      <c r="AT18" s="143"/>
      <c r="AU18" s="459"/>
      <c r="AV18" s="460"/>
      <c r="AW18" s="461"/>
      <c r="AX18" s="462"/>
      <c r="AY18" s="431"/>
      <c r="AZ18" s="432"/>
      <c r="BA18" s="432"/>
      <c r="BB18" s="432"/>
      <c r="BC18" s="432"/>
      <c r="BD18" s="433"/>
    </row>
    <row r="19" spans="1:58" ht="39.950000000000003" customHeight="1" x14ac:dyDescent="0.15">
      <c r="A19" s="122"/>
      <c r="B19" s="140">
        <f t="shared" si="1"/>
        <v>8</v>
      </c>
      <c r="C19" s="450"/>
      <c r="D19" s="451"/>
      <c r="E19" s="452"/>
      <c r="F19" s="453"/>
      <c r="G19" s="454"/>
      <c r="H19" s="455"/>
      <c r="I19" s="455"/>
      <c r="J19" s="455"/>
      <c r="K19" s="456"/>
      <c r="L19" s="452"/>
      <c r="M19" s="457"/>
      <c r="N19" s="457"/>
      <c r="O19" s="458"/>
      <c r="P19" s="141"/>
      <c r="Q19" s="142"/>
      <c r="R19" s="142"/>
      <c r="S19" s="142"/>
      <c r="T19" s="142"/>
      <c r="U19" s="142"/>
      <c r="V19" s="143"/>
      <c r="W19" s="141"/>
      <c r="X19" s="142"/>
      <c r="Y19" s="142"/>
      <c r="Z19" s="142"/>
      <c r="AA19" s="142"/>
      <c r="AB19" s="142"/>
      <c r="AC19" s="143"/>
      <c r="AD19" s="141"/>
      <c r="AE19" s="142"/>
      <c r="AF19" s="142"/>
      <c r="AG19" s="142"/>
      <c r="AH19" s="142"/>
      <c r="AI19" s="142"/>
      <c r="AJ19" s="143"/>
      <c r="AK19" s="141"/>
      <c r="AL19" s="142"/>
      <c r="AM19" s="142"/>
      <c r="AN19" s="142"/>
      <c r="AO19" s="142"/>
      <c r="AP19" s="142"/>
      <c r="AQ19" s="143"/>
      <c r="AR19" s="141"/>
      <c r="AS19" s="142"/>
      <c r="AT19" s="143"/>
      <c r="AU19" s="459"/>
      <c r="AV19" s="460"/>
      <c r="AW19" s="461"/>
      <c r="AX19" s="462"/>
      <c r="AY19" s="431"/>
      <c r="AZ19" s="432"/>
      <c r="BA19" s="432"/>
      <c r="BB19" s="432"/>
      <c r="BC19" s="432"/>
      <c r="BD19" s="433"/>
    </row>
    <row r="20" spans="1:58" ht="39.950000000000003" customHeight="1" x14ac:dyDescent="0.15">
      <c r="A20" s="122"/>
      <c r="B20" s="140">
        <f t="shared" si="1"/>
        <v>9</v>
      </c>
      <c r="C20" s="450"/>
      <c r="D20" s="451"/>
      <c r="E20" s="452"/>
      <c r="F20" s="453"/>
      <c r="G20" s="454"/>
      <c r="H20" s="455"/>
      <c r="I20" s="455"/>
      <c r="J20" s="455"/>
      <c r="K20" s="456"/>
      <c r="L20" s="452"/>
      <c r="M20" s="457"/>
      <c r="N20" s="457"/>
      <c r="O20" s="458"/>
      <c r="P20" s="141"/>
      <c r="Q20" s="142"/>
      <c r="R20" s="142"/>
      <c r="S20" s="142"/>
      <c r="T20" s="142"/>
      <c r="U20" s="142"/>
      <c r="V20" s="143"/>
      <c r="W20" s="141"/>
      <c r="X20" s="142"/>
      <c r="Y20" s="142"/>
      <c r="Z20" s="142"/>
      <c r="AA20" s="142"/>
      <c r="AB20" s="142"/>
      <c r="AC20" s="143"/>
      <c r="AD20" s="141"/>
      <c r="AE20" s="142"/>
      <c r="AF20" s="142"/>
      <c r="AG20" s="142"/>
      <c r="AH20" s="142"/>
      <c r="AI20" s="142"/>
      <c r="AJ20" s="143"/>
      <c r="AK20" s="141"/>
      <c r="AL20" s="142"/>
      <c r="AM20" s="142"/>
      <c r="AN20" s="142"/>
      <c r="AO20" s="142"/>
      <c r="AP20" s="142"/>
      <c r="AQ20" s="143"/>
      <c r="AR20" s="141"/>
      <c r="AS20" s="142"/>
      <c r="AT20" s="143"/>
      <c r="AU20" s="459"/>
      <c r="AV20" s="460"/>
      <c r="AW20" s="461"/>
      <c r="AX20" s="462"/>
      <c r="AY20" s="431"/>
      <c r="AZ20" s="432"/>
      <c r="BA20" s="432"/>
      <c r="BB20" s="432"/>
      <c r="BC20" s="432"/>
      <c r="BD20" s="433"/>
    </row>
    <row r="21" spans="1:58" ht="39.950000000000003" customHeight="1" thickBot="1" x14ac:dyDescent="0.2">
      <c r="A21" s="122"/>
      <c r="B21" s="144">
        <f t="shared" si="1"/>
        <v>10</v>
      </c>
      <c r="C21" s="434"/>
      <c r="D21" s="435"/>
      <c r="E21" s="436"/>
      <c r="F21" s="437"/>
      <c r="G21" s="438"/>
      <c r="H21" s="439"/>
      <c r="I21" s="439"/>
      <c r="J21" s="439"/>
      <c r="K21" s="440"/>
      <c r="L21" s="436"/>
      <c r="M21" s="441"/>
      <c r="N21" s="441"/>
      <c r="O21" s="442"/>
      <c r="P21" s="145"/>
      <c r="Q21" s="146"/>
      <c r="R21" s="146"/>
      <c r="S21" s="146"/>
      <c r="T21" s="146"/>
      <c r="U21" s="146"/>
      <c r="V21" s="147"/>
      <c r="W21" s="145"/>
      <c r="X21" s="146"/>
      <c r="Y21" s="146"/>
      <c r="Z21" s="146"/>
      <c r="AA21" s="146"/>
      <c r="AB21" s="146"/>
      <c r="AC21" s="147"/>
      <c r="AD21" s="145"/>
      <c r="AE21" s="146"/>
      <c r="AF21" s="146"/>
      <c r="AG21" s="146"/>
      <c r="AH21" s="146"/>
      <c r="AI21" s="146"/>
      <c r="AJ21" s="147"/>
      <c r="AK21" s="145"/>
      <c r="AL21" s="146"/>
      <c r="AM21" s="146"/>
      <c r="AN21" s="146"/>
      <c r="AO21" s="146"/>
      <c r="AP21" s="146"/>
      <c r="AQ21" s="147"/>
      <c r="AR21" s="145"/>
      <c r="AS21" s="146"/>
      <c r="AT21" s="147"/>
      <c r="AU21" s="443"/>
      <c r="AV21" s="444"/>
      <c r="AW21" s="445"/>
      <c r="AX21" s="446"/>
      <c r="AY21" s="447"/>
      <c r="AZ21" s="448"/>
      <c r="BA21" s="448"/>
      <c r="BB21" s="448"/>
      <c r="BC21" s="448"/>
      <c r="BD21" s="449"/>
    </row>
    <row r="22" spans="1:58" ht="20.25" customHeight="1" x14ac:dyDescent="0.15">
      <c r="A22" s="122"/>
      <c r="B22" s="122"/>
      <c r="C22" s="148"/>
      <c r="D22" s="149"/>
      <c r="E22" s="150"/>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51"/>
      <c r="AD22" s="124"/>
      <c r="AE22" s="124"/>
      <c r="AF22" s="124"/>
      <c r="AG22" s="124"/>
      <c r="AH22" s="124"/>
      <c r="AI22" s="124"/>
      <c r="AJ22" s="124"/>
      <c r="AK22" s="124"/>
      <c r="AL22" s="124"/>
      <c r="AM22" s="124"/>
      <c r="AN22" s="124"/>
      <c r="AO22" s="124"/>
      <c r="AP22" s="124"/>
      <c r="AQ22" s="124"/>
      <c r="AR22" s="124"/>
      <c r="AS22" s="124"/>
      <c r="AT22" s="124"/>
      <c r="AU22" s="124"/>
      <c r="AV22" s="122"/>
      <c r="AW22" s="122"/>
      <c r="AX22" s="122"/>
      <c r="AY22" s="122"/>
      <c r="AZ22" s="122"/>
      <c r="BA22" s="122"/>
      <c r="BB22" s="122"/>
      <c r="BC22" s="122"/>
      <c r="BD22" s="122"/>
    </row>
    <row r="23" spans="1:58" ht="20.25" customHeight="1" x14ac:dyDescent="0.15">
      <c r="A23" s="122"/>
      <c r="B23" s="122"/>
      <c r="C23" s="148"/>
      <c r="D23" s="149"/>
      <c r="E23" s="150"/>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51"/>
      <c r="AD23" s="124"/>
      <c r="AE23" s="124"/>
      <c r="AF23" s="124"/>
      <c r="AG23" s="124"/>
      <c r="AH23" s="124"/>
      <c r="AI23" s="124"/>
      <c r="AJ23" s="124"/>
      <c r="AK23" s="124"/>
      <c r="AL23" s="124"/>
      <c r="AM23" s="124"/>
      <c r="AN23" s="124"/>
      <c r="AO23" s="124"/>
      <c r="AP23" s="124"/>
      <c r="AQ23" s="124"/>
      <c r="AR23" s="124"/>
      <c r="AS23" s="124"/>
      <c r="AT23" s="124"/>
      <c r="AU23" s="124"/>
      <c r="AV23" s="122"/>
      <c r="AW23" s="122"/>
      <c r="AX23" s="122"/>
      <c r="AY23" s="122"/>
      <c r="AZ23" s="122"/>
      <c r="BA23" s="122"/>
      <c r="BB23" s="122"/>
      <c r="BC23" s="122"/>
      <c r="BD23" s="122"/>
    </row>
    <row r="24" spans="1:58" s="96" customFormat="1" ht="24.95" customHeight="1" x14ac:dyDescent="0.15">
      <c r="A24" s="152"/>
      <c r="B24" s="152" t="s">
        <v>166</v>
      </c>
      <c r="C24" s="153"/>
      <c r="D24" s="153"/>
      <c r="E24" s="152"/>
      <c r="F24" s="152"/>
      <c r="G24" s="152"/>
      <c r="H24" s="152"/>
      <c r="I24" s="152"/>
      <c r="J24" s="152"/>
      <c r="K24" s="152"/>
      <c r="L24" s="152"/>
      <c r="M24" s="152"/>
      <c r="N24" s="152"/>
      <c r="O24" s="152"/>
      <c r="P24" s="152"/>
      <c r="Q24" s="152"/>
      <c r="R24" s="152"/>
      <c r="S24" s="152"/>
      <c r="T24" s="152"/>
      <c r="U24" s="153"/>
      <c r="V24" s="152"/>
      <c r="W24" s="152"/>
      <c r="X24" s="152"/>
      <c r="Y24" s="152"/>
      <c r="Z24" s="152"/>
      <c r="AA24" s="152"/>
      <c r="AB24" s="152"/>
      <c r="AC24" s="152"/>
      <c r="AD24" s="152"/>
      <c r="AE24" s="152"/>
      <c r="AF24" s="152"/>
      <c r="AG24" s="152"/>
      <c r="AK24" s="154"/>
      <c r="AL24" s="155"/>
      <c r="AM24" s="155"/>
      <c r="AN24" s="152"/>
      <c r="AO24" s="152"/>
      <c r="AP24" s="152"/>
      <c r="AQ24" s="152"/>
      <c r="AR24" s="152"/>
      <c r="AS24" s="152"/>
      <c r="AT24" s="152"/>
      <c r="AU24" s="152"/>
      <c r="AV24" s="152"/>
      <c r="AW24" s="152"/>
      <c r="AX24" s="152"/>
      <c r="AY24" s="152"/>
      <c r="AZ24" s="152"/>
      <c r="BA24" s="152"/>
      <c r="BB24" s="152"/>
      <c r="BC24" s="152"/>
      <c r="BD24" s="152"/>
      <c r="BE24" s="152"/>
      <c r="BF24" s="155"/>
    </row>
    <row r="25" spans="1:58" s="96" customFormat="1" ht="24.95" customHeight="1" x14ac:dyDescent="0.15">
      <c r="A25" s="152"/>
      <c r="B25" s="152" t="s">
        <v>167</v>
      </c>
      <c r="C25" s="153"/>
      <c r="D25" s="153"/>
      <c r="E25" s="152"/>
      <c r="F25" s="152"/>
      <c r="G25" s="152"/>
      <c r="H25" s="152"/>
      <c r="I25" s="152"/>
      <c r="J25" s="152"/>
      <c r="K25" s="152"/>
      <c r="L25" s="152"/>
      <c r="M25" s="152"/>
      <c r="N25" s="152"/>
      <c r="O25" s="152"/>
      <c r="P25" s="152"/>
      <c r="Q25" s="152"/>
      <c r="R25" s="152"/>
      <c r="S25" s="152"/>
      <c r="T25" s="152"/>
      <c r="U25" s="153"/>
      <c r="V25" s="152"/>
      <c r="W25" s="152"/>
      <c r="X25" s="152"/>
      <c r="Y25" s="152"/>
      <c r="Z25" s="152"/>
      <c r="AA25" s="152"/>
      <c r="AB25" s="152"/>
      <c r="AC25" s="152"/>
      <c r="AD25" s="152"/>
      <c r="AE25" s="152"/>
      <c r="AF25" s="152"/>
      <c r="AG25" s="152"/>
      <c r="AK25" s="154"/>
      <c r="AL25" s="155"/>
      <c r="AM25" s="155"/>
      <c r="AN25" s="152"/>
      <c r="AO25" s="152"/>
      <c r="AP25" s="152"/>
      <c r="AQ25" s="152"/>
      <c r="AR25" s="152"/>
      <c r="AS25" s="152"/>
      <c r="AT25" s="152"/>
      <c r="AU25" s="152"/>
      <c r="AV25" s="152"/>
      <c r="AW25" s="152"/>
      <c r="AX25" s="152"/>
      <c r="AY25" s="152"/>
      <c r="AZ25" s="152"/>
      <c r="BA25" s="152"/>
      <c r="BB25" s="152"/>
      <c r="BC25" s="152"/>
      <c r="BD25" s="152"/>
      <c r="BE25" s="152"/>
      <c r="BF25" s="155"/>
    </row>
    <row r="26" spans="1:58" s="96" customFormat="1" ht="24.95" customHeight="1" x14ac:dyDescent="0.15">
      <c r="B26" s="96" t="s">
        <v>168</v>
      </c>
      <c r="C26" s="154"/>
      <c r="D26" s="154"/>
      <c r="E26" s="154"/>
      <c r="F26" s="154"/>
      <c r="G26" s="154"/>
      <c r="H26" s="154"/>
      <c r="I26" s="154"/>
      <c r="J26" s="154"/>
      <c r="K26" s="154"/>
      <c r="L26" s="154"/>
      <c r="M26" s="154"/>
      <c r="N26" s="154"/>
      <c r="O26" s="154"/>
      <c r="P26" s="154"/>
      <c r="Q26" s="154"/>
      <c r="R26" s="154"/>
      <c r="S26" s="154"/>
      <c r="T26" s="154"/>
      <c r="U26" s="155"/>
      <c r="V26" s="155"/>
      <c r="W26" s="154"/>
      <c r="X26" s="154"/>
      <c r="Y26" s="154"/>
      <c r="Z26" s="154"/>
      <c r="AA26" s="154"/>
      <c r="AB26" s="154"/>
      <c r="AC26" s="154"/>
      <c r="AD26" s="154"/>
      <c r="AE26" s="154"/>
      <c r="AF26" s="154"/>
      <c r="AG26" s="154"/>
      <c r="AH26" s="154"/>
      <c r="AI26" s="154"/>
      <c r="AJ26" s="154"/>
      <c r="AK26" s="154"/>
      <c r="AL26" s="155"/>
      <c r="AM26" s="155"/>
      <c r="AN26" s="152"/>
      <c r="AO26" s="152"/>
      <c r="AP26" s="152"/>
      <c r="AQ26" s="152"/>
      <c r="AR26" s="152"/>
      <c r="AS26" s="152"/>
      <c r="AT26" s="152"/>
      <c r="AU26" s="152"/>
      <c r="AV26" s="152"/>
      <c r="AW26" s="152"/>
      <c r="AX26" s="152"/>
      <c r="AY26" s="152"/>
      <c r="AZ26" s="152"/>
      <c r="BA26" s="152"/>
      <c r="BB26" s="152"/>
      <c r="BC26" s="152"/>
      <c r="BD26" s="152"/>
      <c r="BE26" s="152"/>
      <c r="BF26" s="155"/>
    </row>
    <row r="27" spans="1:58" s="96" customFormat="1" ht="24.95" customHeight="1" x14ac:dyDescent="0.15">
      <c r="B27" s="96" t="s">
        <v>169</v>
      </c>
    </row>
    <row r="28" spans="1:58" s="96" customFormat="1" ht="24.95" customHeight="1" x14ac:dyDescent="0.15">
      <c r="B28" s="96" t="s">
        <v>170</v>
      </c>
    </row>
    <row r="29" spans="1:58" s="96" customFormat="1" ht="24.95" customHeight="1" x14ac:dyDescent="0.15">
      <c r="B29" s="96" t="s">
        <v>171</v>
      </c>
    </row>
    <row r="30" spans="1:58" s="96" customFormat="1" ht="24.95" customHeight="1" x14ac:dyDescent="0.15">
      <c r="B30" s="96" t="s">
        <v>172</v>
      </c>
    </row>
    <row r="31" spans="1:58" s="96" customFormat="1" ht="24.95" customHeight="1" x14ac:dyDescent="0.15"/>
    <row r="32" spans="1:58" s="96" customFormat="1" ht="24.95" customHeight="1" x14ac:dyDescent="0.15">
      <c r="C32" s="156" t="s">
        <v>173</v>
      </c>
      <c r="D32" s="430" t="s">
        <v>174</v>
      </c>
      <c r="E32" s="430"/>
      <c r="F32" s="430"/>
      <c r="G32" s="430"/>
      <c r="H32" s="430"/>
    </row>
    <row r="33" spans="2:8" s="96" customFormat="1" ht="24.95" customHeight="1" x14ac:dyDescent="0.15">
      <c r="C33" s="157" t="s">
        <v>175</v>
      </c>
      <c r="D33" s="430" t="s">
        <v>176</v>
      </c>
      <c r="E33" s="430"/>
      <c r="F33" s="430"/>
      <c r="G33" s="430"/>
      <c r="H33" s="430"/>
    </row>
    <row r="34" spans="2:8" s="96" customFormat="1" ht="24.95" customHeight="1" x14ac:dyDescent="0.15">
      <c r="C34" s="157" t="s">
        <v>177</v>
      </c>
      <c r="D34" s="430" t="s">
        <v>178</v>
      </c>
      <c r="E34" s="430"/>
      <c r="F34" s="430"/>
      <c r="G34" s="430"/>
      <c r="H34" s="430"/>
    </row>
    <row r="35" spans="2:8" s="96" customFormat="1" ht="24.95" customHeight="1" x14ac:dyDescent="0.15">
      <c r="C35" s="157" t="s">
        <v>179</v>
      </c>
      <c r="D35" s="430" t="s">
        <v>180</v>
      </c>
      <c r="E35" s="430"/>
      <c r="F35" s="430"/>
      <c r="G35" s="430"/>
      <c r="H35" s="430"/>
    </row>
    <row r="36" spans="2:8" s="96" customFormat="1" ht="24.95" customHeight="1" x14ac:dyDescent="0.15">
      <c r="C36" s="157" t="s">
        <v>181</v>
      </c>
      <c r="D36" s="430" t="s">
        <v>182</v>
      </c>
      <c r="E36" s="430"/>
      <c r="F36" s="430"/>
      <c r="G36" s="430"/>
      <c r="H36" s="430"/>
    </row>
    <row r="37" spans="2:8" s="96" customFormat="1" ht="24.95" customHeight="1" x14ac:dyDescent="0.15"/>
    <row r="38" spans="2:8" s="96" customFormat="1" ht="24.95" customHeight="1" x14ac:dyDescent="0.15">
      <c r="C38" s="96" t="s">
        <v>183</v>
      </c>
    </row>
    <row r="39" spans="2:8" s="96" customFormat="1" ht="24.95" customHeight="1" x14ac:dyDescent="0.15">
      <c r="C39" s="96" t="s">
        <v>184</v>
      </c>
    </row>
    <row r="40" spans="2:8" s="96" customFormat="1" ht="24.95" customHeight="1" x14ac:dyDescent="0.15">
      <c r="C40" s="96" t="s">
        <v>185</v>
      </c>
    </row>
    <row r="41" spans="2:8" s="96" customFormat="1" ht="24.95" customHeight="1" x14ac:dyDescent="0.15"/>
    <row r="42" spans="2:8" s="96" customFormat="1" ht="24.95" customHeight="1" x14ac:dyDescent="0.15">
      <c r="B42" s="96" t="s">
        <v>186</v>
      </c>
    </row>
    <row r="43" spans="2:8" s="96" customFormat="1" ht="24.95" customHeight="1" x14ac:dyDescent="0.15">
      <c r="B43" s="96" t="s">
        <v>187</v>
      </c>
    </row>
    <row r="44" spans="2:8" s="96" customFormat="1" ht="24.95" customHeight="1" x14ac:dyDescent="0.15">
      <c r="B44" s="96" t="s">
        <v>188</v>
      </c>
    </row>
    <row r="45" spans="2:8" s="96" customFormat="1" ht="24.95" customHeight="1" x14ac:dyDescent="0.15">
      <c r="B45" s="96" t="s">
        <v>189</v>
      </c>
    </row>
    <row r="46" spans="2:8" s="96" customFormat="1" ht="24.95" customHeight="1" x14ac:dyDescent="0.15">
      <c r="B46" s="96" t="s">
        <v>190</v>
      </c>
    </row>
    <row r="47" spans="2:8" s="96" customFormat="1" ht="24.95" customHeight="1" x14ac:dyDescent="0.15">
      <c r="B47" s="96" t="s">
        <v>191</v>
      </c>
    </row>
    <row r="48" spans="2:8" s="96" customFormat="1" ht="24.95" customHeight="1" x14ac:dyDescent="0.15">
      <c r="B48" s="96" t="s">
        <v>192</v>
      </c>
    </row>
    <row r="49" spans="2:2" s="96" customFormat="1" ht="24.95" customHeight="1" x14ac:dyDescent="0.15">
      <c r="B49" s="96" t="s">
        <v>193</v>
      </c>
    </row>
    <row r="50" spans="2:2" s="96" customFormat="1" ht="24.95" customHeight="1" x14ac:dyDescent="0.15">
      <c r="B50" s="96" t="s">
        <v>194</v>
      </c>
    </row>
    <row r="51" spans="2:2" s="96" customFormat="1" ht="24.95" customHeight="1" x14ac:dyDescent="0.15">
      <c r="B51" s="96" t="s">
        <v>195</v>
      </c>
    </row>
    <row r="52" spans="2:2" s="96" customFormat="1" ht="24.95" customHeight="1" x14ac:dyDescent="0.15">
      <c r="B52" s="96" t="s">
        <v>196</v>
      </c>
    </row>
    <row r="53" spans="2:2" s="96" customFormat="1" ht="24.95" customHeight="1" x14ac:dyDescent="0.15">
      <c r="B53" s="96" t="s">
        <v>197</v>
      </c>
    </row>
    <row r="54" spans="2:2" s="96" customFormat="1" ht="24.95" customHeight="1" x14ac:dyDescent="0.15">
      <c r="B54" s="158" t="s">
        <v>198</v>
      </c>
    </row>
    <row r="55" spans="2:2" s="96" customFormat="1" ht="24.95" customHeight="1" x14ac:dyDescent="0.15">
      <c r="B55" s="158" t="s">
        <v>199</v>
      </c>
    </row>
    <row r="56" spans="2:2" ht="24.95" customHeight="1" x14ac:dyDescent="0.15">
      <c r="B56" s="96" t="s">
        <v>200</v>
      </c>
    </row>
  </sheetData>
  <mergeCells count="98">
    <mergeCell ref="AZ3:BC3"/>
    <mergeCell ref="AM1:BA1"/>
    <mergeCell ref="U2:V2"/>
    <mergeCell ref="X2:Y2"/>
    <mergeCell ref="AB2:AC2"/>
    <mergeCell ref="AM2:BA2"/>
    <mergeCell ref="AZ4:BC4"/>
    <mergeCell ref="AV5:AW5"/>
    <mergeCell ref="AZ5:BA5"/>
    <mergeCell ref="B7:B11"/>
    <mergeCell ref="C7:D11"/>
    <mergeCell ref="E7:F11"/>
    <mergeCell ref="G7:K11"/>
    <mergeCell ref="L7:O11"/>
    <mergeCell ref="P7:AT7"/>
    <mergeCell ref="AU7:AV11"/>
    <mergeCell ref="AW7:AX11"/>
    <mergeCell ref="AY7:BD11"/>
    <mergeCell ref="P8:V8"/>
    <mergeCell ref="W8:AC8"/>
    <mergeCell ref="AD8:AJ8"/>
    <mergeCell ref="AK8:AQ8"/>
    <mergeCell ref="AR8:AT8"/>
    <mergeCell ref="AY12:BD12"/>
    <mergeCell ref="C13:D13"/>
    <mergeCell ref="E13:F13"/>
    <mergeCell ref="G13:K13"/>
    <mergeCell ref="L13:O13"/>
    <mergeCell ref="AU13:AV13"/>
    <mergeCell ref="AW13:AX13"/>
    <mergeCell ref="AY13:BD13"/>
    <mergeCell ref="C12:D12"/>
    <mergeCell ref="E12:F12"/>
    <mergeCell ref="G12:K12"/>
    <mergeCell ref="L12:O12"/>
    <mergeCell ref="AU12:AV12"/>
    <mergeCell ref="AW12:AX12"/>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D32:H32"/>
    <mergeCell ref="D33:H33"/>
    <mergeCell ref="D34:H34"/>
    <mergeCell ref="D35:H35"/>
    <mergeCell ref="D36:H36"/>
  </mergeCells>
  <phoneticPr fontId="7"/>
  <conditionalFormatting sqref="AU12:AX21">
    <cfRule type="expression" dxfId="0" priority="1">
      <formula>INDIRECT(ADDRESS(ROW(),COLUMN()))=TRUNC(INDIRECT(ADDRESS(ROW(),COLUMN())))</formula>
    </cfRule>
  </conditionalFormatting>
  <dataValidations count="4">
    <dataValidation type="decimal" allowBlank="1" showInputMessage="1" showErrorMessage="1" error="入力可能範囲　32～40" sqref="AV5" xr:uid="{00000000-0002-0000-0500-000000000000}">
      <formula1>32</formula1>
      <formula2>40</formula2>
    </dataValidation>
    <dataValidation type="list" allowBlank="1" showInputMessage="1" showErrorMessage="1" sqref="AZ3" xr:uid="{00000000-0002-0000-0500-000001000000}">
      <formula1>"４週,暦月"</formula1>
    </dataValidation>
    <dataValidation type="list" allowBlank="1" showInputMessage="1" showErrorMessage="1" sqref="AZ4" xr:uid="{00000000-0002-0000-0500-000002000000}">
      <formula1>"予定,実績,予定・実績"</formula1>
    </dataValidation>
    <dataValidation allowBlank="1" showInputMessage="1" sqref="AM1:BA1" xr:uid="{00000000-0002-0000-0500-000003000000}"/>
  </dataValidations>
  <pageMargins left="0.7" right="0.7" top="0.75" bottom="0.75" header="0.3" footer="0.3"/>
  <pageSetup paperSize="9" scale="43" fitToHeight="0" orientation="landscape" verticalDpi="0" r:id="rId1"/>
  <rowBreaks count="1" manualBreakCount="1">
    <brk id="41" max="5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2"/>
  <sheetViews>
    <sheetView view="pageBreakPreview" zoomScaleNormal="100" zoomScaleSheetLayoutView="100" workbookViewId="0"/>
  </sheetViews>
  <sheetFormatPr defaultColWidth="9" defaultRowHeight="13.5" x14ac:dyDescent="0.15"/>
  <cols>
    <col min="1" max="1" width="46.125" style="159" customWidth="1"/>
    <col min="2" max="2" width="30" style="159" customWidth="1"/>
    <col min="3" max="16384" width="9" style="159"/>
  </cols>
  <sheetData>
    <row r="1" spans="1:2" x14ac:dyDescent="0.15">
      <c r="A1" s="159" t="s">
        <v>201</v>
      </c>
    </row>
    <row r="2" spans="1:2" x14ac:dyDescent="0.15">
      <c r="A2" s="518" t="s">
        <v>202</v>
      </c>
      <c r="B2" s="518"/>
    </row>
    <row r="4" spans="1:2" ht="19.5" customHeight="1" x14ac:dyDescent="0.15">
      <c r="A4" s="160" t="s">
        <v>5</v>
      </c>
      <c r="B4" s="519" t="s">
        <v>203</v>
      </c>
    </row>
    <row r="5" spans="1:2" ht="19.5" customHeight="1" x14ac:dyDescent="0.15">
      <c r="A5" s="161" t="s">
        <v>204</v>
      </c>
      <c r="B5" s="520"/>
    </row>
    <row r="6" spans="1:2" ht="19.5" customHeight="1" x14ac:dyDescent="0.15">
      <c r="A6" s="162"/>
      <c r="B6" s="515"/>
    </row>
    <row r="7" spans="1:2" ht="37.5" customHeight="1" x14ac:dyDescent="0.15">
      <c r="A7" s="163"/>
      <c r="B7" s="516"/>
    </row>
    <row r="8" spans="1:2" ht="19.5" customHeight="1" x14ac:dyDescent="0.15">
      <c r="A8" s="162"/>
      <c r="B8" s="515"/>
    </row>
    <row r="9" spans="1:2" ht="37.5" customHeight="1" x14ac:dyDescent="0.15">
      <c r="A9" s="163"/>
      <c r="B9" s="516"/>
    </row>
    <row r="10" spans="1:2" ht="19.5" customHeight="1" x14ac:dyDescent="0.15">
      <c r="A10" s="162"/>
      <c r="B10" s="515"/>
    </row>
    <row r="11" spans="1:2" ht="37.5" customHeight="1" x14ac:dyDescent="0.15">
      <c r="A11" s="163"/>
      <c r="B11" s="516"/>
    </row>
    <row r="12" spans="1:2" ht="19.5" customHeight="1" x14ac:dyDescent="0.15">
      <c r="A12" s="162"/>
      <c r="B12" s="515"/>
    </row>
    <row r="13" spans="1:2" ht="37.5" customHeight="1" x14ac:dyDescent="0.15">
      <c r="A13" s="163"/>
      <c r="B13" s="516"/>
    </row>
    <row r="14" spans="1:2" ht="19.5" customHeight="1" x14ac:dyDescent="0.15">
      <c r="A14" s="162"/>
      <c r="B14" s="515"/>
    </row>
    <row r="15" spans="1:2" ht="37.5" customHeight="1" x14ac:dyDescent="0.15">
      <c r="A15" s="163"/>
      <c r="B15" s="516"/>
    </row>
    <row r="16" spans="1:2" x14ac:dyDescent="0.15">
      <c r="A16" s="164"/>
      <c r="B16" s="164"/>
    </row>
    <row r="17" spans="1:2" x14ac:dyDescent="0.15">
      <c r="A17" s="517"/>
      <c r="B17" s="517"/>
    </row>
    <row r="18" spans="1:2" x14ac:dyDescent="0.15">
      <c r="A18" s="517"/>
      <c r="B18" s="517"/>
    </row>
    <row r="19" spans="1:2" x14ac:dyDescent="0.15">
      <c r="A19" s="164"/>
      <c r="B19" s="164"/>
    </row>
    <row r="20" spans="1:2" x14ac:dyDescent="0.15">
      <c r="A20" s="164"/>
      <c r="B20" s="164"/>
    </row>
    <row r="21" spans="1:2" x14ac:dyDescent="0.15">
      <c r="A21" s="164"/>
      <c r="B21" s="164"/>
    </row>
    <row r="22" spans="1:2" x14ac:dyDescent="0.15">
      <c r="A22" s="164"/>
      <c r="B22" s="164"/>
    </row>
    <row r="23" spans="1:2" x14ac:dyDescent="0.15">
      <c r="A23" s="164"/>
      <c r="B23" s="164"/>
    </row>
    <row r="24" spans="1:2" x14ac:dyDescent="0.15">
      <c r="A24" s="164"/>
      <c r="B24" s="164"/>
    </row>
    <row r="25" spans="1:2" x14ac:dyDescent="0.15">
      <c r="A25" s="164"/>
      <c r="B25" s="164"/>
    </row>
    <row r="26" spans="1:2" x14ac:dyDescent="0.15">
      <c r="A26" s="164"/>
      <c r="B26" s="164"/>
    </row>
    <row r="27" spans="1:2" x14ac:dyDescent="0.15">
      <c r="A27" s="164"/>
      <c r="B27" s="164"/>
    </row>
    <row r="28" spans="1:2" x14ac:dyDescent="0.15">
      <c r="A28" s="164"/>
      <c r="B28" s="164"/>
    </row>
    <row r="29" spans="1:2" x14ac:dyDescent="0.15">
      <c r="A29" s="164"/>
      <c r="B29" s="164"/>
    </row>
    <row r="30" spans="1:2" x14ac:dyDescent="0.15">
      <c r="A30" s="164"/>
      <c r="B30" s="164"/>
    </row>
    <row r="31" spans="1:2" x14ac:dyDescent="0.15">
      <c r="A31" s="164"/>
      <c r="B31" s="164"/>
    </row>
    <row r="32" spans="1:2" x14ac:dyDescent="0.15">
      <c r="A32" s="164"/>
      <c r="B32" s="164"/>
    </row>
  </sheetData>
  <mergeCells count="9">
    <mergeCell ref="B14:B15"/>
    <mergeCell ref="A17:B17"/>
    <mergeCell ref="A18:B18"/>
    <mergeCell ref="A2:B2"/>
    <mergeCell ref="B4:B5"/>
    <mergeCell ref="B6:B7"/>
    <mergeCell ref="B8:B9"/>
    <mergeCell ref="B10:B11"/>
    <mergeCell ref="B12:B13"/>
  </mergeCells>
  <phoneticPr fontId="7"/>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提出書類一覧</vt:lpstr>
      <vt:lpstr>変更届</vt:lpstr>
      <vt:lpstr>付表第二号（十二）</vt:lpstr>
      <vt:lpstr>平面図</vt:lpstr>
      <vt:lpstr>誓約書</vt:lpstr>
      <vt:lpstr>勤務形態一覧表</vt:lpstr>
      <vt:lpstr>介護支援専門員一覧</vt:lpstr>
      <vt:lpstr>介護支援専門員一覧!Print_Area</vt:lpstr>
      <vt:lpstr>勤務形態一覧表!Print_Area</vt:lpstr>
      <vt:lpstr>変更届!Print_Area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